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codeName="ThisWorkbook" defaultThemeVersion="124226"/>
  <mc:AlternateContent xmlns:mc="http://schemas.openxmlformats.org/markup-compatibility/2006">
    <mc:Choice Requires="x15">
      <x15ac:absPath xmlns:x15ac="http://schemas.microsoft.com/office/spreadsheetml/2010/11/ac" url="C:\Users\EAlvare6\Documents\Low Income Programs\Monthly Report\Jan 2023\File Prep\"/>
    </mc:Choice>
  </mc:AlternateContent>
  <xr:revisionPtr revIDLastSave="0" documentId="13_ncr:1_{11E8FC02-7310-44D8-B094-BC5559A8F53A}" xr6:coauthVersionLast="47" xr6:coauthVersionMax="47" xr10:uidLastSave="{00000000-0000-0000-0000-000000000000}"/>
  <bookViews>
    <workbookView xWindow="-28920" yWindow="-120" windowWidth="29040" windowHeight="15840" tabRatio="733" firstSheet="22" activeTab="22" xr2:uid="{00000000-000D-0000-FFFF-FFFF00000000}"/>
  </bookViews>
  <sheets>
    <sheet name="Current Month" sheetId="117" r:id="rId1"/>
    <sheet name="ESA Summary" sheetId="96" r:id="rId2"/>
    <sheet name="ESA Table 1" sheetId="53" r:id="rId3"/>
    <sheet name="ESA Table 1A" sheetId="107" r:id="rId4"/>
    <sheet name="ESA Table 2-Main" sheetId="112" r:id="rId5"/>
    <sheet name="ESA Table 2A-MFCAM" sheetId="42" r:id="rId6"/>
    <sheet name="ESA Table 2B-MFWB" sheetId="116" r:id="rId7"/>
    <sheet name="ESA Table 2C-PP PD" sheetId="108" r:id="rId8"/>
    <sheet name="ESA Table 2D-BE" sheetId="115" r:id="rId9"/>
    <sheet name="ESA Table 2E-CEH" sheetId="110" r:id="rId10"/>
    <sheet name="ESA Table 2F-CSD" sheetId="113" r:id="rId11"/>
    <sheet name="ESA Table 3A_3H" sheetId="4" r:id="rId12"/>
    <sheet name="ESA Table 4A-E" sheetId="21" r:id="rId13"/>
    <sheet name="ESA Table 5A_5F" sheetId="7" r:id="rId14"/>
    <sheet name="ESA Table 6" sheetId="8" r:id="rId15"/>
    <sheet name="ESA Table 7" sheetId="114" r:id="rId16"/>
    <sheet name="ESA Table 8" sheetId="118" r:id="rId17"/>
    <sheet name="ESA Table 9" sheetId="106" r:id="rId18"/>
    <sheet name="CARE Table 1" sheetId="70" r:id="rId19"/>
    <sheet name="CARE Table 2" sheetId="71" r:id="rId20"/>
    <sheet name="CARE Table 3A _3B" sheetId="72" r:id="rId21"/>
    <sheet name="CARE Table 4" sheetId="74" r:id="rId22"/>
    <sheet name="CARE Table 5" sheetId="75" r:id="rId23"/>
    <sheet name="CARE Table 6" sheetId="76" r:id="rId24"/>
    <sheet name="CARE Table 7" sheetId="67" r:id="rId25"/>
    <sheet name="CARE Table 8" sheetId="78" r:id="rId26"/>
    <sheet name="CARE Table 8A" sheetId="111" r:id="rId27"/>
    <sheet name="FERA Table 1" sheetId="85" r:id="rId28"/>
    <sheet name="FERA Table 2" sheetId="86" r:id="rId29"/>
    <sheet name="FERA Table 3A _3B" sheetId="87" r:id="rId30"/>
    <sheet name="FERA Table 4" sheetId="88" r:id="rId31"/>
    <sheet name="FERA Table 5" sheetId="89" r:id="rId32"/>
    <sheet name="FERA Table 6" sheetId="90" r:id="rId33"/>
  </sheets>
  <externalReferences>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s>
  <definedNames>
    <definedName name="\P" localSheetId="18">#REF!</definedName>
    <definedName name="\P" localSheetId="19">#REF!</definedName>
    <definedName name="\P" localSheetId="20">#REF!</definedName>
    <definedName name="\P" localSheetId="21">#REF!</definedName>
    <definedName name="\P" localSheetId="22">#REF!</definedName>
    <definedName name="\P" localSheetId="23">#REF!</definedName>
    <definedName name="\P" localSheetId="27">#REF!</definedName>
    <definedName name="\P" localSheetId="28">#REF!</definedName>
    <definedName name="\P" localSheetId="29">#REF!</definedName>
    <definedName name="\P" localSheetId="30">#REF!</definedName>
    <definedName name="\P" localSheetId="31">#REF!</definedName>
    <definedName name="\P" localSheetId="32">#REF!</definedName>
    <definedName name="\P">#REF!</definedName>
    <definedName name="\s" localSheetId="18">#REF!</definedName>
    <definedName name="\s" localSheetId="19">#REF!</definedName>
    <definedName name="\s" localSheetId="20">#REF!</definedName>
    <definedName name="\s" localSheetId="21">#REF!</definedName>
    <definedName name="\s" localSheetId="22">#REF!</definedName>
    <definedName name="\s" localSheetId="23">#REF!</definedName>
    <definedName name="\s" localSheetId="27">#REF!</definedName>
    <definedName name="\s" localSheetId="28">#REF!</definedName>
    <definedName name="\s" localSheetId="29">#REF!</definedName>
    <definedName name="\s" localSheetId="30">#REF!</definedName>
    <definedName name="\s" localSheetId="31">#REF!</definedName>
    <definedName name="\s" localSheetId="32">#REF!</definedName>
    <definedName name="\s">#REF!</definedName>
    <definedName name="_____May2007" localSheetId="18" hidden="1">{"2002Frcst","05Month",FALSE,"Frcst Format 2002"}</definedName>
    <definedName name="_____May2007" localSheetId="19" hidden="1">{"2002Frcst","05Month",FALSE,"Frcst Format 2002"}</definedName>
    <definedName name="_____May2007" localSheetId="20" hidden="1">{"2002Frcst","05Month",FALSE,"Frcst Format 2002"}</definedName>
    <definedName name="_____May2007" localSheetId="21" hidden="1">{"2002Frcst","05Month",FALSE,"Frcst Format 2002"}</definedName>
    <definedName name="_____May2007" localSheetId="22" hidden="1">{"2002Frcst","05Month",FALSE,"Frcst Format 2002"}</definedName>
    <definedName name="_____May2007" localSheetId="23" hidden="1">{"2002Frcst","05Month",FALSE,"Frcst Format 2002"}</definedName>
    <definedName name="_____May2007" localSheetId="24" hidden="1">{"2002Frcst","05Month",FALSE,"Frcst Format 2002"}</definedName>
    <definedName name="_____May2007" localSheetId="10" hidden="1">{"2002Frcst","05Month",FALSE,"Frcst Format 2002"}</definedName>
    <definedName name="_____May2007" localSheetId="4" hidden="1">{"2002Frcst","05Month",FALSE,"Frcst Format 2002"}</definedName>
    <definedName name="_____May2007" localSheetId="16" hidden="1">{"2002Frcst","05Month",FALSE,"Frcst Format 2002"}</definedName>
    <definedName name="_____May2007" localSheetId="17" hidden="1">{"2002Frcst","05Month",FALSE,"Frcst Format 2002"}</definedName>
    <definedName name="_____May2007" localSheetId="27" hidden="1">{"2002Frcst","05Month",FALSE,"Frcst Format 2002"}</definedName>
    <definedName name="_____May2007" localSheetId="28" hidden="1">{"2002Frcst","05Month",FALSE,"Frcst Format 2002"}</definedName>
    <definedName name="_____May2007" localSheetId="29" hidden="1">{"2002Frcst","05Month",FALSE,"Frcst Format 2002"}</definedName>
    <definedName name="_____May2007" localSheetId="30" hidden="1">{"2002Frcst","05Month",FALSE,"Frcst Format 2002"}</definedName>
    <definedName name="_____May2007" localSheetId="31" hidden="1">{"2002Frcst","05Month",FALSE,"Frcst Format 2002"}</definedName>
    <definedName name="_____May2007" localSheetId="32" hidden="1">{"2002Frcst","05Month",FALSE,"Frcst Format 2002"}</definedName>
    <definedName name="_____May2007" hidden="1">{"2002Frcst","05Month",FALSE,"Frcst Format 2002"}</definedName>
    <definedName name="____May2007" localSheetId="18" hidden="1">{"2002Frcst","05Month",FALSE,"Frcst Format 2002"}</definedName>
    <definedName name="____May2007" localSheetId="19" hidden="1">{"2002Frcst","05Month",FALSE,"Frcst Format 2002"}</definedName>
    <definedName name="____May2007" localSheetId="20" hidden="1">{"2002Frcst","05Month",FALSE,"Frcst Format 2002"}</definedName>
    <definedName name="____May2007" localSheetId="21" hidden="1">{"2002Frcst","05Month",FALSE,"Frcst Format 2002"}</definedName>
    <definedName name="____May2007" localSheetId="22" hidden="1">{"2002Frcst","05Month",FALSE,"Frcst Format 2002"}</definedName>
    <definedName name="____May2007" localSheetId="23" hidden="1">{"2002Frcst","05Month",FALSE,"Frcst Format 2002"}</definedName>
    <definedName name="____May2007" localSheetId="24" hidden="1">{"2002Frcst","05Month",FALSE,"Frcst Format 2002"}</definedName>
    <definedName name="____May2007" localSheetId="10" hidden="1">{"2002Frcst","05Month",FALSE,"Frcst Format 2002"}</definedName>
    <definedName name="____May2007" localSheetId="4" hidden="1">{"2002Frcst","05Month",FALSE,"Frcst Format 2002"}</definedName>
    <definedName name="____May2007" localSheetId="16" hidden="1">{"2002Frcst","05Month",FALSE,"Frcst Format 2002"}</definedName>
    <definedName name="____May2007" localSheetId="17" hidden="1">{"2002Frcst","05Month",FALSE,"Frcst Format 2002"}</definedName>
    <definedName name="____May2007" localSheetId="27" hidden="1">{"2002Frcst","05Month",FALSE,"Frcst Format 2002"}</definedName>
    <definedName name="____May2007" localSheetId="28" hidden="1">{"2002Frcst","05Month",FALSE,"Frcst Format 2002"}</definedName>
    <definedName name="____May2007" localSheetId="29" hidden="1">{"2002Frcst","05Month",FALSE,"Frcst Format 2002"}</definedName>
    <definedName name="____May2007" localSheetId="30" hidden="1">{"2002Frcst","05Month",FALSE,"Frcst Format 2002"}</definedName>
    <definedName name="____May2007" localSheetId="31" hidden="1">{"2002Frcst","05Month",FALSE,"Frcst Format 2002"}</definedName>
    <definedName name="____May2007" localSheetId="32" hidden="1">{"2002Frcst","05Month",FALSE,"Frcst Format 2002"}</definedName>
    <definedName name="____May2007" hidden="1">{"2002Frcst","05Month",FALSE,"Frcst Format 2002"}</definedName>
    <definedName name="___Dec05" localSheetId="18" hidden="1">{"Page_1",#N/A,FALSE,"BAD4Q98";"Page_2",#N/A,FALSE,"BAD4Q98";"Page_3",#N/A,FALSE,"BAD4Q98";"Page_4",#N/A,FALSE,"BAD4Q98";"Page_5",#N/A,FALSE,"BAD4Q98";"Page_6",#N/A,FALSE,"BAD4Q98";"Input_1",#N/A,FALSE,"BAD4Q98";"Input_2",#N/A,FALSE,"BAD4Q98"}</definedName>
    <definedName name="___Dec05" localSheetId="19" hidden="1">{"Page_1",#N/A,FALSE,"BAD4Q98";"Page_2",#N/A,FALSE,"BAD4Q98";"Page_3",#N/A,FALSE,"BAD4Q98";"Page_4",#N/A,FALSE,"BAD4Q98";"Page_5",#N/A,FALSE,"BAD4Q98";"Page_6",#N/A,FALSE,"BAD4Q98";"Input_1",#N/A,FALSE,"BAD4Q98";"Input_2",#N/A,FALSE,"BAD4Q98"}</definedName>
    <definedName name="___Dec05" localSheetId="20" hidden="1">{"Page_1",#N/A,FALSE,"BAD4Q98";"Page_2",#N/A,FALSE,"BAD4Q98";"Page_3",#N/A,FALSE,"BAD4Q98";"Page_4",#N/A,FALSE,"BAD4Q98";"Page_5",#N/A,FALSE,"BAD4Q98";"Page_6",#N/A,FALSE,"BAD4Q98";"Input_1",#N/A,FALSE,"BAD4Q98";"Input_2",#N/A,FALSE,"BAD4Q98"}</definedName>
    <definedName name="___Dec05" localSheetId="21" hidden="1">{"Page_1",#N/A,FALSE,"BAD4Q98";"Page_2",#N/A,FALSE,"BAD4Q98";"Page_3",#N/A,FALSE,"BAD4Q98";"Page_4",#N/A,FALSE,"BAD4Q98";"Page_5",#N/A,FALSE,"BAD4Q98";"Page_6",#N/A,FALSE,"BAD4Q98";"Input_1",#N/A,FALSE,"BAD4Q98";"Input_2",#N/A,FALSE,"BAD4Q98"}</definedName>
    <definedName name="___Dec05" localSheetId="22" hidden="1">{"Page_1",#N/A,FALSE,"BAD4Q98";"Page_2",#N/A,FALSE,"BAD4Q98";"Page_3",#N/A,FALSE,"BAD4Q98";"Page_4",#N/A,FALSE,"BAD4Q98";"Page_5",#N/A,FALSE,"BAD4Q98";"Page_6",#N/A,FALSE,"BAD4Q98";"Input_1",#N/A,FALSE,"BAD4Q98";"Input_2",#N/A,FALSE,"BAD4Q98"}</definedName>
    <definedName name="___Dec05" localSheetId="23" hidden="1">{"Page_1",#N/A,FALSE,"BAD4Q98";"Page_2",#N/A,FALSE,"BAD4Q98";"Page_3",#N/A,FALSE,"BAD4Q98";"Page_4",#N/A,FALSE,"BAD4Q98";"Page_5",#N/A,FALSE,"BAD4Q98";"Page_6",#N/A,FALSE,"BAD4Q98";"Input_1",#N/A,FALSE,"BAD4Q98";"Input_2",#N/A,FALSE,"BAD4Q98"}</definedName>
    <definedName name="___Dec05" localSheetId="24" hidden="1">{"Page_1",#N/A,FALSE,"BAD4Q98";"Page_2",#N/A,FALSE,"BAD4Q98";"Page_3",#N/A,FALSE,"BAD4Q98";"Page_4",#N/A,FALSE,"BAD4Q98";"Page_5",#N/A,FALSE,"BAD4Q98";"Page_6",#N/A,FALSE,"BAD4Q98";"Input_1",#N/A,FALSE,"BAD4Q98";"Input_2",#N/A,FALSE,"BAD4Q98"}</definedName>
    <definedName name="___Dec05" localSheetId="10" hidden="1">{"Page_1",#N/A,FALSE,"BAD4Q98";"Page_2",#N/A,FALSE,"BAD4Q98";"Page_3",#N/A,FALSE,"BAD4Q98";"Page_4",#N/A,FALSE,"BAD4Q98";"Page_5",#N/A,FALSE,"BAD4Q98";"Page_6",#N/A,FALSE,"BAD4Q98";"Input_1",#N/A,FALSE,"BAD4Q98";"Input_2",#N/A,FALSE,"BAD4Q98"}</definedName>
    <definedName name="___Dec05" localSheetId="4" hidden="1">{"Page_1",#N/A,FALSE,"BAD4Q98";"Page_2",#N/A,FALSE,"BAD4Q98";"Page_3",#N/A,FALSE,"BAD4Q98";"Page_4",#N/A,FALSE,"BAD4Q98";"Page_5",#N/A,FALSE,"BAD4Q98";"Page_6",#N/A,FALSE,"BAD4Q98";"Input_1",#N/A,FALSE,"BAD4Q98";"Input_2",#N/A,FALSE,"BAD4Q98"}</definedName>
    <definedName name="___Dec05" localSheetId="16" hidden="1">{"Page_1",#N/A,FALSE,"BAD4Q98";"Page_2",#N/A,FALSE,"BAD4Q98";"Page_3",#N/A,FALSE,"BAD4Q98";"Page_4",#N/A,FALSE,"BAD4Q98";"Page_5",#N/A,FALSE,"BAD4Q98";"Page_6",#N/A,FALSE,"BAD4Q98";"Input_1",#N/A,FALSE,"BAD4Q98";"Input_2",#N/A,FALSE,"BAD4Q98"}</definedName>
    <definedName name="___Dec05" localSheetId="17" hidden="1">{"Page_1",#N/A,FALSE,"BAD4Q98";"Page_2",#N/A,FALSE,"BAD4Q98";"Page_3",#N/A,FALSE,"BAD4Q98";"Page_4",#N/A,FALSE,"BAD4Q98";"Page_5",#N/A,FALSE,"BAD4Q98";"Page_6",#N/A,FALSE,"BAD4Q98";"Input_1",#N/A,FALSE,"BAD4Q98";"Input_2",#N/A,FALSE,"BAD4Q98"}</definedName>
    <definedName name="___Dec05" localSheetId="27" hidden="1">{"Page_1",#N/A,FALSE,"BAD4Q98";"Page_2",#N/A,FALSE,"BAD4Q98";"Page_3",#N/A,FALSE,"BAD4Q98";"Page_4",#N/A,FALSE,"BAD4Q98";"Page_5",#N/A,FALSE,"BAD4Q98";"Page_6",#N/A,FALSE,"BAD4Q98";"Input_1",#N/A,FALSE,"BAD4Q98";"Input_2",#N/A,FALSE,"BAD4Q98"}</definedName>
    <definedName name="___Dec05" localSheetId="28" hidden="1">{"Page_1",#N/A,FALSE,"BAD4Q98";"Page_2",#N/A,FALSE,"BAD4Q98";"Page_3",#N/A,FALSE,"BAD4Q98";"Page_4",#N/A,FALSE,"BAD4Q98";"Page_5",#N/A,FALSE,"BAD4Q98";"Page_6",#N/A,FALSE,"BAD4Q98";"Input_1",#N/A,FALSE,"BAD4Q98";"Input_2",#N/A,FALSE,"BAD4Q98"}</definedName>
    <definedName name="___Dec05" localSheetId="29" hidden="1">{"Page_1",#N/A,FALSE,"BAD4Q98";"Page_2",#N/A,FALSE,"BAD4Q98";"Page_3",#N/A,FALSE,"BAD4Q98";"Page_4",#N/A,FALSE,"BAD4Q98";"Page_5",#N/A,FALSE,"BAD4Q98";"Page_6",#N/A,FALSE,"BAD4Q98";"Input_1",#N/A,FALSE,"BAD4Q98";"Input_2",#N/A,FALSE,"BAD4Q98"}</definedName>
    <definedName name="___Dec05" localSheetId="30" hidden="1">{"Page_1",#N/A,FALSE,"BAD4Q98";"Page_2",#N/A,FALSE,"BAD4Q98";"Page_3",#N/A,FALSE,"BAD4Q98";"Page_4",#N/A,FALSE,"BAD4Q98";"Page_5",#N/A,FALSE,"BAD4Q98";"Page_6",#N/A,FALSE,"BAD4Q98";"Input_1",#N/A,FALSE,"BAD4Q98";"Input_2",#N/A,FALSE,"BAD4Q98"}</definedName>
    <definedName name="___Dec05" localSheetId="31" hidden="1">{"Page_1",#N/A,FALSE,"BAD4Q98";"Page_2",#N/A,FALSE,"BAD4Q98";"Page_3",#N/A,FALSE,"BAD4Q98";"Page_4",#N/A,FALSE,"BAD4Q98";"Page_5",#N/A,FALSE,"BAD4Q98";"Page_6",#N/A,FALSE,"BAD4Q98";"Input_1",#N/A,FALSE,"BAD4Q98";"Input_2",#N/A,FALSE,"BAD4Q98"}</definedName>
    <definedName name="___Dec05" localSheetId="32" hidden="1">{"Page_1",#N/A,FALSE,"BAD4Q98";"Page_2",#N/A,FALSE,"BAD4Q98";"Page_3",#N/A,FALSE,"BAD4Q98";"Page_4",#N/A,FALSE,"BAD4Q98";"Page_5",#N/A,FALSE,"BAD4Q98";"Page_6",#N/A,FALSE,"BAD4Q98";"Input_1",#N/A,FALSE,"BAD4Q98";"Input_2",#N/A,FALSE,"BAD4Q98"}</definedName>
    <definedName name="___Dec05" hidden="1">{"Page_1",#N/A,FALSE,"BAD4Q98";"Page_2",#N/A,FALSE,"BAD4Q98";"Page_3",#N/A,FALSE,"BAD4Q98";"Page_4",#N/A,FALSE,"BAD4Q98";"Page_5",#N/A,FALSE,"BAD4Q98";"Page_6",#N/A,FALSE,"BAD4Q98";"Input_1",#N/A,FALSE,"BAD4Q98";"Input_2",#N/A,FALSE,"BAD4Q98"}</definedName>
    <definedName name="___Jan09" localSheetId="18" hidden="1">{"Page_1",#N/A,FALSE,"BAD4Q98";"Page_2",#N/A,FALSE,"BAD4Q98";"Page_3",#N/A,FALSE,"BAD4Q98";"Page_4",#N/A,FALSE,"BAD4Q98";"Page_5",#N/A,FALSE,"BAD4Q98";"Page_6",#N/A,FALSE,"BAD4Q98";"Input_1",#N/A,FALSE,"BAD4Q98";"Input_2",#N/A,FALSE,"BAD4Q98"}</definedName>
    <definedName name="___Jan09" localSheetId="19" hidden="1">{"Page_1",#N/A,FALSE,"BAD4Q98";"Page_2",#N/A,FALSE,"BAD4Q98";"Page_3",#N/A,FALSE,"BAD4Q98";"Page_4",#N/A,FALSE,"BAD4Q98";"Page_5",#N/A,FALSE,"BAD4Q98";"Page_6",#N/A,FALSE,"BAD4Q98";"Input_1",#N/A,FALSE,"BAD4Q98";"Input_2",#N/A,FALSE,"BAD4Q98"}</definedName>
    <definedName name="___Jan09" localSheetId="20" hidden="1">{"Page_1",#N/A,FALSE,"BAD4Q98";"Page_2",#N/A,FALSE,"BAD4Q98";"Page_3",#N/A,FALSE,"BAD4Q98";"Page_4",#N/A,FALSE,"BAD4Q98";"Page_5",#N/A,FALSE,"BAD4Q98";"Page_6",#N/A,FALSE,"BAD4Q98";"Input_1",#N/A,FALSE,"BAD4Q98";"Input_2",#N/A,FALSE,"BAD4Q98"}</definedName>
    <definedName name="___Jan09" localSheetId="21" hidden="1">{"Page_1",#N/A,FALSE,"BAD4Q98";"Page_2",#N/A,FALSE,"BAD4Q98";"Page_3",#N/A,FALSE,"BAD4Q98";"Page_4",#N/A,FALSE,"BAD4Q98";"Page_5",#N/A,FALSE,"BAD4Q98";"Page_6",#N/A,FALSE,"BAD4Q98";"Input_1",#N/A,FALSE,"BAD4Q98";"Input_2",#N/A,FALSE,"BAD4Q98"}</definedName>
    <definedName name="___Jan09" localSheetId="22" hidden="1">{"Page_1",#N/A,FALSE,"BAD4Q98";"Page_2",#N/A,FALSE,"BAD4Q98";"Page_3",#N/A,FALSE,"BAD4Q98";"Page_4",#N/A,FALSE,"BAD4Q98";"Page_5",#N/A,FALSE,"BAD4Q98";"Page_6",#N/A,FALSE,"BAD4Q98";"Input_1",#N/A,FALSE,"BAD4Q98";"Input_2",#N/A,FALSE,"BAD4Q98"}</definedName>
    <definedName name="___Jan09" localSheetId="23" hidden="1">{"Page_1",#N/A,FALSE,"BAD4Q98";"Page_2",#N/A,FALSE,"BAD4Q98";"Page_3",#N/A,FALSE,"BAD4Q98";"Page_4",#N/A,FALSE,"BAD4Q98";"Page_5",#N/A,FALSE,"BAD4Q98";"Page_6",#N/A,FALSE,"BAD4Q98";"Input_1",#N/A,FALSE,"BAD4Q98";"Input_2",#N/A,FALSE,"BAD4Q98"}</definedName>
    <definedName name="___Jan09" localSheetId="24" hidden="1">{"Page_1",#N/A,FALSE,"BAD4Q98";"Page_2",#N/A,FALSE,"BAD4Q98";"Page_3",#N/A,FALSE,"BAD4Q98";"Page_4",#N/A,FALSE,"BAD4Q98";"Page_5",#N/A,FALSE,"BAD4Q98";"Page_6",#N/A,FALSE,"BAD4Q98";"Input_1",#N/A,FALSE,"BAD4Q98";"Input_2",#N/A,FALSE,"BAD4Q98"}</definedName>
    <definedName name="___Jan09" localSheetId="10" hidden="1">{"Page_1",#N/A,FALSE,"BAD4Q98";"Page_2",#N/A,FALSE,"BAD4Q98";"Page_3",#N/A,FALSE,"BAD4Q98";"Page_4",#N/A,FALSE,"BAD4Q98";"Page_5",#N/A,FALSE,"BAD4Q98";"Page_6",#N/A,FALSE,"BAD4Q98";"Input_1",#N/A,FALSE,"BAD4Q98";"Input_2",#N/A,FALSE,"BAD4Q98"}</definedName>
    <definedName name="___Jan09" localSheetId="4" hidden="1">{"Page_1",#N/A,FALSE,"BAD4Q98";"Page_2",#N/A,FALSE,"BAD4Q98";"Page_3",#N/A,FALSE,"BAD4Q98";"Page_4",#N/A,FALSE,"BAD4Q98";"Page_5",#N/A,FALSE,"BAD4Q98";"Page_6",#N/A,FALSE,"BAD4Q98";"Input_1",#N/A,FALSE,"BAD4Q98";"Input_2",#N/A,FALSE,"BAD4Q98"}</definedName>
    <definedName name="___Jan09" localSheetId="16" hidden="1">{"Page_1",#N/A,FALSE,"BAD4Q98";"Page_2",#N/A,FALSE,"BAD4Q98";"Page_3",#N/A,FALSE,"BAD4Q98";"Page_4",#N/A,FALSE,"BAD4Q98";"Page_5",#N/A,FALSE,"BAD4Q98";"Page_6",#N/A,FALSE,"BAD4Q98";"Input_1",#N/A,FALSE,"BAD4Q98";"Input_2",#N/A,FALSE,"BAD4Q98"}</definedName>
    <definedName name="___Jan09" localSheetId="17" hidden="1">{"Page_1",#N/A,FALSE,"BAD4Q98";"Page_2",#N/A,FALSE,"BAD4Q98";"Page_3",#N/A,FALSE,"BAD4Q98";"Page_4",#N/A,FALSE,"BAD4Q98";"Page_5",#N/A,FALSE,"BAD4Q98";"Page_6",#N/A,FALSE,"BAD4Q98";"Input_1",#N/A,FALSE,"BAD4Q98";"Input_2",#N/A,FALSE,"BAD4Q98"}</definedName>
    <definedName name="___Jan09" localSheetId="27" hidden="1">{"Page_1",#N/A,FALSE,"BAD4Q98";"Page_2",#N/A,FALSE,"BAD4Q98";"Page_3",#N/A,FALSE,"BAD4Q98";"Page_4",#N/A,FALSE,"BAD4Q98";"Page_5",#N/A,FALSE,"BAD4Q98";"Page_6",#N/A,FALSE,"BAD4Q98";"Input_1",#N/A,FALSE,"BAD4Q98";"Input_2",#N/A,FALSE,"BAD4Q98"}</definedName>
    <definedName name="___Jan09" localSheetId="28" hidden="1">{"Page_1",#N/A,FALSE,"BAD4Q98";"Page_2",#N/A,FALSE,"BAD4Q98";"Page_3",#N/A,FALSE,"BAD4Q98";"Page_4",#N/A,FALSE,"BAD4Q98";"Page_5",#N/A,FALSE,"BAD4Q98";"Page_6",#N/A,FALSE,"BAD4Q98";"Input_1",#N/A,FALSE,"BAD4Q98";"Input_2",#N/A,FALSE,"BAD4Q98"}</definedName>
    <definedName name="___Jan09" localSheetId="29" hidden="1">{"Page_1",#N/A,FALSE,"BAD4Q98";"Page_2",#N/A,FALSE,"BAD4Q98";"Page_3",#N/A,FALSE,"BAD4Q98";"Page_4",#N/A,FALSE,"BAD4Q98";"Page_5",#N/A,FALSE,"BAD4Q98";"Page_6",#N/A,FALSE,"BAD4Q98";"Input_1",#N/A,FALSE,"BAD4Q98";"Input_2",#N/A,FALSE,"BAD4Q98"}</definedName>
    <definedName name="___Jan09" localSheetId="30" hidden="1">{"Page_1",#N/A,FALSE,"BAD4Q98";"Page_2",#N/A,FALSE,"BAD4Q98";"Page_3",#N/A,FALSE,"BAD4Q98";"Page_4",#N/A,FALSE,"BAD4Q98";"Page_5",#N/A,FALSE,"BAD4Q98";"Page_6",#N/A,FALSE,"BAD4Q98";"Input_1",#N/A,FALSE,"BAD4Q98";"Input_2",#N/A,FALSE,"BAD4Q98"}</definedName>
    <definedName name="___Jan09" localSheetId="31" hidden="1">{"Page_1",#N/A,FALSE,"BAD4Q98";"Page_2",#N/A,FALSE,"BAD4Q98";"Page_3",#N/A,FALSE,"BAD4Q98";"Page_4",#N/A,FALSE,"BAD4Q98";"Page_5",#N/A,FALSE,"BAD4Q98";"Page_6",#N/A,FALSE,"BAD4Q98";"Input_1",#N/A,FALSE,"BAD4Q98";"Input_2",#N/A,FALSE,"BAD4Q98"}</definedName>
    <definedName name="___Jan09" localSheetId="32" hidden="1">{"Page_1",#N/A,FALSE,"BAD4Q98";"Page_2",#N/A,FALSE,"BAD4Q98";"Page_3",#N/A,FALSE,"BAD4Q98";"Page_4",#N/A,FALSE,"BAD4Q98";"Page_5",#N/A,FALSE,"BAD4Q98";"Page_6",#N/A,FALSE,"BAD4Q98";"Input_1",#N/A,FALSE,"BAD4Q98";"Input_2",#N/A,FALSE,"BAD4Q98"}</definedName>
    <definedName name="___Jan09" hidden="1">{"Page_1",#N/A,FALSE,"BAD4Q98";"Page_2",#N/A,FALSE,"BAD4Q98";"Page_3",#N/A,FALSE,"BAD4Q98";"Page_4",#N/A,FALSE,"BAD4Q98";"Page_5",#N/A,FALSE,"BAD4Q98";"Page_6",#N/A,FALSE,"BAD4Q98";"Input_1",#N/A,FALSE,"BAD4Q98";"Input_2",#N/A,FALSE,"BAD4Q98"}</definedName>
    <definedName name="___May2007" localSheetId="18" hidden="1">{"2002Frcst","05Month",FALSE,"Frcst Format 2002"}</definedName>
    <definedName name="___May2007" localSheetId="19" hidden="1">{"2002Frcst","05Month",FALSE,"Frcst Format 2002"}</definedName>
    <definedName name="___May2007" localSheetId="20" hidden="1">{"2002Frcst","05Month",FALSE,"Frcst Format 2002"}</definedName>
    <definedName name="___May2007" localSheetId="21" hidden="1">{"2002Frcst","05Month",FALSE,"Frcst Format 2002"}</definedName>
    <definedName name="___May2007" localSheetId="22" hidden="1">{"2002Frcst","05Month",FALSE,"Frcst Format 2002"}</definedName>
    <definedName name="___May2007" localSheetId="23" hidden="1">{"2002Frcst","05Month",FALSE,"Frcst Format 2002"}</definedName>
    <definedName name="___May2007" localSheetId="24" hidden="1">{"2002Frcst","05Month",FALSE,"Frcst Format 2002"}</definedName>
    <definedName name="___May2007" localSheetId="10" hidden="1">{"2002Frcst","05Month",FALSE,"Frcst Format 2002"}</definedName>
    <definedName name="___May2007" localSheetId="4" hidden="1">{"2002Frcst","05Month",FALSE,"Frcst Format 2002"}</definedName>
    <definedName name="___May2007" localSheetId="16" hidden="1">{"2002Frcst","05Month",FALSE,"Frcst Format 2002"}</definedName>
    <definedName name="___May2007" localSheetId="17" hidden="1">{"2002Frcst","05Month",FALSE,"Frcst Format 2002"}</definedName>
    <definedName name="___May2007" localSheetId="27" hidden="1">{"2002Frcst","05Month",FALSE,"Frcst Format 2002"}</definedName>
    <definedName name="___May2007" localSheetId="28" hidden="1">{"2002Frcst","05Month",FALSE,"Frcst Format 2002"}</definedName>
    <definedName name="___May2007" localSheetId="29" hidden="1">{"2002Frcst","05Month",FALSE,"Frcst Format 2002"}</definedName>
    <definedName name="___May2007" localSheetId="30" hidden="1">{"2002Frcst","05Month",FALSE,"Frcst Format 2002"}</definedName>
    <definedName name="___May2007" localSheetId="31" hidden="1">{"2002Frcst","05Month",FALSE,"Frcst Format 2002"}</definedName>
    <definedName name="___May2007" localSheetId="32" hidden="1">{"2002Frcst","05Month",FALSE,"Frcst Format 2002"}</definedName>
    <definedName name="___May2007" hidden="1">{"2002Frcst","05Month",FALSE,"Frcst Format 2002"}</definedName>
    <definedName name="__123Graph_A" hidden="1">#REF!</definedName>
    <definedName name="__123Graph_AGraph2" localSheetId="18" hidden="1">#REF!</definedName>
    <definedName name="__123Graph_AGraph2" localSheetId="19" hidden="1">#REF!</definedName>
    <definedName name="__123Graph_AGraph2" localSheetId="20" hidden="1">#REF!</definedName>
    <definedName name="__123Graph_AGraph2" localSheetId="21" hidden="1">#REF!</definedName>
    <definedName name="__123Graph_AGraph2" localSheetId="22" hidden="1">#REF!</definedName>
    <definedName name="__123Graph_AGraph2" localSheetId="23" hidden="1">#REF!</definedName>
    <definedName name="__123Graph_AGraph2" localSheetId="27" hidden="1">#REF!</definedName>
    <definedName name="__123Graph_AGraph2" localSheetId="28" hidden="1">#REF!</definedName>
    <definedName name="__123Graph_AGraph2" localSheetId="29" hidden="1">#REF!</definedName>
    <definedName name="__123Graph_AGraph2" localSheetId="30" hidden="1">#REF!</definedName>
    <definedName name="__123Graph_AGraph2" localSheetId="31" hidden="1">#REF!</definedName>
    <definedName name="__123Graph_AGraph2" localSheetId="32" hidden="1">#REF!</definedName>
    <definedName name="__123Graph_AGraph2" hidden="1">#REF!</definedName>
    <definedName name="__123Graph_AGraph4" localSheetId="18" hidden="1">#REF!</definedName>
    <definedName name="__123Graph_AGraph4" localSheetId="19" hidden="1">#REF!</definedName>
    <definedName name="__123Graph_AGraph4" localSheetId="20" hidden="1">#REF!</definedName>
    <definedName name="__123Graph_AGraph4" localSheetId="21" hidden="1">#REF!</definedName>
    <definedName name="__123Graph_AGraph4" localSheetId="22" hidden="1">#REF!</definedName>
    <definedName name="__123Graph_AGraph4" localSheetId="23" hidden="1">#REF!</definedName>
    <definedName name="__123Graph_AGraph4" localSheetId="27" hidden="1">#REF!</definedName>
    <definedName name="__123Graph_AGraph4" localSheetId="28" hidden="1">#REF!</definedName>
    <definedName name="__123Graph_AGraph4" localSheetId="29" hidden="1">#REF!</definedName>
    <definedName name="__123Graph_AGraph4" localSheetId="30" hidden="1">#REF!</definedName>
    <definedName name="__123Graph_AGraph4" localSheetId="31" hidden="1">#REF!</definedName>
    <definedName name="__123Graph_AGraph4" localSheetId="32" hidden="1">#REF!</definedName>
    <definedName name="__123Graph_AGraph4" hidden="1">#REF!</definedName>
    <definedName name="__123Graph_B" localSheetId="18" hidden="1">#REF!</definedName>
    <definedName name="__123Graph_B" localSheetId="19" hidden="1">#REF!</definedName>
    <definedName name="__123Graph_B" localSheetId="20" hidden="1">#REF!</definedName>
    <definedName name="__123Graph_B" localSheetId="21" hidden="1">#REF!</definedName>
    <definedName name="__123Graph_B" localSheetId="22" hidden="1">#REF!</definedName>
    <definedName name="__123Graph_B" localSheetId="23" hidden="1">#REF!</definedName>
    <definedName name="__123Graph_B" localSheetId="27" hidden="1">#REF!</definedName>
    <definedName name="__123Graph_B" localSheetId="28" hidden="1">#REF!</definedName>
    <definedName name="__123Graph_B" localSheetId="29" hidden="1">#REF!</definedName>
    <definedName name="__123Graph_B" localSheetId="30" hidden="1">#REF!</definedName>
    <definedName name="__123Graph_B" localSheetId="31" hidden="1">#REF!</definedName>
    <definedName name="__123Graph_B" localSheetId="32" hidden="1">#REF!</definedName>
    <definedName name="__123Graph_B" hidden="1">#REF!</definedName>
    <definedName name="__123Graph_C" localSheetId="18" hidden="1">#REF!</definedName>
    <definedName name="__123Graph_C" localSheetId="19" hidden="1">#REF!</definedName>
    <definedName name="__123Graph_C" localSheetId="20" hidden="1">#REF!</definedName>
    <definedName name="__123Graph_C" localSheetId="21" hidden="1">#REF!</definedName>
    <definedName name="__123Graph_C" localSheetId="22" hidden="1">#REF!</definedName>
    <definedName name="__123Graph_C" localSheetId="23" hidden="1">#REF!</definedName>
    <definedName name="__123Graph_C" localSheetId="27" hidden="1">#REF!</definedName>
    <definedName name="__123Graph_C" localSheetId="28" hidden="1">#REF!</definedName>
    <definedName name="__123Graph_C" localSheetId="29" hidden="1">#REF!</definedName>
    <definedName name="__123Graph_C" localSheetId="30" hidden="1">#REF!</definedName>
    <definedName name="__123Graph_C" localSheetId="31" hidden="1">#REF!</definedName>
    <definedName name="__123Graph_C" localSheetId="32" hidden="1">#REF!</definedName>
    <definedName name="__123Graph_C" hidden="1">#REF!</definedName>
    <definedName name="__123Graph_CCHART1" localSheetId="18" hidden="1">#REF!</definedName>
    <definedName name="__123Graph_CCHART1" localSheetId="19" hidden="1">#REF!</definedName>
    <definedName name="__123Graph_CCHART1" localSheetId="20" hidden="1">#REF!</definedName>
    <definedName name="__123Graph_CCHART1" localSheetId="21" hidden="1">#REF!</definedName>
    <definedName name="__123Graph_CCHART1" localSheetId="22" hidden="1">#REF!</definedName>
    <definedName name="__123Graph_CCHART1" localSheetId="23" hidden="1">#REF!</definedName>
    <definedName name="__123Graph_CCHART1" localSheetId="27" hidden="1">#REF!</definedName>
    <definedName name="__123Graph_CCHART1" localSheetId="28" hidden="1">#REF!</definedName>
    <definedName name="__123Graph_CCHART1" localSheetId="29" hidden="1">#REF!</definedName>
    <definedName name="__123Graph_CCHART1" localSheetId="30" hidden="1">#REF!</definedName>
    <definedName name="__123Graph_CCHART1" localSheetId="31" hidden="1">#REF!</definedName>
    <definedName name="__123Graph_CCHART1" localSheetId="32" hidden="1">#REF!</definedName>
    <definedName name="__123Graph_CCHART1" hidden="1">#REF!</definedName>
    <definedName name="__123Graph_CCHART2" localSheetId="18" hidden="1">#REF!</definedName>
    <definedName name="__123Graph_CCHART2" localSheetId="19" hidden="1">#REF!</definedName>
    <definedName name="__123Graph_CCHART2" localSheetId="20" hidden="1">#REF!</definedName>
    <definedName name="__123Graph_CCHART2" localSheetId="21" hidden="1">#REF!</definedName>
    <definedName name="__123Graph_CCHART2" localSheetId="22" hidden="1">#REF!</definedName>
    <definedName name="__123Graph_CCHART2" localSheetId="23" hidden="1">#REF!</definedName>
    <definedName name="__123Graph_CCHART2" localSheetId="27" hidden="1">#REF!</definedName>
    <definedName name="__123Graph_CCHART2" localSheetId="28" hidden="1">#REF!</definedName>
    <definedName name="__123Graph_CCHART2" localSheetId="29" hidden="1">#REF!</definedName>
    <definedName name="__123Graph_CCHART2" localSheetId="30" hidden="1">#REF!</definedName>
    <definedName name="__123Graph_CCHART2" localSheetId="31" hidden="1">#REF!</definedName>
    <definedName name="__123Graph_CCHART2" localSheetId="32" hidden="1">#REF!</definedName>
    <definedName name="__123Graph_CCHART2" hidden="1">#REF!</definedName>
    <definedName name="__123Graph_CCHART3" localSheetId="18" hidden="1">#REF!</definedName>
    <definedName name="__123Graph_CCHART3" localSheetId="19" hidden="1">#REF!</definedName>
    <definedName name="__123Graph_CCHART3" localSheetId="20" hidden="1">#REF!</definedName>
    <definedName name="__123Graph_CCHART3" localSheetId="21" hidden="1">#REF!</definedName>
    <definedName name="__123Graph_CCHART3" localSheetId="22" hidden="1">#REF!</definedName>
    <definedName name="__123Graph_CCHART3" localSheetId="23" hidden="1">#REF!</definedName>
    <definedName name="__123Graph_CCHART3" localSheetId="27" hidden="1">#REF!</definedName>
    <definedName name="__123Graph_CCHART3" localSheetId="28" hidden="1">#REF!</definedName>
    <definedName name="__123Graph_CCHART3" localSheetId="29" hidden="1">#REF!</definedName>
    <definedName name="__123Graph_CCHART3" localSheetId="30" hidden="1">#REF!</definedName>
    <definedName name="__123Graph_CCHART3" localSheetId="31" hidden="1">#REF!</definedName>
    <definedName name="__123Graph_CCHART3" localSheetId="32" hidden="1">#REF!</definedName>
    <definedName name="__123Graph_CCHART3" hidden="1">#REF!</definedName>
    <definedName name="__123Graph_CCHART4" localSheetId="18" hidden="1">#REF!</definedName>
    <definedName name="__123Graph_CCHART4" localSheetId="19" hidden="1">#REF!</definedName>
    <definedName name="__123Graph_CCHART4" localSheetId="20" hidden="1">#REF!</definedName>
    <definedName name="__123Graph_CCHART4" localSheetId="21" hidden="1">#REF!</definedName>
    <definedName name="__123Graph_CCHART4" localSheetId="22" hidden="1">#REF!</definedName>
    <definedName name="__123Graph_CCHART4" localSheetId="23" hidden="1">#REF!</definedName>
    <definedName name="__123Graph_CCHART4" localSheetId="27" hidden="1">#REF!</definedName>
    <definedName name="__123Graph_CCHART4" localSheetId="28" hidden="1">#REF!</definedName>
    <definedName name="__123Graph_CCHART4" localSheetId="29" hidden="1">#REF!</definedName>
    <definedName name="__123Graph_CCHART4" localSheetId="30" hidden="1">#REF!</definedName>
    <definedName name="__123Graph_CCHART4" localSheetId="31" hidden="1">#REF!</definedName>
    <definedName name="__123Graph_CCHART4" localSheetId="32" hidden="1">#REF!</definedName>
    <definedName name="__123Graph_CCHART4" hidden="1">#REF!</definedName>
    <definedName name="__123Graph_CCHART5" localSheetId="18" hidden="1">#REF!</definedName>
    <definedName name="__123Graph_CCHART5" localSheetId="19" hidden="1">#REF!</definedName>
    <definedName name="__123Graph_CCHART5" localSheetId="20" hidden="1">#REF!</definedName>
    <definedName name="__123Graph_CCHART5" localSheetId="21" hidden="1">#REF!</definedName>
    <definedName name="__123Graph_CCHART5" localSheetId="22" hidden="1">#REF!</definedName>
    <definedName name="__123Graph_CCHART5" localSheetId="23" hidden="1">#REF!</definedName>
    <definedName name="__123Graph_CCHART5" localSheetId="27" hidden="1">#REF!</definedName>
    <definedName name="__123Graph_CCHART5" localSheetId="28" hidden="1">#REF!</definedName>
    <definedName name="__123Graph_CCHART5" localSheetId="29" hidden="1">#REF!</definedName>
    <definedName name="__123Graph_CCHART5" localSheetId="30" hidden="1">#REF!</definedName>
    <definedName name="__123Graph_CCHART5" localSheetId="31" hidden="1">#REF!</definedName>
    <definedName name="__123Graph_CCHART5" localSheetId="32" hidden="1">#REF!</definedName>
    <definedName name="__123Graph_CCHART5" hidden="1">#REF!</definedName>
    <definedName name="__123Graph_D" localSheetId="18" hidden="1">#REF!</definedName>
    <definedName name="__123Graph_D" localSheetId="19" hidden="1">#REF!</definedName>
    <definedName name="__123Graph_D" localSheetId="20" hidden="1">#REF!</definedName>
    <definedName name="__123Graph_D" localSheetId="21" hidden="1">#REF!</definedName>
    <definedName name="__123Graph_D" localSheetId="22" hidden="1">#REF!</definedName>
    <definedName name="__123Graph_D" localSheetId="23" hidden="1">#REF!</definedName>
    <definedName name="__123Graph_D" localSheetId="27" hidden="1">#REF!</definedName>
    <definedName name="__123Graph_D" localSheetId="28" hidden="1">#REF!</definedName>
    <definedName name="__123Graph_D" localSheetId="29" hidden="1">#REF!</definedName>
    <definedName name="__123Graph_D" localSheetId="30" hidden="1">#REF!</definedName>
    <definedName name="__123Graph_D" localSheetId="31" hidden="1">#REF!</definedName>
    <definedName name="__123Graph_D" localSheetId="32" hidden="1">#REF!</definedName>
    <definedName name="__123Graph_D" hidden="1">#REF!</definedName>
    <definedName name="__123Graph_DCHART1" localSheetId="18" hidden="1">#REF!</definedName>
    <definedName name="__123Graph_DCHART1" localSheetId="19" hidden="1">#REF!</definedName>
    <definedName name="__123Graph_DCHART1" localSheetId="20" hidden="1">#REF!</definedName>
    <definedName name="__123Graph_DCHART1" localSheetId="21" hidden="1">#REF!</definedName>
    <definedName name="__123Graph_DCHART1" localSheetId="22" hidden="1">#REF!</definedName>
    <definedName name="__123Graph_DCHART1" localSheetId="23" hidden="1">#REF!</definedName>
    <definedName name="__123Graph_DCHART1" localSheetId="27" hidden="1">#REF!</definedName>
    <definedName name="__123Graph_DCHART1" localSheetId="28" hidden="1">#REF!</definedName>
    <definedName name="__123Graph_DCHART1" localSheetId="29" hidden="1">#REF!</definedName>
    <definedName name="__123Graph_DCHART1" localSheetId="30" hidden="1">#REF!</definedName>
    <definedName name="__123Graph_DCHART1" localSheetId="31" hidden="1">#REF!</definedName>
    <definedName name="__123Graph_DCHART1" localSheetId="32" hidden="1">#REF!</definedName>
    <definedName name="__123Graph_DCHART1" hidden="1">#REF!</definedName>
    <definedName name="__123Graph_DCHART2" localSheetId="18" hidden="1">#REF!</definedName>
    <definedName name="__123Graph_DCHART2" localSheetId="19" hidden="1">#REF!</definedName>
    <definedName name="__123Graph_DCHART2" localSheetId="20" hidden="1">#REF!</definedName>
    <definedName name="__123Graph_DCHART2" localSheetId="21" hidden="1">#REF!</definedName>
    <definedName name="__123Graph_DCHART2" localSheetId="22" hidden="1">#REF!</definedName>
    <definedName name="__123Graph_DCHART2" localSheetId="23" hidden="1">#REF!</definedName>
    <definedName name="__123Graph_DCHART2" localSheetId="27" hidden="1">#REF!</definedName>
    <definedName name="__123Graph_DCHART2" localSheetId="28" hidden="1">#REF!</definedName>
    <definedName name="__123Graph_DCHART2" localSheetId="29" hidden="1">#REF!</definedName>
    <definedName name="__123Graph_DCHART2" localSheetId="30" hidden="1">#REF!</definedName>
    <definedName name="__123Graph_DCHART2" localSheetId="31" hidden="1">#REF!</definedName>
    <definedName name="__123Graph_DCHART2" localSheetId="32" hidden="1">#REF!</definedName>
    <definedName name="__123Graph_DCHART2" hidden="1">#REF!</definedName>
    <definedName name="__123Graph_DCHART3" localSheetId="18" hidden="1">#REF!</definedName>
    <definedName name="__123Graph_DCHART3" localSheetId="19" hidden="1">#REF!</definedName>
    <definedName name="__123Graph_DCHART3" localSheetId="20" hidden="1">#REF!</definedName>
    <definedName name="__123Graph_DCHART3" localSheetId="21" hidden="1">#REF!</definedName>
    <definedName name="__123Graph_DCHART3" localSheetId="22" hidden="1">#REF!</definedName>
    <definedName name="__123Graph_DCHART3" localSheetId="23" hidden="1">#REF!</definedName>
    <definedName name="__123Graph_DCHART3" localSheetId="27" hidden="1">#REF!</definedName>
    <definedName name="__123Graph_DCHART3" localSheetId="28" hidden="1">#REF!</definedName>
    <definedName name="__123Graph_DCHART3" localSheetId="29" hidden="1">#REF!</definedName>
    <definedName name="__123Graph_DCHART3" localSheetId="30" hidden="1">#REF!</definedName>
    <definedName name="__123Graph_DCHART3" localSheetId="31" hidden="1">#REF!</definedName>
    <definedName name="__123Graph_DCHART3" localSheetId="32" hidden="1">#REF!</definedName>
    <definedName name="__123Graph_DCHART3" hidden="1">#REF!</definedName>
    <definedName name="__123Graph_DCHART4" localSheetId="18" hidden="1">#REF!</definedName>
    <definedName name="__123Graph_DCHART4" localSheetId="19" hidden="1">#REF!</definedName>
    <definedName name="__123Graph_DCHART4" localSheetId="20" hidden="1">#REF!</definedName>
    <definedName name="__123Graph_DCHART4" localSheetId="21" hidden="1">#REF!</definedName>
    <definedName name="__123Graph_DCHART4" localSheetId="22" hidden="1">#REF!</definedName>
    <definedName name="__123Graph_DCHART4" localSheetId="23" hidden="1">#REF!</definedName>
    <definedName name="__123Graph_DCHART4" localSheetId="27" hidden="1">#REF!</definedName>
    <definedName name="__123Graph_DCHART4" localSheetId="28" hidden="1">#REF!</definedName>
    <definedName name="__123Graph_DCHART4" localSheetId="29" hidden="1">#REF!</definedName>
    <definedName name="__123Graph_DCHART4" localSheetId="30" hidden="1">#REF!</definedName>
    <definedName name="__123Graph_DCHART4" localSheetId="31" hidden="1">#REF!</definedName>
    <definedName name="__123Graph_DCHART4" localSheetId="32" hidden="1">#REF!</definedName>
    <definedName name="__123Graph_DCHART4" hidden="1">#REF!</definedName>
    <definedName name="__123Graph_DCHART5" localSheetId="18" hidden="1">#REF!</definedName>
    <definedName name="__123Graph_DCHART5" localSheetId="19" hidden="1">#REF!</definedName>
    <definedName name="__123Graph_DCHART5" localSheetId="20" hidden="1">#REF!</definedName>
    <definedName name="__123Graph_DCHART5" localSheetId="21" hidden="1">#REF!</definedName>
    <definedName name="__123Graph_DCHART5" localSheetId="22" hidden="1">#REF!</definedName>
    <definedName name="__123Graph_DCHART5" localSheetId="23" hidden="1">#REF!</definedName>
    <definedName name="__123Graph_DCHART5" localSheetId="27" hidden="1">#REF!</definedName>
    <definedName name="__123Graph_DCHART5" localSheetId="28" hidden="1">#REF!</definedName>
    <definedName name="__123Graph_DCHART5" localSheetId="29" hidden="1">#REF!</definedName>
    <definedName name="__123Graph_DCHART5" localSheetId="30" hidden="1">#REF!</definedName>
    <definedName name="__123Graph_DCHART5" localSheetId="31" hidden="1">#REF!</definedName>
    <definedName name="__123Graph_DCHART5" localSheetId="32" hidden="1">#REF!</definedName>
    <definedName name="__123Graph_DCHART5" hidden="1">#REF!</definedName>
    <definedName name="__123Graph_E" localSheetId="18" hidden="1">#REF!</definedName>
    <definedName name="__123Graph_E" localSheetId="19" hidden="1">#REF!</definedName>
    <definedName name="__123Graph_E" localSheetId="20" hidden="1">#REF!</definedName>
    <definedName name="__123Graph_E" localSheetId="21" hidden="1">#REF!</definedName>
    <definedName name="__123Graph_E" localSheetId="22" hidden="1">#REF!</definedName>
    <definedName name="__123Graph_E" localSheetId="23" hidden="1">#REF!</definedName>
    <definedName name="__123Graph_E" localSheetId="27" hidden="1">#REF!</definedName>
    <definedName name="__123Graph_E" localSheetId="28" hidden="1">#REF!</definedName>
    <definedName name="__123Graph_E" localSheetId="29" hidden="1">#REF!</definedName>
    <definedName name="__123Graph_E" localSheetId="30" hidden="1">#REF!</definedName>
    <definedName name="__123Graph_E" localSheetId="31" hidden="1">#REF!</definedName>
    <definedName name="__123Graph_E" localSheetId="32" hidden="1">#REF!</definedName>
    <definedName name="__123Graph_E" hidden="1">#REF!</definedName>
    <definedName name="__123Graph_F" localSheetId="18" hidden="1">#REF!</definedName>
    <definedName name="__123Graph_F" localSheetId="19" hidden="1">#REF!</definedName>
    <definedName name="__123Graph_F" localSheetId="20" hidden="1">#REF!</definedName>
    <definedName name="__123Graph_F" localSheetId="21" hidden="1">#REF!</definedName>
    <definedName name="__123Graph_F" localSheetId="22" hidden="1">#REF!</definedName>
    <definedName name="__123Graph_F" localSheetId="23" hidden="1">#REF!</definedName>
    <definedName name="__123Graph_F" localSheetId="27" hidden="1">#REF!</definedName>
    <definedName name="__123Graph_F" localSheetId="28" hidden="1">#REF!</definedName>
    <definedName name="__123Graph_F" localSheetId="29" hidden="1">#REF!</definedName>
    <definedName name="__123Graph_F" localSheetId="30" hidden="1">#REF!</definedName>
    <definedName name="__123Graph_F" localSheetId="31" hidden="1">#REF!</definedName>
    <definedName name="__123Graph_F" localSheetId="32" hidden="1">#REF!</definedName>
    <definedName name="__123Graph_F" hidden="1">#REF!</definedName>
    <definedName name="__123Graph_FCHART4" localSheetId="18" hidden="1">#REF!</definedName>
    <definedName name="__123Graph_FCHART4" localSheetId="19" hidden="1">#REF!</definedName>
    <definedName name="__123Graph_FCHART4" localSheetId="20" hidden="1">#REF!</definedName>
    <definedName name="__123Graph_FCHART4" localSheetId="21" hidden="1">#REF!</definedName>
    <definedName name="__123Graph_FCHART4" localSheetId="22" hidden="1">#REF!</definedName>
    <definedName name="__123Graph_FCHART4" localSheetId="23" hidden="1">#REF!</definedName>
    <definedName name="__123Graph_FCHART4" localSheetId="27" hidden="1">#REF!</definedName>
    <definedName name="__123Graph_FCHART4" localSheetId="28" hidden="1">#REF!</definedName>
    <definedName name="__123Graph_FCHART4" localSheetId="29" hidden="1">#REF!</definedName>
    <definedName name="__123Graph_FCHART4" localSheetId="30" hidden="1">#REF!</definedName>
    <definedName name="__123Graph_FCHART4" localSheetId="31" hidden="1">#REF!</definedName>
    <definedName name="__123Graph_FCHART4" localSheetId="32" hidden="1">#REF!</definedName>
    <definedName name="__123Graph_FCHART4" hidden="1">#REF!</definedName>
    <definedName name="__123Graph_FCHART5" localSheetId="18" hidden="1">#REF!</definedName>
    <definedName name="__123Graph_FCHART5" localSheetId="19" hidden="1">#REF!</definedName>
    <definedName name="__123Graph_FCHART5" localSheetId="20" hidden="1">#REF!</definedName>
    <definedName name="__123Graph_FCHART5" localSheetId="21" hidden="1">#REF!</definedName>
    <definedName name="__123Graph_FCHART5" localSheetId="22" hidden="1">#REF!</definedName>
    <definedName name="__123Graph_FCHART5" localSheetId="23" hidden="1">#REF!</definedName>
    <definedName name="__123Graph_FCHART5" localSheetId="27" hidden="1">#REF!</definedName>
    <definedName name="__123Graph_FCHART5" localSheetId="28" hidden="1">#REF!</definedName>
    <definedName name="__123Graph_FCHART5" localSheetId="29" hidden="1">#REF!</definedName>
    <definedName name="__123Graph_FCHART5" localSheetId="30" hidden="1">#REF!</definedName>
    <definedName name="__123Graph_FCHART5" localSheetId="31" hidden="1">#REF!</definedName>
    <definedName name="__123Graph_FCHART5" localSheetId="32" hidden="1">#REF!</definedName>
    <definedName name="__123Graph_FCHART5" hidden="1">#REF!</definedName>
    <definedName name="__123Graph_X" localSheetId="18" hidden="1">#REF!</definedName>
    <definedName name="__123Graph_X" localSheetId="19" hidden="1">#REF!</definedName>
    <definedName name="__123Graph_X" localSheetId="20" hidden="1">#REF!</definedName>
    <definedName name="__123Graph_X" localSheetId="21" hidden="1">#REF!</definedName>
    <definedName name="__123Graph_X" localSheetId="22" hidden="1">#REF!</definedName>
    <definedName name="__123Graph_X" localSheetId="23" hidden="1">#REF!</definedName>
    <definedName name="__123Graph_X" localSheetId="27" hidden="1">#REF!</definedName>
    <definedName name="__123Graph_X" localSheetId="28" hidden="1">#REF!</definedName>
    <definedName name="__123Graph_X" localSheetId="29" hidden="1">#REF!</definedName>
    <definedName name="__123Graph_X" localSheetId="30" hidden="1">#REF!</definedName>
    <definedName name="__123Graph_X" localSheetId="31" hidden="1">#REF!</definedName>
    <definedName name="__123Graph_X" localSheetId="32" hidden="1">#REF!</definedName>
    <definedName name="__123Graph_X" hidden="1">#REF!</definedName>
    <definedName name="__Dec05" localSheetId="18" hidden="1">{"Page_1",#N/A,FALSE,"BAD4Q98";"Page_2",#N/A,FALSE,"BAD4Q98";"Page_3",#N/A,FALSE,"BAD4Q98";"Page_4",#N/A,FALSE,"BAD4Q98";"Page_5",#N/A,FALSE,"BAD4Q98";"Page_6",#N/A,FALSE,"BAD4Q98";"Input_1",#N/A,FALSE,"BAD4Q98";"Input_2",#N/A,FALSE,"BAD4Q98"}</definedName>
    <definedName name="__Dec05" localSheetId="19" hidden="1">{"Page_1",#N/A,FALSE,"BAD4Q98";"Page_2",#N/A,FALSE,"BAD4Q98";"Page_3",#N/A,FALSE,"BAD4Q98";"Page_4",#N/A,FALSE,"BAD4Q98";"Page_5",#N/A,FALSE,"BAD4Q98";"Page_6",#N/A,FALSE,"BAD4Q98";"Input_1",#N/A,FALSE,"BAD4Q98";"Input_2",#N/A,FALSE,"BAD4Q98"}</definedName>
    <definedName name="__Dec05" localSheetId="20" hidden="1">{"Page_1",#N/A,FALSE,"BAD4Q98";"Page_2",#N/A,FALSE,"BAD4Q98";"Page_3",#N/A,FALSE,"BAD4Q98";"Page_4",#N/A,FALSE,"BAD4Q98";"Page_5",#N/A,FALSE,"BAD4Q98";"Page_6",#N/A,FALSE,"BAD4Q98";"Input_1",#N/A,FALSE,"BAD4Q98";"Input_2",#N/A,FALSE,"BAD4Q98"}</definedName>
    <definedName name="__Dec05" localSheetId="21" hidden="1">{"Page_1",#N/A,FALSE,"BAD4Q98";"Page_2",#N/A,FALSE,"BAD4Q98";"Page_3",#N/A,FALSE,"BAD4Q98";"Page_4",#N/A,FALSE,"BAD4Q98";"Page_5",#N/A,FALSE,"BAD4Q98";"Page_6",#N/A,FALSE,"BAD4Q98";"Input_1",#N/A,FALSE,"BAD4Q98";"Input_2",#N/A,FALSE,"BAD4Q98"}</definedName>
    <definedName name="__Dec05" localSheetId="22" hidden="1">{"Page_1",#N/A,FALSE,"BAD4Q98";"Page_2",#N/A,FALSE,"BAD4Q98";"Page_3",#N/A,FALSE,"BAD4Q98";"Page_4",#N/A,FALSE,"BAD4Q98";"Page_5",#N/A,FALSE,"BAD4Q98";"Page_6",#N/A,FALSE,"BAD4Q98";"Input_1",#N/A,FALSE,"BAD4Q98";"Input_2",#N/A,FALSE,"BAD4Q98"}</definedName>
    <definedName name="__Dec05" localSheetId="23" hidden="1">{"Page_1",#N/A,FALSE,"BAD4Q98";"Page_2",#N/A,FALSE,"BAD4Q98";"Page_3",#N/A,FALSE,"BAD4Q98";"Page_4",#N/A,FALSE,"BAD4Q98";"Page_5",#N/A,FALSE,"BAD4Q98";"Page_6",#N/A,FALSE,"BAD4Q98";"Input_1",#N/A,FALSE,"BAD4Q98";"Input_2",#N/A,FALSE,"BAD4Q98"}</definedName>
    <definedName name="__Dec05" localSheetId="24" hidden="1">{"Page_1",#N/A,FALSE,"BAD4Q98";"Page_2",#N/A,FALSE,"BAD4Q98";"Page_3",#N/A,FALSE,"BAD4Q98";"Page_4",#N/A,FALSE,"BAD4Q98";"Page_5",#N/A,FALSE,"BAD4Q98";"Page_6",#N/A,FALSE,"BAD4Q98";"Input_1",#N/A,FALSE,"BAD4Q98";"Input_2",#N/A,FALSE,"BAD4Q98"}</definedName>
    <definedName name="__Dec05" localSheetId="10" hidden="1">{"Page_1",#N/A,FALSE,"BAD4Q98";"Page_2",#N/A,FALSE,"BAD4Q98";"Page_3",#N/A,FALSE,"BAD4Q98";"Page_4",#N/A,FALSE,"BAD4Q98";"Page_5",#N/A,FALSE,"BAD4Q98";"Page_6",#N/A,FALSE,"BAD4Q98";"Input_1",#N/A,FALSE,"BAD4Q98";"Input_2",#N/A,FALSE,"BAD4Q98"}</definedName>
    <definedName name="__Dec05" localSheetId="4" hidden="1">{"Page_1",#N/A,FALSE,"BAD4Q98";"Page_2",#N/A,FALSE,"BAD4Q98";"Page_3",#N/A,FALSE,"BAD4Q98";"Page_4",#N/A,FALSE,"BAD4Q98";"Page_5",#N/A,FALSE,"BAD4Q98";"Page_6",#N/A,FALSE,"BAD4Q98";"Input_1",#N/A,FALSE,"BAD4Q98";"Input_2",#N/A,FALSE,"BAD4Q98"}</definedName>
    <definedName name="__Dec05" localSheetId="16" hidden="1">{"Page_1",#N/A,FALSE,"BAD4Q98";"Page_2",#N/A,FALSE,"BAD4Q98";"Page_3",#N/A,FALSE,"BAD4Q98";"Page_4",#N/A,FALSE,"BAD4Q98";"Page_5",#N/A,FALSE,"BAD4Q98";"Page_6",#N/A,FALSE,"BAD4Q98";"Input_1",#N/A,FALSE,"BAD4Q98";"Input_2",#N/A,FALSE,"BAD4Q98"}</definedName>
    <definedName name="__Dec05" localSheetId="17" hidden="1">{"Page_1",#N/A,FALSE,"BAD4Q98";"Page_2",#N/A,FALSE,"BAD4Q98";"Page_3",#N/A,FALSE,"BAD4Q98";"Page_4",#N/A,FALSE,"BAD4Q98";"Page_5",#N/A,FALSE,"BAD4Q98";"Page_6",#N/A,FALSE,"BAD4Q98";"Input_1",#N/A,FALSE,"BAD4Q98";"Input_2",#N/A,FALSE,"BAD4Q98"}</definedName>
    <definedName name="__Dec05" localSheetId="27" hidden="1">{"Page_1",#N/A,FALSE,"BAD4Q98";"Page_2",#N/A,FALSE,"BAD4Q98";"Page_3",#N/A,FALSE,"BAD4Q98";"Page_4",#N/A,FALSE,"BAD4Q98";"Page_5",#N/A,FALSE,"BAD4Q98";"Page_6",#N/A,FALSE,"BAD4Q98";"Input_1",#N/A,FALSE,"BAD4Q98";"Input_2",#N/A,FALSE,"BAD4Q98"}</definedName>
    <definedName name="__Dec05" localSheetId="28" hidden="1">{"Page_1",#N/A,FALSE,"BAD4Q98";"Page_2",#N/A,FALSE,"BAD4Q98";"Page_3",#N/A,FALSE,"BAD4Q98";"Page_4",#N/A,FALSE,"BAD4Q98";"Page_5",#N/A,FALSE,"BAD4Q98";"Page_6",#N/A,FALSE,"BAD4Q98";"Input_1",#N/A,FALSE,"BAD4Q98";"Input_2",#N/A,FALSE,"BAD4Q98"}</definedName>
    <definedName name="__Dec05" localSheetId="29" hidden="1">{"Page_1",#N/A,FALSE,"BAD4Q98";"Page_2",#N/A,FALSE,"BAD4Q98";"Page_3",#N/A,FALSE,"BAD4Q98";"Page_4",#N/A,FALSE,"BAD4Q98";"Page_5",#N/A,FALSE,"BAD4Q98";"Page_6",#N/A,FALSE,"BAD4Q98";"Input_1",#N/A,FALSE,"BAD4Q98";"Input_2",#N/A,FALSE,"BAD4Q98"}</definedName>
    <definedName name="__Dec05" localSheetId="30" hidden="1">{"Page_1",#N/A,FALSE,"BAD4Q98";"Page_2",#N/A,FALSE,"BAD4Q98";"Page_3",#N/A,FALSE,"BAD4Q98";"Page_4",#N/A,FALSE,"BAD4Q98";"Page_5",#N/A,FALSE,"BAD4Q98";"Page_6",#N/A,FALSE,"BAD4Q98";"Input_1",#N/A,FALSE,"BAD4Q98";"Input_2",#N/A,FALSE,"BAD4Q98"}</definedName>
    <definedName name="__Dec05" localSheetId="31" hidden="1">{"Page_1",#N/A,FALSE,"BAD4Q98";"Page_2",#N/A,FALSE,"BAD4Q98";"Page_3",#N/A,FALSE,"BAD4Q98";"Page_4",#N/A,FALSE,"BAD4Q98";"Page_5",#N/A,FALSE,"BAD4Q98";"Page_6",#N/A,FALSE,"BAD4Q98";"Input_1",#N/A,FALSE,"BAD4Q98";"Input_2",#N/A,FALSE,"BAD4Q98"}</definedName>
    <definedName name="__Dec05" localSheetId="32" hidden="1">{"Page_1",#N/A,FALSE,"BAD4Q98";"Page_2",#N/A,FALSE,"BAD4Q98";"Page_3",#N/A,FALSE,"BAD4Q98";"Page_4",#N/A,FALSE,"BAD4Q98";"Page_5",#N/A,FALSE,"BAD4Q98";"Page_6",#N/A,FALSE,"BAD4Q98";"Input_1",#N/A,FALSE,"BAD4Q98";"Input_2",#N/A,FALSE,"BAD4Q98"}</definedName>
    <definedName name="__Dec05" hidden="1">{"Page_1",#N/A,FALSE,"BAD4Q98";"Page_2",#N/A,FALSE,"BAD4Q98";"Page_3",#N/A,FALSE,"BAD4Q98";"Page_4",#N/A,FALSE,"BAD4Q98";"Page_5",#N/A,FALSE,"BAD4Q98";"Page_6",#N/A,FALSE,"BAD4Q98";"Input_1",#N/A,FALSE,"BAD4Q98";"Input_2",#N/A,FALSE,"BAD4Q98"}</definedName>
    <definedName name="__existing_description">#REF!</definedName>
    <definedName name="__ExistingDescription" localSheetId="18">#REF!</definedName>
    <definedName name="__ExistingDescription" localSheetId="19">#REF!</definedName>
    <definedName name="__ExistingDescription" localSheetId="20">#REF!</definedName>
    <definedName name="__ExistingDescription" localSheetId="21">#REF!</definedName>
    <definedName name="__ExistingDescription" localSheetId="22">#REF!</definedName>
    <definedName name="__ExistingDescription" localSheetId="23">#REF!</definedName>
    <definedName name="__ExistingDescription" localSheetId="27">#REF!</definedName>
    <definedName name="__ExistingDescription" localSheetId="28">#REF!</definedName>
    <definedName name="__ExistingDescription" localSheetId="29">#REF!</definedName>
    <definedName name="__ExistingDescription" localSheetId="30">#REF!</definedName>
    <definedName name="__ExistingDescription" localSheetId="31">#REF!</definedName>
    <definedName name="__ExistingDescription" localSheetId="32">#REF!</definedName>
    <definedName name="__ExistingDescription">#REF!</definedName>
    <definedName name="__FDS_HYPERLINK_TOGGLE_STATE__" hidden="1">"ON"</definedName>
    <definedName name="__Jan09" localSheetId="18" hidden="1">{"Page_1",#N/A,FALSE,"BAD4Q98";"Page_2",#N/A,FALSE,"BAD4Q98";"Page_3",#N/A,FALSE,"BAD4Q98";"Page_4",#N/A,FALSE,"BAD4Q98";"Page_5",#N/A,FALSE,"BAD4Q98";"Page_6",#N/A,FALSE,"BAD4Q98";"Input_1",#N/A,FALSE,"BAD4Q98";"Input_2",#N/A,FALSE,"BAD4Q98"}</definedName>
    <definedName name="__Jan09" localSheetId="19" hidden="1">{"Page_1",#N/A,FALSE,"BAD4Q98";"Page_2",#N/A,FALSE,"BAD4Q98";"Page_3",#N/A,FALSE,"BAD4Q98";"Page_4",#N/A,FALSE,"BAD4Q98";"Page_5",#N/A,FALSE,"BAD4Q98";"Page_6",#N/A,FALSE,"BAD4Q98";"Input_1",#N/A,FALSE,"BAD4Q98";"Input_2",#N/A,FALSE,"BAD4Q98"}</definedName>
    <definedName name="__Jan09" localSheetId="20" hidden="1">{"Page_1",#N/A,FALSE,"BAD4Q98";"Page_2",#N/A,FALSE,"BAD4Q98";"Page_3",#N/A,FALSE,"BAD4Q98";"Page_4",#N/A,FALSE,"BAD4Q98";"Page_5",#N/A,FALSE,"BAD4Q98";"Page_6",#N/A,FALSE,"BAD4Q98";"Input_1",#N/A,FALSE,"BAD4Q98";"Input_2",#N/A,FALSE,"BAD4Q98"}</definedName>
    <definedName name="__Jan09" localSheetId="21" hidden="1">{"Page_1",#N/A,FALSE,"BAD4Q98";"Page_2",#N/A,FALSE,"BAD4Q98";"Page_3",#N/A,FALSE,"BAD4Q98";"Page_4",#N/A,FALSE,"BAD4Q98";"Page_5",#N/A,FALSE,"BAD4Q98";"Page_6",#N/A,FALSE,"BAD4Q98";"Input_1",#N/A,FALSE,"BAD4Q98";"Input_2",#N/A,FALSE,"BAD4Q98"}</definedName>
    <definedName name="__Jan09" localSheetId="22" hidden="1">{"Page_1",#N/A,FALSE,"BAD4Q98";"Page_2",#N/A,FALSE,"BAD4Q98";"Page_3",#N/A,FALSE,"BAD4Q98";"Page_4",#N/A,FALSE,"BAD4Q98";"Page_5",#N/A,FALSE,"BAD4Q98";"Page_6",#N/A,FALSE,"BAD4Q98";"Input_1",#N/A,FALSE,"BAD4Q98";"Input_2",#N/A,FALSE,"BAD4Q98"}</definedName>
    <definedName name="__Jan09" localSheetId="23" hidden="1">{"Page_1",#N/A,FALSE,"BAD4Q98";"Page_2",#N/A,FALSE,"BAD4Q98";"Page_3",#N/A,FALSE,"BAD4Q98";"Page_4",#N/A,FALSE,"BAD4Q98";"Page_5",#N/A,FALSE,"BAD4Q98";"Page_6",#N/A,FALSE,"BAD4Q98";"Input_1",#N/A,FALSE,"BAD4Q98";"Input_2",#N/A,FALSE,"BAD4Q98"}</definedName>
    <definedName name="__Jan09" localSheetId="24" hidden="1">{"Page_1",#N/A,FALSE,"BAD4Q98";"Page_2",#N/A,FALSE,"BAD4Q98";"Page_3",#N/A,FALSE,"BAD4Q98";"Page_4",#N/A,FALSE,"BAD4Q98";"Page_5",#N/A,FALSE,"BAD4Q98";"Page_6",#N/A,FALSE,"BAD4Q98";"Input_1",#N/A,FALSE,"BAD4Q98";"Input_2",#N/A,FALSE,"BAD4Q98"}</definedName>
    <definedName name="__Jan09" localSheetId="10" hidden="1">{"Page_1",#N/A,FALSE,"BAD4Q98";"Page_2",#N/A,FALSE,"BAD4Q98";"Page_3",#N/A,FALSE,"BAD4Q98";"Page_4",#N/A,FALSE,"BAD4Q98";"Page_5",#N/A,FALSE,"BAD4Q98";"Page_6",#N/A,FALSE,"BAD4Q98";"Input_1",#N/A,FALSE,"BAD4Q98";"Input_2",#N/A,FALSE,"BAD4Q98"}</definedName>
    <definedName name="__Jan09" localSheetId="4" hidden="1">{"Page_1",#N/A,FALSE,"BAD4Q98";"Page_2",#N/A,FALSE,"BAD4Q98";"Page_3",#N/A,FALSE,"BAD4Q98";"Page_4",#N/A,FALSE,"BAD4Q98";"Page_5",#N/A,FALSE,"BAD4Q98";"Page_6",#N/A,FALSE,"BAD4Q98";"Input_1",#N/A,FALSE,"BAD4Q98";"Input_2",#N/A,FALSE,"BAD4Q98"}</definedName>
    <definedName name="__Jan09" localSheetId="16" hidden="1">{"Page_1",#N/A,FALSE,"BAD4Q98";"Page_2",#N/A,FALSE,"BAD4Q98";"Page_3",#N/A,FALSE,"BAD4Q98";"Page_4",#N/A,FALSE,"BAD4Q98";"Page_5",#N/A,FALSE,"BAD4Q98";"Page_6",#N/A,FALSE,"BAD4Q98";"Input_1",#N/A,FALSE,"BAD4Q98";"Input_2",#N/A,FALSE,"BAD4Q98"}</definedName>
    <definedName name="__Jan09" localSheetId="17" hidden="1">{"Page_1",#N/A,FALSE,"BAD4Q98";"Page_2",#N/A,FALSE,"BAD4Q98";"Page_3",#N/A,FALSE,"BAD4Q98";"Page_4",#N/A,FALSE,"BAD4Q98";"Page_5",#N/A,FALSE,"BAD4Q98";"Page_6",#N/A,FALSE,"BAD4Q98";"Input_1",#N/A,FALSE,"BAD4Q98";"Input_2",#N/A,FALSE,"BAD4Q98"}</definedName>
    <definedName name="__Jan09" localSheetId="27" hidden="1">{"Page_1",#N/A,FALSE,"BAD4Q98";"Page_2",#N/A,FALSE,"BAD4Q98";"Page_3",#N/A,FALSE,"BAD4Q98";"Page_4",#N/A,FALSE,"BAD4Q98";"Page_5",#N/A,FALSE,"BAD4Q98";"Page_6",#N/A,FALSE,"BAD4Q98";"Input_1",#N/A,FALSE,"BAD4Q98";"Input_2",#N/A,FALSE,"BAD4Q98"}</definedName>
    <definedName name="__Jan09" localSheetId="28" hidden="1">{"Page_1",#N/A,FALSE,"BAD4Q98";"Page_2",#N/A,FALSE,"BAD4Q98";"Page_3",#N/A,FALSE,"BAD4Q98";"Page_4",#N/A,FALSE,"BAD4Q98";"Page_5",#N/A,FALSE,"BAD4Q98";"Page_6",#N/A,FALSE,"BAD4Q98";"Input_1",#N/A,FALSE,"BAD4Q98";"Input_2",#N/A,FALSE,"BAD4Q98"}</definedName>
    <definedName name="__Jan09" localSheetId="29" hidden="1">{"Page_1",#N/A,FALSE,"BAD4Q98";"Page_2",#N/A,FALSE,"BAD4Q98";"Page_3",#N/A,FALSE,"BAD4Q98";"Page_4",#N/A,FALSE,"BAD4Q98";"Page_5",#N/A,FALSE,"BAD4Q98";"Page_6",#N/A,FALSE,"BAD4Q98";"Input_1",#N/A,FALSE,"BAD4Q98";"Input_2",#N/A,FALSE,"BAD4Q98"}</definedName>
    <definedName name="__Jan09" localSheetId="30" hidden="1">{"Page_1",#N/A,FALSE,"BAD4Q98";"Page_2",#N/A,FALSE,"BAD4Q98";"Page_3",#N/A,FALSE,"BAD4Q98";"Page_4",#N/A,FALSE,"BAD4Q98";"Page_5",#N/A,FALSE,"BAD4Q98";"Page_6",#N/A,FALSE,"BAD4Q98";"Input_1",#N/A,FALSE,"BAD4Q98";"Input_2",#N/A,FALSE,"BAD4Q98"}</definedName>
    <definedName name="__Jan09" localSheetId="31" hidden="1">{"Page_1",#N/A,FALSE,"BAD4Q98";"Page_2",#N/A,FALSE,"BAD4Q98";"Page_3",#N/A,FALSE,"BAD4Q98";"Page_4",#N/A,FALSE,"BAD4Q98";"Page_5",#N/A,FALSE,"BAD4Q98";"Page_6",#N/A,FALSE,"BAD4Q98";"Input_1",#N/A,FALSE,"BAD4Q98";"Input_2",#N/A,FALSE,"BAD4Q98"}</definedName>
    <definedName name="__Jan09" localSheetId="32" hidden="1">{"Page_1",#N/A,FALSE,"BAD4Q98";"Page_2",#N/A,FALSE,"BAD4Q98";"Page_3",#N/A,FALSE,"BAD4Q98";"Page_4",#N/A,FALSE,"BAD4Q98";"Page_5",#N/A,FALSE,"BAD4Q98";"Page_6",#N/A,FALSE,"BAD4Q98";"Input_1",#N/A,FALSE,"BAD4Q98";"Input_2",#N/A,FALSE,"BAD4Q98"}</definedName>
    <definedName name="__Jan09" hidden="1">{"Page_1",#N/A,FALSE,"BAD4Q98";"Page_2",#N/A,FALSE,"BAD4Q98";"Page_3",#N/A,FALSE,"BAD4Q98";"Page_4",#N/A,FALSE,"BAD4Q98";"Page_5",#N/A,FALSE,"BAD4Q98";"Page_6",#N/A,FALSE,"BAD4Q98";"Input_1",#N/A,FALSE,"BAD4Q98";"Input_2",#N/A,FALSE,"BAD4Q98"}</definedName>
    <definedName name="__May2007" localSheetId="18" hidden="1">{"2002Frcst","05Month",FALSE,"Frcst Format 2002"}</definedName>
    <definedName name="__May2007" localSheetId="19" hidden="1">{"2002Frcst","05Month",FALSE,"Frcst Format 2002"}</definedName>
    <definedName name="__May2007" localSheetId="20" hidden="1">{"2002Frcst","05Month",FALSE,"Frcst Format 2002"}</definedName>
    <definedName name="__May2007" localSheetId="21" hidden="1">{"2002Frcst","05Month",FALSE,"Frcst Format 2002"}</definedName>
    <definedName name="__May2007" localSheetId="22" hidden="1">{"2002Frcst","05Month",FALSE,"Frcst Format 2002"}</definedName>
    <definedName name="__May2007" localSheetId="23" hidden="1">{"2002Frcst","05Month",FALSE,"Frcst Format 2002"}</definedName>
    <definedName name="__May2007" localSheetId="24" hidden="1">{"2002Frcst","05Month",FALSE,"Frcst Format 2002"}</definedName>
    <definedName name="__May2007" localSheetId="10" hidden="1">{"2002Frcst","05Month",FALSE,"Frcst Format 2002"}</definedName>
    <definedName name="__May2007" localSheetId="4" hidden="1">{"2002Frcst","05Month",FALSE,"Frcst Format 2002"}</definedName>
    <definedName name="__May2007" localSheetId="16" hidden="1">{"2002Frcst","05Month",FALSE,"Frcst Format 2002"}</definedName>
    <definedName name="__May2007" localSheetId="17" hidden="1">{"2002Frcst","05Month",FALSE,"Frcst Format 2002"}</definedName>
    <definedName name="__May2007" localSheetId="27" hidden="1">{"2002Frcst","05Month",FALSE,"Frcst Format 2002"}</definedName>
    <definedName name="__May2007" localSheetId="28" hidden="1">{"2002Frcst","05Month",FALSE,"Frcst Format 2002"}</definedName>
    <definedName name="__May2007" localSheetId="29" hidden="1">{"2002Frcst","05Month",FALSE,"Frcst Format 2002"}</definedName>
    <definedName name="__May2007" localSheetId="30" hidden="1">{"2002Frcst","05Month",FALSE,"Frcst Format 2002"}</definedName>
    <definedName name="__May2007" localSheetId="31" hidden="1">{"2002Frcst","05Month",FALSE,"Frcst Format 2002"}</definedName>
    <definedName name="__May2007" localSheetId="32" hidden="1">{"2002Frcst","05Month",FALSE,"Frcst Format 2002"}</definedName>
    <definedName name="__May2007" hidden="1">{"2002Frcst","05Month",FALSE,"Frcst Format 2002"}</definedName>
    <definedName name="__retro_description">#REF!</definedName>
    <definedName name="_1234Graph_B" localSheetId="18" hidden="1">#REF!</definedName>
    <definedName name="_1234Graph_B" localSheetId="19" hidden="1">#REF!</definedName>
    <definedName name="_1234Graph_B" localSheetId="20" hidden="1">#REF!</definedName>
    <definedName name="_1234Graph_B" localSheetId="21" hidden="1">#REF!</definedName>
    <definedName name="_1234Graph_B" localSheetId="22" hidden="1">#REF!</definedName>
    <definedName name="_1234Graph_B" localSheetId="23" hidden="1">#REF!</definedName>
    <definedName name="_1234Graph_B" localSheetId="27" hidden="1">#REF!</definedName>
    <definedName name="_1234Graph_B" localSheetId="28" hidden="1">#REF!</definedName>
    <definedName name="_1234Graph_B" localSheetId="29" hidden="1">#REF!</definedName>
    <definedName name="_1234Graph_B" localSheetId="30" hidden="1">#REF!</definedName>
    <definedName name="_1234Graph_B" localSheetId="31" hidden="1">#REF!</definedName>
    <definedName name="_1234Graph_B" localSheetId="32" hidden="1">#REF!</definedName>
    <definedName name="_1234Graph_B" hidden="1">#REF!</definedName>
    <definedName name="_123Graph_CHART3" localSheetId="18" hidden="1">#REF!</definedName>
    <definedName name="_123Graph_CHART3" localSheetId="19" hidden="1">#REF!</definedName>
    <definedName name="_123Graph_CHART3" localSheetId="20" hidden="1">#REF!</definedName>
    <definedName name="_123Graph_CHART3" localSheetId="21" hidden="1">#REF!</definedName>
    <definedName name="_123Graph_CHART3" localSheetId="22" hidden="1">#REF!</definedName>
    <definedName name="_123Graph_CHART3" localSheetId="23" hidden="1">#REF!</definedName>
    <definedName name="_123Graph_CHART3" localSheetId="27" hidden="1">#REF!</definedName>
    <definedName name="_123Graph_CHART3" localSheetId="28" hidden="1">#REF!</definedName>
    <definedName name="_123Graph_CHART3" localSheetId="29" hidden="1">#REF!</definedName>
    <definedName name="_123Graph_CHART3" localSheetId="30" hidden="1">#REF!</definedName>
    <definedName name="_123Graph_CHART3" localSheetId="31" hidden="1">#REF!</definedName>
    <definedName name="_123Graph_CHART3" localSheetId="32" hidden="1">#REF!</definedName>
    <definedName name="_123Graph_CHART3" hidden="1">#REF!</definedName>
    <definedName name="_1807" localSheetId="18">#REF!</definedName>
    <definedName name="_1807" localSheetId="19">#REF!</definedName>
    <definedName name="_1807" localSheetId="20">#REF!</definedName>
    <definedName name="_1807" localSheetId="21">#REF!</definedName>
    <definedName name="_1807" localSheetId="22">#REF!</definedName>
    <definedName name="_1807" localSheetId="23">#REF!</definedName>
    <definedName name="_1807" localSheetId="27">#REF!</definedName>
    <definedName name="_1807" localSheetId="28">#REF!</definedName>
    <definedName name="_1807" localSheetId="29">#REF!</definedName>
    <definedName name="_1807" localSheetId="30">#REF!</definedName>
    <definedName name="_1807" localSheetId="31">#REF!</definedName>
    <definedName name="_1807" localSheetId="32">#REF!</definedName>
    <definedName name="_1807">#REF!</definedName>
    <definedName name="_1808" localSheetId="18">#REF!</definedName>
    <definedName name="_1808" localSheetId="19">#REF!</definedName>
    <definedName name="_1808" localSheetId="20">#REF!</definedName>
    <definedName name="_1808" localSheetId="21">#REF!</definedName>
    <definedName name="_1808" localSheetId="22">#REF!</definedName>
    <definedName name="_1808" localSheetId="23">#REF!</definedName>
    <definedName name="_1808" localSheetId="27">#REF!</definedName>
    <definedName name="_1808" localSheetId="28">#REF!</definedName>
    <definedName name="_1808" localSheetId="29">#REF!</definedName>
    <definedName name="_1808" localSheetId="30">#REF!</definedName>
    <definedName name="_1808" localSheetId="31">#REF!</definedName>
    <definedName name="_1808" localSheetId="32">#REF!</definedName>
    <definedName name="_1808">#REF!</definedName>
    <definedName name="_1809" localSheetId="18">#REF!</definedName>
    <definedName name="_1809" localSheetId="19">#REF!</definedName>
    <definedName name="_1809" localSheetId="20">#REF!</definedName>
    <definedName name="_1809" localSheetId="21">#REF!</definedName>
    <definedName name="_1809" localSheetId="22">#REF!</definedName>
    <definedName name="_1809" localSheetId="23">#REF!</definedName>
    <definedName name="_1809" localSheetId="27">#REF!</definedName>
    <definedName name="_1809" localSheetId="28">#REF!</definedName>
    <definedName name="_1809" localSheetId="29">#REF!</definedName>
    <definedName name="_1809" localSheetId="30">#REF!</definedName>
    <definedName name="_1809" localSheetId="31">#REF!</definedName>
    <definedName name="_1809" localSheetId="32">#REF!</definedName>
    <definedName name="_1809">#REF!</definedName>
    <definedName name="_1810" localSheetId="18">#REF!</definedName>
    <definedName name="_1810" localSheetId="19">#REF!</definedName>
    <definedName name="_1810" localSheetId="20">#REF!</definedName>
    <definedName name="_1810" localSheetId="21">#REF!</definedName>
    <definedName name="_1810" localSheetId="22">#REF!</definedName>
    <definedName name="_1810" localSheetId="23">#REF!</definedName>
    <definedName name="_1810" localSheetId="27">#REF!</definedName>
    <definedName name="_1810" localSheetId="28">#REF!</definedName>
    <definedName name="_1810" localSheetId="29">#REF!</definedName>
    <definedName name="_1810" localSheetId="30">#REF!</definedName>
    <definedName name="_1810" localSheetId="31">#REF!</definedName>
    <definedName name="_1810" localSheetId="32">#REF!</definedName>
    <definedName name="_1810">#REF!</definedName>
    <definedName name="_1812" localSheetId="18">#REF!</definedName>
    <definedName name="_1812" localSheetId="19">#REF!</definedName>
    <definedName name="_1812" localSheetId="20">#REF!</definedName>
    <definedName name="_1812" localSheetId="21">#REF!</definedName>
    <definedName name="_1812" localSheetId="22">#REF!</definedName>
    <definedName name="_1812" localSheetId="23">#REF!</definedName>
    <definedName name="_1812" localSheetId="27">#REF!</definedName>
    <definedName name="_1812" localSheetId="28">#REF!</definedName>
    <definedName name="_1812" localSheetId="29">#REF!</definedName>
    <definedName name="_1812" localSheetId="30">#REF!</definedName>
    <definedName name="_1812" localSheetId="31">#REF!</definedName>
    <definedName name="_1812" localSheetId="32">#REF!</definedName>
    <definedName name="_1812">#REF!</definedName>
    <definedName name="_1818" localSheetId="18">#REF!</definedName>
    <definedName name="_1818" localSheetId="19">#REF!</definedName>
    <definedName name="_1818" localSheetId="20">#REF!</definedName>
    <definedName name="_1818" localSheetId="21">#REF!</definedName>
    <definedName name="_1818" localSheetId="22">#REF!</definedName>
    <definedName name="_1818" localSheetId="23">#REF!</definedName>
    <definedName name="_1818" localSheetId="27">#REF!</definedName>
    <definedName name="_1818" localSheetId="28">#REF!</definedName>
    <definedName name="_1818" localSheetId="29">#REF!</definedName>
    <definedName name="_1818" localSheetId="30">#REF!</definedName>
    <definedName name="_1818" localSheetId="31">#REF!</definedName>
    <definedName name="_1818" localSheetId="32">#REF!</definedName>
    <definedName name="_1818">#REF!</definedName>
    <definedName name="_1820" localSheetId="18">#REF!</definedName>
    <definedName name="_1820" localSheetId="19">#REF!</definedName>
    <definedName name="_1820" localSheetId="20">#REF!</definedName>
    <definedName name="_1820" localSheetId="21">#REF!</definedName>
    <definedName name="_1820" localSheetId="22">#REF!</definedName>
    <definedName name="_1820" localSheetId="23">#REF!</definedName>
    <definedName name="_1820" localSheetId="27">#REF!</definedName>
    <definedName name="_1820" localSheetId="28">#REF!</definedName>
    <definedName name="_1820" localSheetId="29">#REF!</definedName>
    <definedName name="_1820" localSheetId="30">#REF!</definedName>
    <definedName name="_1820" localSheetId="31">#REF!</definedName>
    <definedName name="_1820" localSheetId="32">#REF!</definedName>
    <definedName name="_1820">#REF!</definedName>
    <definedName name="_1st_Year_PSA_Replacement_Cost_in_2000" localSheetId="18">#REF!</definedName>
    <definedName name="_1st_Year_PSA_Replacement_Cost_in_2000" localSheetId="19">#REF!</definedName>
    <definedName name="_1st_Year_PSA_Replacement_Cost_in_2000" localSheetId="20">#REF!</definedName>
    <definedName name="_1st_Year_PSA_Replacement_Cost_in_2000" localSheetId="21">#REF!</definedName>
    <definedName name="_1st_Year_PSA_Replacement_Cost_in_2000" localSheetId="22">#REF!</definedName>
    <definedName name="_1st_Year_PSA_Replacement_Cost_in_2000" localSheetId="23">#REF!</definedName>
    <definedName name="_1st_Year_PSA_Replacement_Cost_in_2000" localSheetId="27">#REF!</definedName>
    <definedName name="_1st_Year_PSA_Replacement_Cost_in_2000" localSheetId="28">#REF!</definedName>
    <definedName name="_1st_Year_PSA_Replacement_Cost_in_2000" localSheetId="29">#REF!</definedName>
    <definedName name="_1st_Year_PSA_Replacement_Cost_in_2000" localSheetId="30">#REF!</definedName>
    <definedName name="_1st_Year_PSA_Replacement_Cost_in_2000" localSheetId="31">#REF!</definedName>
    <definedName name="_1st_Year_PSA_Replacement_Cost_in_2000" localSheetId="32">#REF!</definedName>
    <definedName name="_1st_Year_PSA_Replacement_Cost_in_2000">#REF!</definedName>
    <definedName name="_9000" localSheetId="18">#REF!</definedName>
    <definedName name="_9000" localSheetId="19">#REF!</definedName>
    <definedName name="_9000" localSheetId="20">#REF!</definedName>
    <definedName name="_9000" localSheetId="21">#REF!</definedName>
    <definedName name="_9000" localSheetId="22">#REF!</definedName>
    <definedName name="_9000" localSheetId="23">#REF!</definedName>
    <definedName name="_9000" localSheetId="27">#REF!</definedName>
    <definedName name="_9000" localSheetId="28">#REF!</definedName>
    <definedName name="_9000" localSheetId="29">#REF!</definedName>
    <definedName name="_9000" localSheetId="30">#REF!</definedName>
    <definedName name="_9000" localSheetId="31">#REF!</definedName>
    <definedName name="_9000" localSheetId="32">#REF!</definedName>
    <definedName name="_9000">#REF!</definedName>
    <definedName name="_9310" localSheetId="18">#REF!</definedName>
    <definedName name="_9310" localSheetId="19">#REF!</definedName>
    <definedName name="_9310" localSheetId="20">#REF!</definedName>
    <definedName name="_9310" localSheetId="21">#REF!</definedName>
    <definedName name="_9310" localSheetId="22">#REF!</definedName>
    <definedName name="_9310" localSheetId="23">#REF!</definedName>
    <definedName name="_9310" localSheetId="27">#REF!</definedName>
    <definedName name="_9310" localSheetId="28">#REF!</definedName>
    <definedName name="_9310" localSheetId="29">#REF!</definedName>
    <definedName name="_9310" localSheetId="30">#REF!</definedName>
    <definedName name="_9310" localSheetId="31">#REF!</definedName>
    <definedName name="_9310" localSheetId="32">#REF!</definedName>
    <definedName name="_9310">#REF!</definedName>
    <definedName name="_9325" localSheetId="18">#REF!</definedName>
    <definedName name="_9325" localSheetId="19">#REF!</definedName>
    <definedName name="_9325" localSheetId="20">#REF!</definedName>
    <definedName name="_9325" localSheetId="21">#REF!</definedName>
    <definedName name="_9325" localSheetId="22">#REF!</definedName>
    <definedName name="_9325" localSheetId="23">#REF!</definedName>
    <definedName name="_9325" localSheetId="27">#REF!</definedName>
    <definedName name="_9325" localSheetId="28">#REF!</definedName>
    <definedName name="_9325" localSheetId="29">#REF!</definedName>
    <definedName name="_9325" localSheetId="30">#REF!</definedName>
    <definedName name="_9325" localSheetId="31">#REF!</definedName>
    <definedName name="_9325" localSheetId="32">#REF!</definedName>
    <definedName name="_9325">#REF!</definedName>
    <definedName name="_9330" localSheetId="18">#REF!</definedName>
    <definedName name="_9330" localSheetId="19">#REF!</definedName>
    <definedName name="_9330" localSheetId="20">#REF!</definedName>
    <definedName name="_9330" localSheetId="21">#REF!</definedName>
    <definedName name="_9330" localSheetId="22">#REF!</definedName>
    <definedName name="_9330" localSheetId="23">#REF!</definedName>
    <definedName name="_9330" localSheetId="27">#REF!</definedName>
    <definedName name="_9330" localSheetId="28">#REF!</definedName>
    <definedName name="_9330" localSheetId="29">#REF!</definedName>
    <definedName name="_9330" localSheetId="30">#REF!</definedName>
    <definedName name="_9330" localSheetId="31">#REF!</definedName>
    <definedName name="_9330" localSheetId="32">#REF!</definedName>
    <definedName name="_9330">#REF!</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DAT1">#REF!</definedName>
    <definedName name="_DAT2" localSheetId="18">#REF!</definedName>
    <definedName name="_DAT2" localSheetId="19">#REF!</definedName>
    <definedName name="_DAT2" localSheetId="20">#REF!</definedName>
    <definedName name="_DAT2" localSheetId="21">#REF!</definedName>
    <definedName name="_DAT2" localSheetId="22">#REF!</definedName>
    <definedName name="_DAT2" localSheetId="23">#REF!</definedName>
    <definedName name="_DAT2" localSheetId="27">#REF!</definedName>
    <definedName name="_DAT2" localSheetId="28">#REF!</definedName>
    <definedName name="_DAT2" localSheetId="29">#REF!</definedName>
    <definedName name="_DAT2" localSheetId="30">#REF!</definedName>
    <definedName name="_DAT2" localSheetId="31">#REF!</definedName>
    <definedName name="_DAT2" localSheetId="32">#REF!</definedName>
    <definedName name="_DAT2">#REF!</definedName>
    <definedName name="_DAT3" localSheetId="18">#REF!</definedName>
    <definedName name="_DAT3" localSheetId="19">#REF!</definedName>
    <definedName name="_DAT3" localSheetId="20">#REF!</definedName>
    <definedName name="_DAT3" localSheetId="21">#REF!</definedName>
    <definedName name="_DAT3" localSheetId="22">#REF!</definedName>
    <definedName name="_DAT3" localSheetId="23">#REF!</definedName>
    <definedName name="_DAT3" localSheetId="27">#REF!</definedName>
    <definedName name="_DAT3" localSheetId="28">#REF!</definedName>
    <definedName name="_DAT3" localSheetId="29">#REF!</definedName>
    <definedName name="_DAT3" localSheetId="30">#REF!</definedName>
    <definedName name="_DAT3" localSheetId="31">#REF!</definedName>
    <definedName name="_DAT3" localSheetId="32">#REF!</definedName>
    <definedName name="_DAT3">#REF!</definedName>
    <definedName name="_DAT4" localSheetId="18">#REF!</definedName>
    <definedName name="_DAT4" localSheetId="19">#REF!</definedName>
    <definedName name="_DAT4" localSheetId="20">#REF!</definedName>
    <definedName name="_DAT4" localSheetId="21">#REF!</definedName>
    <definedName name="_DAT4" localSheetId="22">#REF!</definedName>
    <definedName name="_DAT4" localSheetId="23">#REF!</definedName>
    <definedName name="_DAT4" localSheetId="27">#REF!</definedName>
    <definedName name="_DAT4" localSheetId="28">#REF!</definedName>
    <definedName name="_DAT4" localSheetId="29">#REF!</definedName>
    <definedName name="_DAT4" localSheetId="30">#REF!</definedName>
    <definedName name="_DAT4" localSheetId="31">#REF!</definedName>
    <definedName name="_DAT4" localSheetId="32">#REF!</definedName>
    <definedName name="_DAT4">#REF!</definedName>
    <definedName name="_DAT5" localSheetId="18">#REF!</definedName>
    <definedName name="_DAT5" localSheetId="19">#REF!</definedName>
    <definedName name="_DAT5" localSheetId="20">#REF!</definedName>
    <definedName name="_DAT5" localSheetId="21">#REF!</definedName>
    <definedName name="_DAT5" localSheetId="22">#REF!</definedName>
    <definedName name="_DAT5" localSheetId="23">#REF!</definedName>
    <definedName name="_DAT5" localSheetId="27">#REF!</definedName>
    <definedName name="_DAT5" localSheetId="28">#REF!</definedName>
    <definedName name="_DAT5" localSheetId="29">#REF!</definedName>
    <definedName name="_DAT5" localSheetId="30">#REF!</definedName>
    <definedName name="_DAT5" localSheetId="31">#REF!</definedName>
    <definedName name="_DAT5" localSheetId="32">#REF!</definedName>
    <definedName name="_DAT5">#REF!</definedName>
    <definedName name="_DAT6" localSheetId="18">#REF!</definedName>
    <definedName name="_DAT6" localSheetId="19">#REF!</definedName>
    <definedName name="_DAT6" localSheetId="20">#REF!</definedName>
    <definedName name="_DAT6" localSheetId="21">#REF!</definedName>
    <definedName name="_DAT6" localSheetId="22">#REF!</definedName>
    <definedName name="_DAT6" localSheetId="23">#REF!</definedName>
    <definedName name="_DAT6" localSheetId="27">#REF!</definedName>
    <definedName name="_DAT6" localSheetId="28">#REF!</definedName>
    <definedName name="_DAT6" localSheetId="29">#REF!</definedName>
    <definedName name="_DAT6" localSheetId="30">#REF!</definedName>
    <definedName name="_DAT6" localSheetId="31">#REF!</definedName>
    <definedName name="_DAT6" localSheetId="32">#REF!</definedName>
    <definedName name="_DAT6">#REF!</definedName>
    <definedName name="_DAT7" localSheetId="18">#REF!</definedName>
    <definedName name="_DAT7" localSheetId="19">#REF!</definedName>
    <definedName name="_DAT7" localSheetId="20">#REF!</definedName>
    <definedName name="_DAT7" localSheetId="21">#REF!</definedName>
    <definedName name="_DAT7" localSheetId="22">#REF!</definedName>
    <definedName name="_DAT7" localSheetId="23">#REF!</definedName>
    <definedName name="_DAT7" localSheetId="27">#REF!</definedName>
    <definedName name="_DAT7" localSheetId="28">#REF!</definedName>
    <definedName name="_DAT7" localSheetId="29">#REF!</definedName>
    <definedName name="_DAT7" localSheetId="30">#REF!</definedName>
    <definedName name="_DAT7" localSheetId="31">#REF!</definedName>
    <definedName name="_DAT7" localSheetId="32">#REF!</definedName>
    <definedName name="_DAT7">#REF!</definedName>
    <definedName name="_DAT8" localSheetId="18">#REF!</definedName>
    <definedName name="_DAT8" localSheetId="19">#REF!</definedName>
    <definedName name="_DAT8" localSheetId="20">#REF!</definedName>
    <definedName name="_DAT8" localSheetId="21">#REF!</definedName>
    <definedName name="_DAT8" localSheetId="22">#REF!</definedName>
    <definedName name="_DAT8" localSheetId="23">#REF!</definedName>
    <definedName name="_DAT8" localSheetId="27">#REF!</definedName>
    <definedName name="_DAT8" localSheetId="28">#REF!</definedName>
    <definedName name="_DAT8" localSheetId="29">#REF!</definedName>
    <definedName name="_DAT8" localSheetId="30">#REF!</definedName>
    <definedName name="_DAT8" localSheetId="31">#REF!</definedName>
    <definedName name="_DAT8" localSheetId="32">#REF!</definedName>
    <definedName name="_DAT8">#REF!</definedName>
    <definedName name="_DAT9" localSheetId="18">#REF!</definedName>
    <definedName name="_DAT9" localSheetId="19">#REF!</definedName>
    <definedName name="_DAT9" localSheetId="20">#REF!</definedName>
    <definedName name="_DAT9" localSheetId="21">#REF!</definedName>
    <definedName name="_DAT9" localSheetId="22">#REF!</definedName>
    <definedName name="_DAT9" localSheetId="23">#REF!</definedName>
    <definedName name="_DAT9" localSheetId="27">#REF!</definedName>
    <definedName name="_DAT9" localSheetId="28">#REF!</definedName>
    <definedName name="_DAT9" localSheetId="29">#REF!</definedName>
    <definedName name="_DAT9" localSheetId="30">#REF!</definedName>
    <definedName name="_DAT9" localSheetId="31">#REF!</definedName>
    <definedName name="_DAT9" localSheetId="32">#REF!</definedName>
    <definedName name="_DAT9">#REF!</definedName>
    <definedName name="_Dec05" localSheetId="18" hidden="1">{"Page_1",#N/A,FALSE,"BAD4Q98";"Page_2",#N/A,FALSE,"BAD4Q98";"Page_3",#N/A,FALSE,"BAD4Q98";"Page_4",#N/A,FALSE,"BAD4Q98";"Page_5",#N/A,FALSE,"BAD4Q98";"Page_6",#N/A,FALSE,"BAD4Q98";"Input_1",#N/A,FALSE,"BAD4Q98";"Input_2",#N/A,FALSE,"BAD4Q98"}</definedName>
    <definedName name="_Dec05" localSheetId="19" hidden="1">{"Page_1",#N/A,FALSE,"BAD4Q98";"Page_2",#N/A,FALSE,"BAD4Q98";"Page_3",#N/A,FALSE,"BAD4Q98";"Page_4",#N/A,FALSE,"BAD4Q98";"Page_5",#N/A,FALSE,"BAD4Q98";"Page_6",#N/A,FALSE,"BAD4Q98";"Input_1",#N/A,FALSE,"BAD4Q98";"Input_2",#N/A,FALSE,"BAD4Q98"}</definedName>
    <definedName name="_Dec05" localSheetId="20" hidden="1">{"Page_1",#N/A,FALSE,"BAD4Q98";"Page_2",#N/A,FALSE,"BAD4Q98";"Page_3",#N/A,FALSE,"BAD4Q98";"Page_4",#N/A,FALSE,"BAD4Q98";"Page_5",#N/A,FALSE,"BAD4Q98";"Page_6",#N/A,FALSE,"BAD4Q98";"Input_1",#N/A,FALSE,"BAD4Q98";"Input_2",#N/A,FALSE,"BAD4Q98"}</definedName>
    <definedName name="_Dec05" localSheetId="21" hidden="1">{"Page_1",#N/A,FALSE,"BAD4Q98";"Page_2",#N/A,FALSE,"BAD4Q98";"Page_3",#N/A,FALSE,"BAD4Q98";"Page_4",#N/A,FALSE,"BAD4Q98";"Page_5",#N/A,FALSE,"BAD4Q98";"Page_6",#N/A,FALSE,"BAD4Q98";"Input_1",#N/A,FALSE,"BAD4Q98";"Input_2",#N/A,FALSE,"BAD4Q98"}</definedName>
    <definedName name="_Dec05" localSheetId="22" hidden="1">{"Page_1",#N/A,FALSE,"BAD4Q98";"Page_2",#N/A,FALSE,"BAD4Q98";"Page_3",#N/A,FALSE,"BAD4Q98";"Page_4",#N/A,FALSE,"BAD4Q98";"Page_5",#N/A,FALSE,"BAD4Q98";"Page_6",#N/A,FALSE,"BAD4Q98";"Input_1",#N/A,FALSE,"BAD4Q98";"Input_2",#N/A,FALSE,"BAD4Q98"}</definedName>
    <definedName name="_Dec05" localSheetId="23" hidden="1">{"Page_1",#N/A,FALSE,"BAD4Q98";"Page_2",#N/A,FALSE,"BAD4Q98";"Page_3",#N/A,FALSE,"BAD4Q98";"Page_4",#N/A,FALSE,"BAD4Q98";"Page_5",#N/A,FALSE,"BAD4Q98";"Page_6",#N/A,FALSE,"BAD4Q98";"Input_1",#N/A,FALSE,"BAD4Q98";"Input_2",#N/A,FALSE,"BAD4Q98"}</definedName>
    <definedName name="_Dec05" localSheetId="24" hidden="1">{"Page_1",#N/A,FALSE,"BAD4Q98";"Page_2",#N/A,FALSE,"BAD4Q98";"Page_3",#N/A,FALSE,"BAD4Q98";"Page_4",#N/A,FALSE,"BAD4Q98";"Page_5",#N/A,FALSE,"BAD4Q98";"Page_6",#N/A,FALSE,"BAD4Q98";"Input_1",#N/A,FALSE,"BAD4Q98";"Input_2",#N/A,FALSE,"BAD4Q98"}</definedName>
    <definedName name="_Dec05" localSheetId="10" hidden="1">{"Page_1",#N/A,FALSE,"BAD4Q98";"Page_2",#N/A,FALSE,"BAD4Q98";"Page_3",#N/A,FALSE,"BAD4Q98";"Page_4",#N/A,FALSE,"BAD4Q98";"Page_5",#N/A,FALSE,"BAD4Q98";"Page_6",#N/A,FALSE,"BAD4Q98";"Input_1",#N/A,FALSE,"BAD4Q98";"Input_2",#N/A,FALSE,"BAD4Q98"}</definedName>
    <definedName name="_Dec05" localSheetId="4" hidden="1">{"Page_1",#N/A,FALSE,"BAD4Q98";"Page_2",#N/A,FALSE,"BAD4Q98";"Page_3",#N/A,FALSE,"BAD4Q98";"Page_4",#N/A,FALSE,"BAD4Q98";"Page_5",#N/A,FALSE,"BAD4Q98";"Page_6",#N/A,FALSE,"BAD4Q98";"Input_1",#N/A,FALSE,"BAD4Q98";"Input_2",#N/A,FALSE,"BAD4Q98"}</definedName>
    <definedName name="_Dec05" localSheetId="16" hidden="1">{"Page_1",#N/A,FALSE,"BAD4Q98";"Page_2",#N/A,FALSE,"BAD4Q98";"Page_3",#N/A,FALSE,"BAD4Q98";"Page_4",#N/A,FALSE,"BAD4Q98";"Page_5",#N/A,FALSE,"BAD4Q98";"Page_6",#N/A,FALSE,"BAD4Q98";"Input_1",#N/A,FALSE,"BAD4Q98";"Input_2",#N/A,FALSE,"BAD4Q98"}</definedName>
    <definedName name="_Dec05" localSheetId="17" hidden="1">{"Page_1",#N/A,FALSE,"BAD4Q98";"Page_2",#N/A,FALSE,"BAD4Q98";"Page_3",#N/A,FALSE,"BAD4Q98";"Page_4",#N/A,FALSE,"BAD4Q98";"Page_5",#N/A,FALSE,"BAD4Q98";"Page_6",#N/A,FALSE,"BAD4Q98";"Input_1",#N/A,FALSE,"BAD4Q98";"Input_2",#N/A,FALSE,"BAD4Q98"}</definedName>
    <definedName name="_Dec05" localSheetId="27" hidden="1">{"Page_1",#N/A,FALSE,"BAD4Q98";"Page_2",#N/A,FALSE,"BAD4Q98";"Page_3",#N/A,FALSE,"BAD4Q98";"Page_4",#N/A,FALSE,"BAD4Q98";"Page_5",#N/A,FALSE,"BAD4Q98";"Page_6",#N/A,FALSE,"BAD4Q98";"Input_1",#N/A,FALSE,"BAD4Q98";"Input_2",#N/A,FALSE,"BAD4Q98"}</definedName>
    <definedName name="_Dec05" localSheetId="28" hidden="1">{"Page_1",#N/A,FALSE,"BAD4Q98";"Page_2",#N/A,FALSE,"BAD4Q98";"Page_3",#N/A,FALSE,"BAD4Q98";"Page_4",#N/A,FALSE,"BAD4Q98";"Page_5",#N/A,FALSE,"BAD4Q98";"Page_6",#N/A,FALSE,"BAD4Q98";"Input_1",#N/A,FALSE,"BAD4Q98";"Input_2",#N/A,FALSE,"BAD4Q98"}</definedName>
    <definedName name="_Dec05" localSheetId="29" hidden="1">{"Page_1",#N/A,FALSE,"BAD4Q98";"Page_2",#N/A,FALSE,"BAD4Q98";"Page_3",#N/A,FALSE,"BAD4Q98";"Page_4",#N/A,FALSE,"BAD4Q98";"Page_5",#N/A,FALSE,"BAD4Q98";"Page_6",#N/A,FALSE,"BAD4Q98";"Input_1",#N/A,FALSE,"BAD4Q98";"Input_2",#N/A,FALSE,"BAD4Q98"}</definedName>
    <definedName name="_Dec05" localSheetId="30" hidden="1">{"Page_1",#N/A,FALSE,"BAD4Q98";"Page_2",#N/A,FALSE,"BAD4Q98";"Page_3",#N/A,FALSE,"BAD4Q98";"Page_4",#N/A,FALSE,"BAD4Q98";"Page_5",#N/A,FALSE,"BAD4Q98";"Page_6",#N/A,FALSE,"BAD4Q98";"Input_1",#N/A,FALSE,"BAD4Q98";"Input_2",#N/A,FALSE,"BAD4Q98"}</definedName>
    <definedName name="_Dec05" localSheetId="31" hidden="1">{"Page_1",#N/A,FALSE,"BAD4Q98";"Page_2",#N/A,FALSE,"BAD4Q98";"Page_3",#N/A,FALSE,"BAD4Q98";"Page_4",#N/A,FALSE,"BAD4Q98";"Page_5",#N/A,FALSE,"BAD4Q98";"Page_6",#N/A,FALSE,"BAD4Q98";"Input_1",#N/A,FALSE,"BAD4Q98";"Input_2",#N/A,FALSE,"BAD4Q98"}</definedName>
    <definedName name="_Dec05" localSheetId="32" hidden="1">{"Page_1",#N/A,FALSE,"BAD4Q98";"Page_2",#N/A,FALSE,"BAD4Q98";"Page_3",#N/A,FALSE,"BAD4Q98";"Page_4",#N/A,FALSE,"BAD4Q98";"Page_5",#N/A,FALSE,"BAD4Q98";"Page_6",#N/A,FALSE,"BAD4Q98";"Input_1",#N/A,FALSE,"BAD4Q98";"Input_2",#N/A,FALSE,"BAD4Q98"}</definedName>
    <definedName name="_Dec05" hidden="1">{"Page_1",#N/A,FALSE,"BAD4Q98";"Page_2",#N/A,FALSE,"BAD4Q98";"Page_3",#N/A,FALSE,"BAD4Q98";"Page_4",#N/A,FALSE,"BAD4Q98";"Page_5",#N/A,FALSE,"BAD4Q98";"Page_6",#N/A,FALSE,"BAD4Q98";"Input_1",#N/A,FALSE,"BAD4Q98";"Input_2",#N/A,FALSE,"BAD4Q98"}</definedName>
    <definedName name="_ERF415">[1]Factors!$AW$13:$BA$114</definedName>
    <definedName name="_Fill" localSheetId="18" hidden="1">#REF!</definedName>
    <definedName name="_Fill" localSheetId="19" hidden="1">#REF!</definedName>
    <definedName name="_Fill" localSheetId="20" hidden="1">#REF!</definedName>
    <definedName name="_Fill" localSheetId="21" hidden="1">#REF!</definedName>
    <definedName name="_Fill" localSheetId="22" hidden="1">#REF!</definedName>
    <definedName name="_Fill" localSheetId="23" hidden="1">#REF!</definedName>
    <definedName name="_Fill" localSheetId="27" hidden="1">#REF!</definedName>
    <definedName name="_Fill" localSheetId="28" hidden="1">#REF!</definedName>
    <definedName name="_Fill" localSheetId="29" hidden="1">#REF!</definedName>
    <definedName name="_Fill" localSheetId="30" hidden="1">#REF!</definedName>
    <definedName name="_Fill" localSheetId="31" hidden="1">#REF!</definedName>
    <definedName name="_Fill" localSheetId="32" hidden="1">#REF!</definedName>
    <definedName name="_Fill" hidden="1">#REF!</definedName>
    <definedName name="_Jan09" localSheetId="18" hidden="1">{"Page_1",#N/A,FALSE,"BAD4Q98";"Page_2",#N/A,FALSE,"BAD4Q98";"Page_3",#N/A,FALSE,"BAD4Q98";"Page_4",#N/A,FALSE,"BAD4Q98";"Page_5",#N/A,FALSE,"BAD4Q98";"Page_6",#N/A,FALSE,"BAD4Q98";"Input_1",#N/A,FALSE,"BAD4Q98";"Input_2",#N/A,FALSE,"BAD4Q98"}</definedName>
    <definedName name="_Jan09" localSheetId="19" hidden="1">{"Page_1",#N/A,FALSE,"BAD4Q98";"Page_2",#N/A,FALSE,"BAD4Q98";"Page_3",#N/A,FALSE,"BAD4Q98";"Page_4",#N/A,FALSE,"BAD4Q98";"Page_5",#N/A,FALSE,"BAD4Q98";"Page_6",#N/A,FALSE,"BAD4Q98";"Input_1",#N/A,FALSE,"BAD4Q98";"Input_2",#N/A,FALSE,"BAD4Q98"}</definedName>
    <definedName name="_Jan09" localSheetId="20" hidden="1">{"Page_1",#N/A,FALSE,"BAD4Q98";"Page_2",#N/A,FALSE,"BAD4Q98";"Page_3",#N/A,FALSE,"BAD4Q98";"Page_4",#N/A,FALSE,"BAD4Q98";"Page_5",#N/A,FALSE,"BAD4Q98";"Page_6",#N/A,FALSE,"BAD4Q98";"Input_1",#N/A,FALSE,"BAD4Q98";"Input_2",#N/A,FALSE,"BAD4Q98"}</definedName>
    <definedName name="_Jan09" localSheetId="21" hidden="1">{"Page_1",#N/A,FALSE,"BAD4Q98";"Page_2",#N/A,FALSE,"BAD4Q98";"Page_3",#N/A,FALSE,"BAD4Q98";"Page_4",#N/A,FALSE,"BAD4Q98";"Page_5",#N/A,FALSE,"BAD4Q98";"Page_6",#N/A,FALSE,"BAD4Q98";"Input_1",#N/A,FALSE,"BAD4Q98";"Input_2",#N/A,FALSE,"BAD4Q98"}</definedName>
    <definedName name="_Jan09" localSheetId="22" hidden="1">{"Page_1",#N/A,FALSE,"BAD4Q98";"Page_2",#N/A,FALSE,"BAD4Q98";"Page_3",#N/A,FALSE,"BAD4Q98";"Page_4",#N/A,FALSE,"BAD4Q98";"Page_5",#N/A,FALSE,"BAD4Q98";"Page_6",#N/A,FALSE,"BAD4Q98";"Input_1",#N/A,FALSE,"BAD4Q98";"Input_2",#N/A,FALSE,"BAD4Q98"}</definedName>
    <definedName name="_Jan09" localSheetId="23" hidden="1">{"Page_1",#N/A,FALSE,"BAD4Q98";"Page_2",#N/A,FALSE,"BAD4Q98";"Page_3",#N/A,FALSE,"BAD4Q98";"Page_4",#N/A,FALSE,"BAD4Q98";"Page_5",#N/A,FALSE,"BAD4Q98";"Page_6",#N/A,FALSE,"BAD4Q98";"Input_1",#N/A,FALSE,"BAD4Q98";"Input_2",#N/A,FALSE,"BAD4Q98"}</definedName>
    <definedName name="_Jan09" localSheetId="24" hidden="1">{"Page_1",#N/A,FALSE,"BAD4Q98";"Page_2",#N/A,FALSE,"BAD4Q98";"Page_3",#N/A,FALSE,"BAD4Q98";"Page_4",#N/A,FALSE,"BAD4Q98";"Page_5",#N/A,FALSE,"BAD4Q98";"Page_6",#N/A,FALSE,"BAD4Q98";"Input_1",#N/A,FALSE,"BAD4Q98";"Input_2",#N/A,FALSE,"BAD4Q98"}</definedName>
    <definedName name="_Jan09" localSheetId="10" hidden="1">{"Page_1",#N/A,FALSE,"BAD4Q98";"Page_2",#N/A,FALSE,"BAD4Q98";"Page_3",#N/A,FALSE,"BAD4Q98";"Page_4",#N/A,FALSE,"BAD4Q98";"Page_5",#N/A,FALSE,"BAD4Q98";"Page_6",#N/A,FALSE,"BAD4Q98";"Input_1",#N/A,FALSE,"BAD4Q98";"Input_2",#N/A,FALSE,"BAD4Q98"}</definedName>
    <definedName name="_Jan09" localSheetId="4" hidden="1">{"Page_1",#N/A,FALSE,"BAD4Q98";"Page_2",#N/A,FALSE,"BAD4Q98";"Page_3",#N/A,FALSE,"BAD4Q98";"Page_4",#N/A,FALSE,"BAD4Q98";"Page_5",#N/A,FALSE,"BAD4Q98";"Page_6",#N/A,FALSE,"BAD4Q98";"Input_1",#N/A,FALSE,"BAD4Q98";"Input_2",#N/A,FALSE,"BAD4Q98"}</definedName>
    <definedName name="_Jan09" localSheetId="16" hidden="1">{"Page_1",#N/A,FALSE,"BAD4Q98";"Page_2",#N/A,FALSE,"BAD4Q98";"Page_3",#N/A,FALSE,"BAD4Q98";"Page_4",#N/A,FALSE,"BAD4Q98";"Page_5",#N/A,FALSE,"BAD4Q98";"Page_6",#N/A,FALSE,"BAD4Q98";"Input_1",#N/A,FALSE,"BAD4Q98";"Input_2",#N/A,FALSE,"BAD4Q98"}</definedName>
    <definedName name="_Jan09" localSheetId="17" hidden="1">{"Page_1",#N/A,FALSE,"BAD4Q98";"Page_2",#N/A,FALSE,"BAD4Q98";"Page_3",#N/A,FALSE,"BAD4Q98";"Page_4",#N/A,FALSE,"BAD4Q98";"Page_5",#N/A,FALSE,"BAD4Q98";"Page_6",#N/A,FALSE,"BAD4Q98";"Input_1",#N/A,FALSE,"BAD4Q98";"Input_2",#N/A,FALSE,"BAD4Q98"}</definedName>
    <definedName name="_Jan09" localSheetId="27" hidden="1">{"Page_1",#N/A,FALSE,"BAD4Q98";"Page_2",#N/A,FALSE,"BAD4Q98";"Page_3",#N/A,FALSE,"BAD4Q98";"Page_4",#N/A,FALSE,"BAD4Q98";"Page_5",#N/A,FALSE,"BAD4Q98";"Page_6",#N/A,FALSE,"BAD4Q98";"Input_1",#N/A,FALSE,"BAD4Q98";"Input_2",#N/A,FALSE,"BAD4Q98"}</definedName>
    <definedName name="_Jan09" localSheetId="28" hidden="1">{"Page_1",#N/A,FALSE,"BAD4Q98";"Page_2",#N/A,FALSE,"BAD4Q98";"Page_3",#N/A,FALSE,"BAD4Q98";"Page_4",#N/A,FALSE,"BAD4Q98";"Page_5",#N/A,FALSE,"BAD4Q98";"Page_6",#N/A,FALSE,"BAD4Q98";"Input_1",#N/A,FALSE,"BAD4Q98";"Input_2",#N/A,FALSE,"BAD4Q98"}</definedName>
    <definedName name="_Jan09" localSheetId="29" hidden="1">{"Page_1",#N/A,FALSE,"BAD4Q98";"Page_2",#N/A,FALSE,"BAD4Q98";"Page_3",#N/A,FALSE,"BAD4Q98";"Page_4",#N/A,FALSE,"BAD4Q98";"Page_5",#N/A,FALSE,"BAD4Q98";"Page_6",#N/A,FALSE,"BAD4Q98";"Input_1",#N/A,FALSE,"BAD4Q98";"Input_2",#N/A,FALSE,"BAD4Q98"}</definedName>
    <definedName name="_Jan09" localSheetId="30" hidden="1">{"Page_1",#N/A,FALSE,"BAD4Q98";"Page_2",#N/A,FALSE,"BAD4Q98";"Page_3",#N/A,FALSE,"BAD4Q98";"Page_4",#N/A,FALSE,"BAD4Q98";"Page_5",#N/A,FALSE,"BAD4Q98";"Page_6",#N/A,FALSE,"BAD4Q98";"Input_1",#N/A,FALSE,"BAD4Q98";"Input_2",#N/A,FALSE,"BAD4Q98"}</definedName>
    <definedName name="_Jan09" localSheetId="31" hidden="1">{"Page_1",#N/A,FALSE,"BAD4Q98";"Page_2",#N/A,FALSE,"BAD4Q98";"Page_3",#N/A,FALSE,"BAD4Q98";"Page_4",#N/A,FALSE,"BAD4Q98";"Page_5",#N/A,FALSE,"BAD4Q98";"Page_6",#N/A,FALSE,"BAD4Q98";"Input_1",#N/A,FALSE,"BAD4Q98";"Input_2",#N/A,FALSE,"BAD4Q98"}</definedName>
    <definedName name="_Jan09" localSheetId="32" hidden="1">{"Page_1",#N/A,FALSE,"BAD4Q98";"Page_2",#N/A,FALSE,"BAD4Q98";"Page_3",#N/A,FALSE,"BAD4Q98";"Page_4",#N/A,FALSE,"BAD4Q98";"Page_5",#N/A,FALSE,"BAD4Q98";"Page_6",#N/A,FALSE,"BAD4Q98";"Input_1",#N/A,FALSE,"BAD4Q98";"Input_2",#N/A,FALSE,"BAD4Q98"}</definedName>
    <definedName name="_Jan09" hidden="1">{"Page_1",#N/A,FALSE,"BAD4Q98";"Page_2",#N/A,FALSE,"BAD4Q98";"Page_3",#N/A,FALSE,"BAD4Q98";"Page_4",#N/A,FALSE,"BAD4Q98";"Page_5",#N/A,FALSE,"BAD4Q98";"Page_6",#N/A,FALSE,"BAD4Q98";"Input_1",#N/A,FALSE,"BAD4Q98";"Input_2",#N/A,FALSE,"BAD4Q98"}</definedName>
    <definedName name="_Key1" localSheetId="18" hidden="1">#REF!</definedName>
    <definedName name="_Key1" localSheetId="19" hidden="1">#REF!</definedName>
    <definedName name="_Key1" localSheetId="20" hidden="1">#REF!</definedName>
    <definedName name="_Key1" localSheetId="21" hidden="1">#REF!</definedName>
    <definedName name="_Key1" localSheetId="22" hidden="1">#REF!</definedName>
    <definedName name="_Key1" localSheetId="23" hidden="1">#REF!</definedName>
    <definedName name="_Key1" localSheetId="27" hidden="1">#REF!</definedName>
    <definedName name="_Key1" localSheetId="28" hidden="1">#REF!</definedName>
    <definedName name="_Key1" localSheetId="29" hidden="1">#REF!</definedName>
    <definedName name="_Key1" localSheetId="30" hidden="1">#REF!</definedName>
    <definedName name="_Key1" localSheetId="31" hidden="1">#REF!</definedName>
    <definedName name="_Key1" localSheetId="32" hidden="1">#REF!</definedName>
    <definedName name="_Key1" hidden="1">#REF!</definedName>
    <definedName name="_Key2" localSheetId="18" hidden="1">#REF!</definedName>
    <definedName name="_Key2" localSheetId="19" hidden="1">#REF!</definedName>
    <definedName name="_Key2" localSheetId="20" hidden="1">#REF!</definedName>
    <definedName name="_Key2" localSheetId="21" hidden="1">#REF!</definedName>
    <definedName name="_Key2" localSheetId="22" hidden="1">#REF!</definedName>
    <definedName name="_Key2" localSheetId="23" hidden="1">#REF!</definedName>
    <definedName name="_Key2" localSheetId="27" hidden="1">#REF!</definedName>
    <definedName name="_Key2" localSheetId="28" hidden="1">#REF!</definedName>
    <definedName name="_Key2" localSheetId="29" hidden="1">#REF!</definedName>
    <definedName name="_Key2" localSheetId="30" hidden="1">#REF!</definedName>
    <definedName name="_Key2" localSheetId="31" hidden="1">#REF!</definedName>
    <definedName name="_Key2" localSheetId="32" hidden="1">#REF!</definedName>
    <definedName name="_Key2" hidden="1">#REF!</definedName>
    <definedName name="_MatInverse_In" localSheetId="18" hidden="1">#REF!</definedName>
    <definedName name="_MatInverse_In" localSheetId="19" hidden="1">#REF!</definedName>
    <definedName name="_MatInverse_In" localSheetId="20" hidden="1">#REF!</definedName>
    <definedName name="_MatInverse_In" localSheetId="21" hidden="1">#REF!</definedName>
    <definedName name="_MatInverse_In" localSheetId="22" hidden="1">#REF!</definedName>
    <definedName name="_MatInverse_In" localSheetId="23" hidden="1">#REF!</definedName>
    <definedName name="_MatInverse_In" localSheetId="27" hidden="1">#REF!</definedName>
    <definedName name="_MatInverse_In" localSheetId="28" hidden="1">#REF!</definedName>
    <definedName name="_MatInverse_In" localSheetId="29" hidden="1">#REF!</definedName>
    <definedName name="_MatInverse_In" localSheetId="30" hidden="1">#REF!</definedName>
    <definedName name="_MatInverse_In" localSheetId="31" hidden="1">#REF!</definedName>
    <definedName name="_MatInverse_In" localSheetId="32" hidden="1">#REF!</definedName>
    <definedName name="_MatInverse_In" hidden="1">#REF!</definedName>
    <definedName name="_MatMult_A" localSheetId="18" hidden="1">#REF!</definedName>
    <definedName name="_MatMult_A" localSheetId="19" hidden="1">#REF!</definedName>
    <definedName name="_MatMult_A" localSheetId="20" hidden="1">#REF!</definedName>
    <definedName name="_MatMult_A" localSheetId="21" hidden="1">#REF!</definedName>
    <definedName name="_MatMult_A" localSheetId="22" hidden="1">#REF!</definedName>
    <definedName name="_MatMult_A" localSheetId="23" hidden="1">#REF!</definedName>
    <definedName name="_MatMult_A" localSheetId="27" hidden="1">#REF!</definedName>
    <definedName name="_MatMult_A" localSheetId="28" hidden="1">#REF!</definedName>
    <definedName name="_MatMult_A" localSheetId="29" hidden="1">#REF!</definedName>
    <definedName name="_MatMult_A" localSheetId="30" hidden="1">#REF!</definedName>
    <definedName name="_MatMult_A" localSheetId="31" hidden="1">#REF!</definedName>
    <definedName name="_MatMult_A" localSheetId="32" hidden="1">#REF!</definedName>
    <definedName name="_MatMult_A" hidden="1">#REF!</definedName>
    <definedName name="_MatMult_AxB" localSheetId="18" hidden="1">#REF!</definedName>
    <definedName name="_MatMult_AxB" localSheetId="19" hidden="1">#REF!</definedName>
    <definedName name="_MatMult_AxB" localSheetId="20" hidden="1">#REF!</definedName>
    <definedName name="_MatMult_AxB" localSheetId="21" hidden="1">#REF!</definedName>
    <definedName name="_MatMult_AxB" localSheetId="22" hidden="1">#REF!</definedName>
    <definedName name="_MatMult_AxB" localSheetId="23" hidden="1">#REF!</definedName>
    <definedName name="_MatMult_AxB" localSheetId="27" hidden="1">#REF!</definedName>
    <definedName name="_MatMult_AxB" localSheetId="28" hidden="1">#REF!</definedName>
    <definedName name="_MatMult_AxB" localSheetId="29" hidden="1">#REF!</definedName>
    <definedName name="_MatMult_AxB" localSheetId="30" hidden="1">#REF!</definedName>
    <definedName name="_MatMult_AxB" localSheetId="31" hidden="1">#REF!</definedName>
    <definedName name="_MatMult_AxB" localSheetId="32" hidden="1">#REF!</definedName>
    <definedName name="_MatMult_AxB" hidden="1">#REF!</definedName>
    <definedName name="_MatMult_B" localSheetId="18" hidden="1">#REF!</definedName>
    <definedName name="_MatMult_B" localSheetId="19" hidden="1">#REF!</definedName>
    <definedName name="_MatMult_B" localSheetId="20" hidden="1">#REF!</definedName>
    <definedName name="_MatMult_B" localSheetId="21" hidden="1">#REF!</definedName>
    <definedName name="_MatMult_B" localSheetId="22" hidden="1">#REF!</definedName>
    <definedName name="_MatMult_B" localSheetId="23" hidden="1">#REF!</definedName>
    <definedName name="_MatMult_B" localSheetId="27" hidden="1">#REF!</definedName>
    <definedName name="_MatMult_B" localSheetId="28" hidden="1">#REF!</definedName>
    <definedName name="_MatMult_B" localSheetId="29" hidden="1">#REF!</definedName>
    <definedName name="_MatMult_B" localSheetId="30" hidden="1">#REF!</definedName>
    <definedName name="_MatMult_B" localSheetId="31" hidden="1">#REF!</definedName>
    <definedName name="_MatMult_B" localSheetId="32" hidden="1">#REF!</definedName>
    <definedName name="_MatMult_B" hidden="1">#REF!</definedName>
    <definedName name="_May2007" localSheetId="18" hidden="1">{"2002Frcst","05Month",FALSE,"Frcst Format 2002"}</definedName>
    <definedName name="_May2007" localSheetId="19" hidden="1">{"2002Frcst","05Month",FALSE,"Frcst Format 2002"}</definedName>
    <definedName name="_May2007" localSheetId="20" hidden="1">{"2002Frcst","05Month",FALSE,"Frcst Format 2002"}</definedName>
    <definedName name="_May2007" localSheetId="21" hidden="1">{"2002Frcst","05Month",FALSE,"Frcst Format 2002"}</definedName>
    <definedName name="_May2007" localSheetId="22" hidden="1">{"2002Frcst","05Month",FALSE,"Frcst Format 2002"}</definedName>
    <definedName name="_May2007" localSheetId="23" hidden="1">{"2002Frcst","05Month",FALSE,"Frcst Format 2002"}</definedName>
    <definedName name="_May2007" localSheetId="24" hidden="1">{"2002Frcst","05Month",FALSE,"Frcst Format 2002"}</definedName>
    <definedName name="_May2007" localSheetId="10" hidden="1">{"2002Frcst","05Month",FALSE,"Frcst Format 2002"}</definedName>
    <definedName name="_May2007" localSheetId="4" hidden="1">{"2002Frcst","05Month",FALSE,"Frcst Format 2002"}</definedName>
    <definedName name="_May2007" localSheetId="16" hidden="1">{"2002Frcst","05Month",FALSE,"Frcst Format 2002"}</definedName>
    <definedName name="_May2007" localSheetId="17" hidden="1">{"2002Frcst","05Month",FALSE,"Frcst Format 2002"}</definedName>
    <definedName name="_May2007" localSheetId="27" hidden="1">{"2002Frcst","05Month",FALSE,"Frcst Format 2002"}</definedName>
    <definedName name="_May2007" localSheetId="28" hidden="1">{"2002Frcst","05Month",FALSE,"Frcst Format 2002"}</definedName>
    <definedName name="_May2007" localSheetId="29" hidden="1">{"2002Frcst","05Month",FALSE,"Frcst Format 2002"}</definedName>
    <definedName name="_May2007" localSheetId="30" hidden="1">{"2002Frcst","05Month",FALSE,"Frcst Format 2002"}</definedName>
    <definedName name="_May2007" localSheetId="31" hidden="1">{"2002Frcst","05Month",FALSE,"Frcst Format 2002"}</definedName>
    <definedName name="_May2007" localSheetId="32" hidden="1">{"2002Frcst","05Month",FALSE,"Frcst Format 2002"}</definedName>
    <definedName name="_May2007" hidden="1">{"2002Frcst","05Month",FALSE,"Frcst Format 2002"}</definedName>
    <definedName name="_Order1" hidden="1">255</definedName>
    <definedName name="_Order2" hidden="1">255</definedName>
    <definedName name="_Parse_In" localSheetId="18" hidden="1">#REF!</definedName>
    <definedName name="_Parse_In" localSheetId="19" hidden="1">#REF!</definedName>
    <definedName name="_Parse_In" localSheetId="20" hidden="1">#REF!</definedName>
    <definedName name="_Parse_In" localSheetId="21" hidden="1">#REF!</definedName>
    <definedName name="_Parse_In" localSheetId="22" hidden="1">#REF!</definedName>
    <definedName name="_Parse_In" localSheetId="23" hidden="1">#REF!</definedName>
    <definedName name="_Parse_In" localSheetId="27" hidden="1">#REF!</definedName>
    <definedName name="_Parse_In" localSheetId="28" hidden="1">#REF!</definedName>
    <definedName name="_Parse_In" localSheetId="29" hidden="1">#REF!</definedName>
    <definedName name="_Parse_In" localSheetId="30" hidden="1">#REF!</definedName>
    <definedName name="_Parse_In" localSheetId="31" hidden="1">#REF!</definedName>
    <definedName name="_Parse_In" localSheetId="32" hidden="1">#REF!</definedName>
    <definedName name="_Parse_In" hidden="1">#REF!</definedName>
    <definedName name="_Parse_Out" localSheetId="18" hidden="1">#REF!</definedName>
    <definedName name="_Parse_Out" localSheetId="19" hidden="1">#REF!</definedName>
    <definedName name="_Parse_Out" localSheetId="20" hidden="1">#REF!</definedName>
    <definedName name="_Parse_Out" localSheetId="21" hidden="1">#REF!</definedName>
    <definedName name="_Parse_Out" localSheetId="22" hidden="1">#REF!</definedName>
    <definedName name="_Parse_Out" localSheetId="23" hidden="1">#REF!</definedName>
    <definedName name="_Parse_Out" localSheetId="27" hidden="1">#REF!</definedName>
    <definedName name="_Parse_Out" localSheetId="28" hidden="1">#REF!</definedName>
    <definedName name="_Parse_Out" localSheetId="29" hidden="1">#REF!</definedName>
    <definedName name="_Parse_Out" localSheetId="30" hidden="1">#REF!</definedName>
    <definedName name="_Parse_Out" localSheetId="31" hidden="1">#REF!</definedName>
    <definedName name="_Parse_Out" localSheetId="32" hidden="1">#REF!</definedName>
    <definedName name="_Parse_Out" hidden="1">#REF!</definedName>
    <definedName name="_PG1" localSheetId="18">#REF!</definedName>
    <definedName name="_PG1" localSheetId="19">#REF!</definedName>
    <definedName name="_PG1" localSheetId="20">#REF!</definedName>
    <definedName name="_PG1" localSheetId="21">#REF!</definedName>
    <definedName name="_PG1" localSheetId="22">#REF!</definedName>
    <definedName name="_PG1" localSheetId="23">#REF!</definedName>
    <definedName name="_PG1" localSheetId="27">#REF!</definedName>
    <definedName name="_PG1" localSheetId="28">#REF!</definedName>
    <definedName name="_PG1" localSheetId="29">#REF!</definedName>
    <definedName name="_PG1" localSheetId="30">#REF!</definedName>
    <definedName name="_PG1" localSheetId="31">#REF!</definedName>
    <definedName name="_PG1" localSheetId="32">#REF!</definedName>
    <definedName name="_PG1">#REF!</definedName>
    <definedName name="_REC90" localSheetId="18">#REF!</definedName>
    <definedName name="_REC90" localSheetId="19">#REF!</definedName>
    <definedName name="_REC90" localSheetId="20">#REF!</definedName>
    <definedName name="_REC90" localSheetId="21">#REF!</definedName>
    <definedName name="_REC90" localSheetId="22">#REF!</definedName>
    <definedName name="_REC90" localSheetId="23">#REF!</definedName>
    <definedName name="_REC90" localSheetId="27">#REF!</definedName>
    <definedName name="_REC90" localSheetId="28">#REF!</definedName>
    <definedName name="_REC90" localSheetId="29">#REF!</definedName>
    <definedName name="_REC90" localSheetId="30">#REF!</definedName>
    <definedName name="_REC90" localSheetId="31">#REF!</definedName>
    <definedName name="_REC90" localSheetId="32">#REF!</definedName>
    <definedName name="_REC90">#REF!</definedName>
    <definedName name="_REC92" localSheetId="18">#REF!</definedName>
    <definedName name="_REC92" localSheetId="19">#REF!</definedName>
    <definedName name="_REC92" localSheetId="20">#REF!</definedName>
    <definedName name="_REC92" localSheetId="21">#REF!</definedName>
    <definedName name="_REC92" localSheetId="22">#REF!</definedName>
    <definedName name="_REC92" localSheetId="23">#REF!</definedName>
    <definedName name="_REC92" localSheetId="27">#REF!</definedName>
    <definedName name="_REC92" localSheetId="28">#REF!</definedName>
    <definedName name="_REC92" localSheetId="29">#REF!</definedName>
    <definedName name="_REC92" localSheetId="30">#REF!</definedName>
    <definedName name="_REC92" localSheetId="31">#REF!</definedName>
    <definedName name="_REC92" localSheetId="32">#REF!</definedName>
    <definedName name="_REC92">#REF!</definedName>
    <definedName name="_Regression_Out" localSheetId="18" hidden="1">#REF!</definedName>
    <definedName name="_Regression_Out" localSheetId="19" hidden="1">#REF!</definedName>
    <definedName name="_Regression_Out" localSheetId="20" hidden="1">#REF!</definedName>
    <definedName name="_Regression_Out" localSheetId="21" hidden="1">#REF!</definedName>
    <definedName name="_Regression_Out" localSheetId="22" hidden="1">#REF!</definedName>
    <definedName name="_Regression_Out" localSheetId="23" hidden="1">#REF!</definedName>
    <definedName name="_Regression_Out" localSheetId="27" hidden="1">#REF!</definedName>
    <definedName name="_Regression_Out" localSheetId="28" hidden="1">#REF!</definedName>
    <definedName name="_Regression_Out" localSheetId="29" hidden="1">#REF!</definedName>
    <definedName name="_Regression_Out" localSheetId="30" hidden="1">#REF!</definedName>
    <definedName name="_Regression_Out" localSheetId="31" hidden="1">#REF!</definedName>
    <definedName name="_Regression_Out" localSheetId="32" hidden="1">#REF!</definedName>
    <definedName name="_Regression_Out" hidden="1">#REF!</definedName>
    <definedName name="_Regression_X" localSheetId="18" hidden="1">#REF!</definedName>
    <definedName name="_Regression_X" localSheetId="19" hidden="1">#REF!</definedName>
    <definedName name="_Regression_X" localSheetId="20" hidden="1">#REF!</definedName>
    <definedName name="_Regression_X" localSheetId="21" hidden="1">#REF!</definedName>
    <definedName name="_Regression_X" localSheetId="22" hidden="1">#REF!</definedName>
    <definedName name="_Regression_X" localSheetId="23" hidden="1">#REF!</definedName>
    <definedName name="_Regression_X" localSheetId="27" hidden="1">#REF!</definedName>
    <definedName name="_Regression_X" localSheetId="28" hidden="1">#REF!</definedName>
    <definedName name="_Regression_X" localSheetId="29" hidden="1">#REF!</definedName>
    <definedName name="_Regression_X" localSheetId="30" hidden="1">#REF!</definedName>
    <definedName name="_Regression_X" localSheetId="31" hidden="1">#REF!</definedName>
    <definedName name="_Regression_X" localSheetId="32" hidden="1">#REF!</definedName>
    <definedName name="_Regression_X" hidden="1">#REF!</definedName>
    <definedName name="_Regression_Y" localSheetId="18" hidden="1">#REF!</definedName>
    <definedName name="_Regression_Y" localSheetId="19" hidden="1">#REF!</definedName>
    <definedName name="_Regression_Y" localSheetId="20" hidden="1">#REF!</definedName>
    <definedName name="_Regression_Y" localSheetId="21" hidden="1">#REF!</definedName>
    <definedName name="_Regression_Y" localSheetId="22" hidden="1">#REF!</definedName>
    <definedName name="_Regression_Y" localSheetId="23" hidden="1">#REF!</definedName>
    <definedName name="_Regression_Y" localSheetId="27" hidden="1">#REF!</definedName>
    <definedName name="_Regression_Y" localSheetId="28" hidden="1">#REF!</definedName>
    <definedName name="_Regression_Y" localSheetId="29" hidden="1">#REF!</definedName>
    <definedName name="_Regression_Y" localSheetId="30" hidden="1">#REF!</definedName>
    <definedName name="_Regression_Y" localSheetId="31" hidden="1">#REF!</definedName>
    <definedName name="_Regression_Y" localSheetId="32" hidden="1">#REF!</definedName>
    <definedName name="_Regression_Y" hidden="1">#REF!</definedName>
    <definedName name="_Sort" localSheetId="18" hidden="1">#REF!</definedName>
    <definedName name="_Sort" localSheetId="19" hidden="1">#REF!</definedName>
    <definedName name="_Sort" localSheetId="20" hidden="1">#REF!</definedName>
    <definedName name="_Sort" localSheetId="21" hidden="1">#REF!</definedName>
    <definedName name="_Sort" localSheetId="22" hidden="1">#REF!</definedName>
    <definedName name="_Sort" localSheetId="23" hidden="1">#REF!</definedName>
    <definedName name="_Sort" localSheetId="27" hidden="1">#REF!</definedName>
    <definedName name="_Sort" localSheetId="28" hidden="1">#REF!</definedName>
    <definedName name="_Sort" localSheetId="29" hidden="1">#REF!</definedName>
    <definedName name="_Sort" localSheetId="30" hidden="1">#REF!</definedName>
    <definedName name="_Sort" localSheetId="31" hidden="1">#REF!</definedName>
    <definedName name="_Sort" localSheetId="32" hidden="1">#REF!</definedName>
    <definedName name="_Sort" hidden="1">#REF!</definedName>
    <definedName name="_Table1_In1" localSheetId="18" hidden="1">#REF!</definedName>
    <definedName name="_Table1_In1" localSheetId="19" hidden="1">#REF!</definedName>
    <definedName name="_Table1_In1" localSheetId="20" hidden="1">#REF!</definedName>
    <definedName name="_Table1_In1" localSheetId="21" hidden="1">#REF!</definedName>
    <definedName name="_Table1_In1" localSheetId="22" hidden="1">#REF!</definedName>
    <definedName name="_Table1_In1" localSheetId="23" hidden="1">#REF!</definedName>
    <definedName name="_Table1_In1" localSheetId="27" hidden="1">#REF!</definedName>
    <definedName name="_Table1_In1" localSheetId="28" hidden="1">#REF!</definedName>
    <definedName name="_Table1_In1" localSheetId="29" hidden="1">#REF!</definedName>
    <definedName name="_Table1_In1" localSheetId="30" hidden="1">#REF!</definedName>
    <definedName name="_Table1_In1" localSheetId="31" hidden="1">#REF!</definedName>
    <definedName name="_Table1_In1" localSheetId="32" hidden="1">#REF!</definedName>
    <definedName name="_Table1_In1" hidden="1">#REF!</definedName>
    <definedName name="_Table1_Out" localSheetId="18" hidden="1">#REF!</definedName>
    <definedName name="_Table1_Out" localSheetId="19" hidden="1">#REF!</definedName>
    <definedName name="_Table1_Out" localSheetId="20" hidden="1">#REF!</definedName>
    <definedName name="_Table1_Out" localSheetId="21" hidden="1">#REF!</definedName>
    <definedName name="_Table1_Out" localSheetId="22" hidden="1">#REF!</definedName>
    <definedName name="_Table1_Out" localSheetId="23" hidden="1">#REF!</definedName>
    <definedName name="_Table1_Out" localSheetId="27" hidden="1">#REF!</definedName>
    <definedName name="_Table1_Out" localSheetId="28" hidden="1">#REF!</definedName>
    <definedName name="_Table1_Out" localSheetId="29" hidden="1">#REF!</definedName>
    <definedName name="_Table1_Out" localSheetId="30" hidden="1">#REF!</definedName>
    <definedName name="_Table1_Out" localSheetId="31" hidden="1">#REF!</definedName>
    <definedName name="_Table1_Out" localSheetId="32" hidden="1">#REF!</definedName>
    <definedName name="_Table1_Out" hidden="1">#REF!</definedName>
    <definedName name="_Table2_Out" localSheetId="18" hidden="1">#REF!</definedName>
    <definedName name="_Table2_Out" localSheetId="19" hidden="1">#REF!</definedName>
    <definedName name="_Table2_Out" localSheetId="20" hidden="1">#REF!</definedName>
    <definedName name="_Table2_Out" localSheetId="21" hidden="1">#REF!</definedName>
    <definedName name="_Table2_Out" localSheetId="22" hidden="1">#REF!</definedName>
    <definedName name="_Table2_Out" localSheetId="23" hidden="1">#REF!</definedName>
    <definedName name="_Table2_Out" localSheetId="27" hidden="1">#REF!</definedName>
    <definedName name="_Table2_Out" localSheetId="28" hidden="1">#REF!</definedName>
    <definedName name="_Table2_Out" localSheetId="29" hidden="1">#REF!</definedName>
    <definedName name="_Table2_Out" localSheetId="30" hidden="1">#REF!</definedName>
    <definedName name="_Table2_Out" localSheetId="31" hidden="1">#REF!</definedName>
    <definedName name="_Table2_Out" localSheetId="32" hidden="1">#REF!</definedName>
    <definedName name="_Table2_Out" hidden="1">#REF!</definedName>
    <definedName name="_w2" localSheetId="18" hidden="1">{"SourcesUses",#N/A,TRUE,"CFMODEL";"TransOverview",#N/A,TRUE,"CFMODEL"}</definedName>
    <definedName name="_w2" localSheetId="19" hidden="1">{"SourcesUses",#N/A,TRUE,"CFMODEL";"TransOverview",#N/A,TRUE,"CFMODEL"}</definedName>
    <definedName name="_w2" localSheetId="20" hidden="1">{"SourcesUses",#N/A,TRUE,"CFMODEL";"TransOverview",#N/A,TRUE,"CFMODEL"}</definedName>
    <definedName name="_w2" localSheetId="21" hidden="1">{"SourcesUses",#N/A,TRUE,"CFMODEL";"TransOverview",#N/A,TRUE,"CFMODEL"}</definedName>
    <definedName name="_w2" localSheetId="22" hidden="1">{"SourcesUses",#N/A,TRUE,"CFMODEL";"TransOverview",#N/A,TRUE,"CFMODEL"}</definedName>
    <definedName name="_w2" localSheetId="23" hidden="1">{"SourcesUses",#N/A,TRUE,"CFMODEL";"TransOverview",#N/A,TRUE,"CFMODEL"}</definedName>
    <definedName name="_w2" localSheetId="24" hidden="1">{"SourcesUses",#N/A,TRUE,"CFMODEL";"TransOverview",#N/A,TRUE,"CFMODEL"}</definedName>
    <definedName name="_w2" localSheetId="10" hidden="1">{"SourcesUses",#N/A,TRUE,"CFMODEL";"TransOverview",#N/A,TRUE,"CFMODEL"}</definedName>
    <definedName name="_w2" localSheetId="4" hidden="1">{"SourcesUses",#N/A,TRUE,"CFMODEL";"TransOverview",#N/A,TRUE,"CFMODEL"}</definedName>
    <definedName name="_w2" localSheetId="16" hidden="1">{"SourcesUses",#N/A,TRUE,"CFMODEL";"TransOverview",#N/A,TRUE,"CFMODEL"}</definedName>
    <definedName name="_w2" localSheetId="17" hidden="1">{"SourcesUses",#N/A,TRUE,"CFMODEL";"TransOverview",#N/A,TRUE,"CFMODEL"}</definedName>
    <definedName name="_w2" localSheetId="27" hidden="1">{"SourcesUses",#N/A,TRUE,"CFMODEL";"TransOverview",#N/A,TRUE,"CFMODEL"}</definedName>
    <definedName name="_w2" localSheetId="28" hidden="1">{"SourcesUses",#N/A,TRUE,"CFMODEL";"TransOverview",#N/A,TRUE,"CFMODEL"}</definedName>
    <definedName name="_w2" localSheetId="29" hidden="1">{"SourcesUses",#N/A,TRUE,"CFMODEL";"TransOverview",#N/A,TRUE,"CFMODEL"}</definedName>
    <definedName name="_w2" localSheetId="30" hidden="1">{"SourcesUses",#N/A,TRUE,"CFMODEL";"TransOverview",#N/A,TRUE,"CFMODEL"}</definedName>
    <definedName name="_w2" localSheetId="31" hidden="1">{"SourcesUses",#N/A,TRUE,"CFMODEL";"TransOverview",#N/A,TRUE,"CFMODEL"}</definedName>
    <definedName name="_w2" localSheetId="32" hidden="1">{"SourcesUses",#N/A,TRUE,"CFMODEL";"TransOverview",#N/A,TRUE,"CFMODEL"}</definedName>
    <definedName name="_w2" hidden="1">{"SourcesUses",#N/A,TRUE,"CFMODEL";"TransOverview",#N/A,TRUE,"CFMODEL"}</definedName>
    <definedName name="a" localSheetId="18" hidden="1">{"Page_1",#N/A,FALSE,"BAD4Q98";"Page_2",#N/A,FALSE,"BAD4Q98";"Page_3",#N/A,FALSE,"BAD4Q98";"Page_4",#N/A,FALSE,"BAD4Q98";"Page_5",#N/A,FALSE,"BAD4Q98";"Page_6",#N/A,FALSE,"BAD4Q98";"Input_1",#N/A,FALSE,"BAD4Q98";"Input_2",#N/A,FALSE,"BAD4Q98"}</definedName>
    <definedName name="a" localSheetId="19" hidden="1">{"Page_1",#N/A,FALSE,"BAD4Q98";"Page_2",#N/A,FALSE,"BAD4Q98";"Page_3",#N/A,FALSE,"BAD4Q98";"Page_4",#N/A,FALSE,"BAD4Q98";"Page_5",#N/A,FALSE,"BAD4Q98";"Page_6",#N/A,FALSE,"BAD4Q98";"Input_1",#N/A,FALSE,"BAD4Q98";"Input_2",#N/A,FALSE,"BAD4Q98"}</definedName>
    <definedName name="a" localSheetId="20" hidden="1">{"Page_1",#N/A,FALSE,"BAD4Q98";"Page_2",#N/A,FALSE,"BAD4Q98";"Page_3",#N/A,FALSE,"BAD4Q98";"Page_4",#N/A,FALSE,"BAD4Q98";"Page_5",#N/A,FALSE,"BAD4Q98";"Page_6",#N/A,FALSE,"BAD4Q98";"Input_1",#N/A,FALSE,"BAD4Q98";"Input_2",#N/A,FALSE,"BAD4Q98"}</definedName>
    <definedName name="a" localSheetId="21" hidden="1">{"Page_1",#N/A,FALSE,"BAD4Q98";"Page_2",#N/A,FALSE,"BAD4Q98";"Page_3",#N/A,FALSE,"BAD4Q98";"Page_4",#N/A,FALSE,"BAD4Q98";"Page_5",#N/A,FALSE,"BAD4Q98";"Page_6",#N/A,FALSE,"BAD4Q98";"Input_1",#N/A,FALSE,"BAD4Q98";"Input_2",#N/A,FALSE,"BAD4Q98"}</definedName>
    <definedName name="a" localSheetId="22" hidden="1">{"Page_1",#N/A,FALSE,"BAD4Q98";"Page_2",#N/A,FALSE,"BAD4Q98";"Page_3",#N/A,FALSE,"BAD4Q98";"Page_4",#N/A,FALSE,"BAD4Q98";"Page_5",#N/A,FALSE,"BAD4Q98";"Page_6",#N/A,FALSE,"BAD4Q98";"Input_1",#N/A,FALSE,"BAD4Q98";"Input_2",#N/A,FALSE,"BAD4Q98"}</definedName>
    <definedName name="a" localSheetId="23" hidden="1">{"Page_1",#N/A,FALSE,"BAD4Q98";"Page_2",#N/A,FALSE,"BAD4Q98";"Page_3",#N/A,FALSE,"BAD4Q98";"Page_4",#N/A,FALSE,"BAD4Q98";"Page_5",#N/A,FALSE,"BAD4Q98";"Page_6",#N/A,FALSE,"BAD4Q98";"Input_1",#N/A,FALSE,"BAD4Q98";"Input_2",#N/A,FALSE,"BAD4Q98"}</definedName>
    <definedName name="a" localSheetId="24" hidden="1">{"Page_1",#N/A,FALSE,"BAD4Q98";"Page_2",#N/A,FALSE,"BAD4Q98";"Page_3",#N/A,FALSE,"BAD4Q98";"Page_4",#N/A,FALSE,"BAD4Q98";"Page_5",#N/A,FALSE,"BAD4Q98";"Page_6",#N/A,FALSE,"BAD4Q98";"Input_1",#N/A,FALSE,"BAD4Q98";"Input_2",#N/A,FALSE,"BAD4Q98"}</definedName>
    <definedName name="a" localSheetId="10" hidden="1">{"Page_1",#N/A,FALSE,"BAD4Q98";"Page_2",#N/A,FALSE,"BAD4Q98";"Page_3",#N/A,FALSE,"BAD4Q98";"Page_4",#N/A,FALSE,"BAD4Q98";"Page_5",#N/A,FALSE,"BAD4Q98";"Page_6",#N/A,FALSE,"BAD4Q98";"Input_1",#N/A,FALSE,"BAD4Q98";"Input_2",#N/A,FALSE,"BAD4Q98"}</definedName>
    <definedName name="a" localSheetId="4" hidden="1">{"Page_1",#N/A,FALSE,"BAD4Q98";"Page_2",#N/A,FALSE,"BAD4Q98";"Page_3",#N/A,FALSE,"BAD4Q98";"Page_4",#N/A,FALSE,"BAD4Q98";"Page_5",#N/A,FALSE,"BAD4Q98";"Page_6",#N/A,FALSE,"BAD4Q98";"Input_1",#N/A,FALSE,"BAD4Q98";"Input_2",#N/A,FALSE,"BAD4Q98"}</definedName>
    <definedName name="a" localSheetId="16" hidden="1">{"Page_1",#N/A,FALSE,"BAD4Q98";"Page_2",#N/A,FALSE,"BAD4Q98";"Page_3",#N/A,FALSE,"BAD4Q98";"Page_4",#N/A,FALSE,"BAD4Q98";"Page_5",#N/A,FALSE,"BAD4Q98";"Page_6",#N/A,FALSE,"BAD4Q98";"Input_1",#N/A,FALSE,"BAD4Q98";"Input_2",#N/A,FALSE,"BAD4Q98"}</definedName>
    <definedName name="a" localSheetId="17" hidden="1">{"Page_1",#N/A,FALSE,"BAD4Q98";"Page_2",#N/A,FALSE,"BAD4Q98";"Page_3",#N/A,FALSE,"BAD4Q98";"Page_4",#N/A,FALSE,"BAD4Q98";"Page_5",#N/A,FALSE,"BAD4Q98";"Page_6",#N/A,FALSE,"BAD4Q98";"Input_1",#N/A,FALSE,"BAD4Q98";"Input_2",#N/A,FALSE,"BAD4Q98"}</definedName>
    <definedName name="a" localSheetId="27" hidden="1">{"Page_1",#N/A,FALSE,"BAD4Q98";"Page_2",#N/A,FALSE,"BAD4Q98";"Page_3",#N/A,FALSE,"BAD4Q98";"Page_4",#N/A,FALSE,"BAD4Q98";"Page_5",#N/A,FALSE,"BAD4Q98";"Page_6",#N/A,FALSE,"BAD4Q98";"Input_1",#N/A,FALSE,"BAD4Q98";"Input_2",#N/A,FALSE,"BAD4Q98"}</definedName>
    <definedName name="a" localSheetId="28" hidden="1">{"Page_1",#N/A,FALSE,"BAD4Q98";"Page_2",#N/A,FALSE,"BAD4Q98";"Page_3",#N/A,FALSE,"BAD4Q98";"Page_4",#N/A,FALSE,"BAD4Q98";"Page_5",#N/A,FALSE,"BAD4Q98";"Page_6",#N/A,FALSE,"BAD4Q98";"Input_1",#N/A,FALSE,"BAD4Q98";"Input_2",#N/A,FALSE,"BAD4Q98"}</definedName>
    <definedName name="a" localSheetId="29" hidden="1">{"Page_1",#N/A,FALSE,"BAD4Q98";"Page_2",#N/A,FALSE,"BAD4Q98";"Page_3",#N/A,FALSE,"BAD4Q98";"Page_4",#N/A,FALSE,"BAD4Q98";"Page_5",#N/A,FALSE,"BAD4Q98";"Page_6",#N/A,FALSE,"BAD4Q98";"Input_1",#N/A,FALSE,"BAD4Q98";"Input_2",#N/A,FALSE,"BAD4Q98"}</definedName>
    <definedName name="a" localSheetId="30" hidden="1">{"Page_1",#N/A,FALSE,"BAD4Q98";"Page_2",#N/A,FALSE,"BAD4Q98";"Page_3",#N/A,FALSE,"BAD4Q98";"Page_4",#N/A,FALSE,"BAD4Q98";"Page_5",#N/A,FALSE,"BAD4Q98";"Page_6",#N/A,FALSE,"BAD4Q98";"Input_1",#N/A,FALSE,"BAD4Q98";"Input_2",#N/A,FALSE,"BAD4Q98"}</definedName>
    <definedName name="a" localSheetId="31" hidden="1">{"Page_1",#N/A,FALSE,"BAD4Q98";"Page_2",#N/A,FALSE,"BAD4Q98";"Page_3",#N/A,FALSE,"BAD4Q98";"Page_4",#N/A,FALSE,"BAD4Q98";"Page_5",#N/A,FALSE,"BAD4Q98";"Page_6",#N/A,FALSE,"BAD4Q98";"Input_1",#N/A,FALSE,"BAD4Q98";"Input_2",#N/A,FALSE,"BAD4Q98"}</definedName>
    <definedName name="a" localSheetId="32" hidden="1">{"Page_1",#N/A,FALSE,"BAD4Q98";"Page_2",#N/A,FALSE,"BAD4Q98";"Page_3",#N/A,FALSE,"BAD4Q98";"Page_4",#N/A,FALSE,"BAD4Q98";"Page_5",#N/A,FALSE,"BAD4Q98";"Page_6",#N/A,FALSE,"BAD4Q98";"Input_1",#N/A,FALSE,"BAD4Q98";"Input_2",#N/A,FALSE,"BAD4Q98"}</definedName>
    <definedName name="a" hidden="1">{"Page_1",#N/A,FALSE,"BAD4Q98";"Page_2",#N/A,FALSE,"BAD4Q98";"Page_3",#N/A,FALSE,"BAD4Q98";"Page_4",#N/A,FALSE,"BAD4Q98";"Page_5",#N/A,FALSE,"BAD4Q98";"Page_6",#N/A,FALSE,"BAD4Q98";"Input_1",#N/A,FALSE,"BAD4Q98";"Input_2",#N/A,FALSE,"BAD4Q98"}</definedName>
    <definedName name="aa">#REF!</definedName>
    <definedName name="aaa" localSheetId="18" hidden="1">{"Income Statement",#N/A,FALSE,"CFMODEL";"Balance Sheet",#N/A,FALSE,"CFMODEL"}</definedName>
    <definedName name="aaa" localSheetId="19" hidden="1">{"Income Statement",#N/A,FALSE,"CFMODEL";"Balance Sheet",#N/A,FALSE,"CFMODEL"}</definedName>
    <definedName name="aaa" localSheetId="20" hidden="1">{"Income Statement",#N/A,FALSE,"CFMODEL";"Balance Sheet",#N/A,FALSE,"CFMODEL"}</definedName>
    <definedName name="aaa" localSheetId="21" hidden="1">{"Income Statement",#N/A,FALSE,"CFMODEL";"Balance Sheet",#N/A,FALSE,"CFMODEL"}</definedName>
    <definedName name="aaa" localSheetId="22" hidden="1">{"Income Statement",#N/A,FALSE,"CFMODEL";"Balance Sheet",#N/A,FALSE,"CFMODEL"}</definedName>
    <definedName name="aaa" localSheetId="23" hidden="1">{"Income Statement",#N/A,FALSE,"CFMODEL";"Balance Sheet",#N/A,FALSE,"CFMODEL"}</definedName>
    <definedName name="aaa" localSheetId="24" hidden="1">{"Income Statement",#N/A,FALSE,"CFMODEL";"Balance Sheet",#N/A,FALSE,"CFMODEL"}</definedName>
    <definedName name="aaa" localSheetId="10" hidden="1">{"Income Statement",#N/A,FALSE,"CFMODEL";"Balance Sheet",#N/A,FALSE,"CFMODEL"}</definedName>
    <definedName name="aaa" localSheetId="4" hidden="1">{"Income Statement",#N/A,FALSE,"CFMODEL";"Balance Sheet",#N/A,FALSE,"CFMODEL"}</definedName>
    <definedName name="aaa" localSheetId="16" hidden="1">{"Income Statement",#N/A,FALSE,"CFMODEL";"Balance Sheet",#N/A,FALSE,"CFMODEL"}</definedName>
    <definedName name="aaa" localSheetId="17" hidden="1">{"Income Statement",#N/A,FALSE,"CFMODEL";"Balance Sheet",#N/A,FALSE,"CFMODEL"}</definedName>
    <definedName name="aaa" localSheetId="27" hidden="1">{"Income Statement",#N/A,FALSE,"CFMODEL";"Balance Sheet",#N/A,FALSE,"CFMODEL"}</definedName>
    <definedName name="aaa" localSheetId="28" hidden="1">{"Income Statement",#N/A,FALSE,"CFMODEL";"Balance Sheet",#N/A,FALSE,"CFMODEL"}</definedName>
    <definedName name="aaa" localSheetId="29" hidden="1">{"Income Statement",#N/A,FALSE,"CFMODEL";"Balance Sheet",#N/A,FALSE,"CFMODEL"}</definedName>
    <definedName name="aaa" localSheetId="30" hidden="1">{"Income Statement",#N/A,FALSE,"CFMODEL";"Balance Sheet",#N/A,FALSE,"CFMODEL"}</definedName>
    <definedName name="aaa" localSheetId="31" hidden="1">{"Income Statement",#N/A,FALSE,"CFMODEL";"Balance Sheet",#N/A,FALSE,"CFMODEL"}</definedName>
    <definedName name="aaa" localSheetId="32" hidden="1">{"Income Statement",#N/A,FALSE,"CFMODEL";"Balance Sheet",#N/A,FALSE,"CFMODEL"}</definedName>
    <definedName name="aaa" hidden="1">{"Income Statement",#N/A,FALSE,"CFMODEL";"Balance Sheet",#N/A,FALSE,"CFMODEL"}</definedName>
    <definedName name="aaaa" localSheetId="18" hidden="1">{"SourcesUses",#N/A,TRUE,"FundsFlow";"TransOverview",#N/A,TRUE,"FundsFlow"}</definedName>
    <definedName name="aaaa" localSheetId="19" hidden="1">{"SourcesUses",#N/A,TRUE,"FundsFlow";"TransOverview",#N/A,TRUE,"FundsFlow"}</definedName>
    <definedName name="aaaa" localSheetId="20" hidden="1">{"SourcesUses",#N/A,TRUE,"FundsFlow";"TransOverview",#N/A,TRUE,"FundsFlow"}</definedName>
    <definedName name="aaaa" localSheetId="21" hidden="1">{"SourcesUses",#N/A,TRUE,"FundsFlow";"TransOverview",#N/A,TRUE,"FundsFlow"}</definedName>
    <definedName name="aaaa" localSheetId="22" hidden="1">{"SourcesUses",#N/A,TRUE,"FundsFlow";"TransOverview",#N/A,TRUE,"FundsFlow"}</definedName>
    <definedName name="aaaa" localSheetId="23" hidden="1">{"SourcesUses",#N/A,TRUE,"FundsFlow";"TransOverview",#N/A,TRUE,"FundsFlow"}</definedName>
    <definedName name="aaaa" localSheetId="24" hidden="1">{"SourcesUses",#N/A,TRUE,"FundsFlow";"TransOverview",#N/A,TRUE,"FundsFlow"}</definedName>
    <definedName name="aaaa" localSheetId="10" hidden="1">{"SourcesUses",#N/A,TRUE,"FundsFlow";"TransOverview",#N/A,TRUE,"FundsFlow"}</definedName>
    <definedName name="aaaa" localSheetId="4" hidden="1">{"SourcesUses",#N/A,TRUE,"FundsFlow";"TransOverview",#N/A,TRUE,"FundsFlow"}</definedName>
    <definedName name="aaaa" localSheetId="16" hidden="1">{"SourcesUses",#N/A,TRUE,"FundsFlow";"TransOverview",#N/A,TRUE,"FundsFlow"}</definedName>
    <definedName name="aaaa" localSheetId="17" hidden="1">{"SourcesUses",#N/A,TRUE,"FundsFlow";"TransOverview",#N/A,TRUE,"FundsFlow"}</definedName>
    <definedName name="aaaa" localSheetId="27" hidden="1">{"SourcesUses",#N/A,TRUE,"FundsFlow";"TransOverview",#N/A,TRUE,"FundsFlow"}</definedName>
    <definedName name="aaaa" localSheetId="28" hidden="1">{"SourcesUses",#N/A,TRUE,"FundsFlow";"TransOverview",#N/A,TRUE,"FundsFlow"}</definedName>
    <definedName name="aaaa" localSheetId="29" hidden="1">{"SourcesUses",#N/A,TRUE,"FundsFlow";"TransOverview",#N/A,TRUE,"FundsFlow"}</definedName>
    <definedName name="aaaa" localSheetId="30" hidden="1">{"SourcesUses",#N/A,TRUE,"FundsFlow";"TransOverview",#N/A,TRUE,"FundsFlow"}</definedName>
    <definedName name="aaaa" localSheetId="31" hidden="1">{"SourcesUses",#N/A,TRUE,"FundsFlow";"TransOverview",#N/A,TRUE,"FundsFlow"}</definedName>
    <definedName name="aaaa" localSheetId="32" hidden="1">{"SourcesUses",#N/A,TRUE,"FundsFlow";"TransOverview",#N/A,TRUE,"FundsFlow"}</definedName>
    <definedName name="aaaa" hidden="1">{"SourcesUses",#N/A,TRUE,"FundsFlow";"TransOverview",#N/A,TRUE,"FundsFlow"}</definedName>
    <definedName name="aaaaaaaaaaaaa" localSheetId="18" hidden="1">{"SourcesUses",#N/A,TRUE,"CFMODEL";"TransOverview",#N/A,TRUE,"CFMODEL"}</definedName>
    <definedName name="aaaaaaaaaaaaa" localSheetId="19" hidden="1">{"SourcesUses",#N/A,TRUE,"CFMODEL";"TransOverview",#N/A,TRUE,"CFMODEL"}</definedName>
    <definedName name="aaaaaaaaaaaaa" localSheetId="20" hidden="1">{"SourcesUses",#N/A,TRUE,"CFMODEL";"TransOverview",#N/A,TRUE,"CFMODEL"}</definedName>
    <definedName name="aaaaaaaaaaaaa" localSheetId="21" hidden="1">{"SourcesUses",#N/A,TRUE,"CFMODEL";"TransOverview",#N/A,TRUE,"CFMODEL"}</definedName>
    <definedName name="aaaaaaaaaaaaa" localSheetId="22" hidden="1">{"SourcesUses",#N/A,TRUE,"CFMODEL";"TransOverview",#N/A,TRUE,"CFMODEL"}</definedName>
    <definedName name="aaaaaaaaaaaaa" localSheetId="23" hidden="1">{"SourcesUses",#N/A,TRUE,"CFMODEL";"TransOverview",#N/A,TRUE,"CFMODEL"}</definedName>
    <definedName name="aaaaaaaaaaaaa" localSheetId="24" hidden="1">{"SourcesUses",#N/A,TRUE,"CFMODEL";"TransOverview",#N/A,TRUE,"CFMODEL"}</definedName>
    <definedName name="aaaaaaaaaaaaa" localSheetId="10" hidden="1">{"SourcesUses",#N/A,TRUE,"CFMODEL";"TransOverview",#N/A,TRUE,"CFMODEL"}</definedName>
    <definedName name="aaaaaaaaaaaaa" localSheetId="4" hidden="1">{"SourcesUses",#N/A,TRUE,"CFMODEL";"TransOverview",#N/A,TRUE,"CFMODEL"}</definedName>
    <definedName name="aaaaaaaaaaaaa" localSheetId="16" hidden="1">{"SourcesUses",#N/A,TRUE,"CFMODEL";"TransOverview",#N/A,TRUE,"CFMODEL"}</definedName>
    <definedName name="aaaaaaaaaaaaa" localSheetId="17" hidden="1">{"SourcesUses",#N/A,TRUE,"CFMODEL";"TransOverview",#N/A,TRUE,"CFMODEL"}</definedName>
    <definedName name="aaaaaaaaaaaaa" localSheetId="27" hidden="1">{"SourcesUses",#N/A,TRUE,"CFMODEL";"TransOverview",#N/A,TRUE,"CFMODEL"}</definedName>
    <definedName name="aaaaaaaaaaaaa" localSheetId="28" hidden="1">{"SourcesUses",#N/A,TRUE,"CFMODEL";"TransOverview",#N/A,TRUE,"CFMODEL"}</definedName>
    <definedName name="aaaaaaaaaaaaa" localSheetId="29" hidden="1">{"SourcesUses",#N/A,TRUE,"CFMODEL";"TransOverview",#N/A,TRUE,"CFMODEL"}</definedName>
    <definedName name="aaaaaaaaaaaaa" localSheetId="30" hidden="1">{"SourcesUses",#N/A,TRUE,"CFMODEL";"TransOverview",#N/A,TRUE,"CFMODEL"}</definedName>
    <definedName name="aaaaaaaaaaaaa" localSheetId="31" hidden="1">{"SourcesUses",#N/A,TRUE,"CFMODEL";"TransOverview",#N/A,TRUE,"CFMODEL"}</definedName>
    <definedName name="aaaaaaaaaaaaa" localSheetId="32" hidden="1">{"SourcesUses",#N/A,TRUE,"CFMODEL";"TransOverview",#N/A,TRUE,"CFMODEL"}</definedName>
    <definedName name="aaaaaaaaaaaaa" hidden="1">{"SourcesUses",#N/A,TRUE,"CFMODEL";"TransOverview",#N/A,TRUE,"CFMODEL"}</definedName>
    <definedName name="abc" hidden="1">"3Q12KMQDU0T4XKGIPPUR4OEMV"</definedName>
    <definedName name="Account" localSheetId="18">#REF!</definedName>
    <definedName name="Account" localSheetId="19">#REF!</definedName>
    <definedName name="Account" localSheetId="20">#REF!</definedName>
    <definedName name="Account" localSheetId="21">#REF!</definedName>
    <definedName name="Account" localSheetId="22">#REF!</definedName>
    <definedName name="Account" localSheetId="23">#REF!</definedName>
    <definedName name="Account" localSheetId="27">#REF!</definedName>
    <definedName name="Account" localSheetId="28">#REF!</definedName>
    <definedName name="Account" localSheetId="29">#REF!</definedName>
    <definedName name="Account" localSheetId="30">#REF!</definedName>
    <definedName name="Account" localSheetId="31">#REF!</definedName>
    <definedName name="Account" localSheetId="32">#REF!</definedName>
    <definedName name="Account">#REF!</definedName>
    <definedName name="ACCRUAL" localSheetId="18">#REF!</definedName>
    <definedName name="ACCRUAL" localSheetId="19">#REF!</definedName>
    <definedName name="ACCRUAL" localSheetId="20">#REF!</definedName>
    <definedName name="ACCRUAL" localSheetId="21">#REF!</definedName>
    <definedName name="ACCRUAL" localSheetId="22">#REF!</definedName>
    <definedName name="ACCRUAL" localSheetId="23">#REF!</definedName>
    <definedName name="ACCRUAL" localSheetId="27">#REF!</definedName>
    <definedName name="ACCRUAL" localSheetId="28">#REF!</definedName>
    <definedName name="ACCRUAL" localSheetId="29">#REF!</definedName>
    <definedName name="ACCRUAL" localSheetId="30">#REF!</definedName>
    <definedName name="ACCRUAL" localSheetId="31">#REF!</definedName>
    <definedName name="ACCRUAL" localSheetId="32">#REF!</definedName>
    <definedName name="ACCRUAL">#REF!</definedName>
    <definedName name="ad" localSheetId="18" hidden="1">{"var_page",#N/A,FALSE,"template"}</definedName>
    <definedName name="ad" localSheetId="19" hidden="1">{"var_page",#N/A,FALSE,"template"}</definedName>
    <definedName name="ad" localSheetId="20" hidden="1">{"var_page",#N/A,FALSE,"template"}</definedName>
    <definedName name="ad" localSheetId="21" hidden="1">{"var_page",#N/A,FALSE,"template"}</definedName>
    <definedName name="ad" localSheetId="22" hidden="1">{"var_page",#N/A,FALSE,"template"}</definedName>
    <definedName name="ad" localSheetId="23" hidden="1">{"var_page",#N/A,FALSE,"template"}</definedName>
    <definedName name="ad" localSheetId="24" hidden="1">{"var_page",#N/A,FALSE,"template"}</definedName>
    <definedName name="ad" localSheetId="10" hidden="1">{"var_page",#N/A,FALSE,"template"}</definedName>
    <definedName name="ad" localSheetId="4" hidden="1">{"var_page",#N/A,FALSE,"template"}</definedName>
    <definedName name="ad" localSheetId="16" hidden="1">{"var_page",#N/A,FALSE,"template"}</definedName>
    <definedName name="ad" localSheetId="17" hidden="1">{"var_page",#N/A,FALSE,"template"}</definedName>
    <definedName name="ad" localSheetId="27" hidden="1">{"var_page",#N/A,FALSE,"template"}</definedName>
    <definedName name="ad" localSheetId="28" hidden="1">{"var_page",#N/A,FALSE,"template"}</definedName>
    <definedName name="ad" localSheetId="29" hidden="1">{"var_page",#N/A,FALSE,"template"}</definedName>
    <definedName name="ad" localSheetId="30" hidden="1">{"var_page",#N/A,FALSE,"template"}</definedName>
    <definedName name="ad" localSheetId="31" hidden="1">{"var_page",#N/A,FALSE,"template"}</definedName>
    <definedName name="ad" localSheetId="32" hidden="1">{"var_page",#N/A,FALSE,"template"}</definedName>
    <definedName name="ad" hidden="1">{"var_page",#N/A,FALSE,"template"}</definedName>
    <definedName name="adafdadf" localSheetId="18" hidden="1">{"Var_page",#N/A,FALSE,"template"}</definedName>
    <definedName name="adafdadf" localSheetId="19" hidden="1">{"Var_page",#N/A,FALSE,"template"}</definedName>
    <definedName name="adafdadf" localSheetId="20" hidden="1">{"Var_page",#N/A,FALSE,"template"}</definedName>
    <definedName name="adafdadf" localSheetId="21" hidden="1">{"Var_page",#N/A,FALSE,"template"}</definedName>
    <definedName name="adafdadf" localSheetId="22" hidden="1">{"Var_page",#N/A,FALSE,"template"}</definedName>
    <definedName name="adafdadf" localSheetId="23" hidden="1">{"Var_page",#N/A,FALSE,"template"}</definedName>
    <definedName name="adafdadf" localSheetId="24" hidden="1">{"Var_page",#N/A,FALSE,"template"}</definedName>
    <definedName name="adafdadf" localSheetId="10" hidden="1">{"Var_page",#N/A,FALSE,"template"}</definedName>
    <definedName name="adafdadf" localSheetId="4" hidden="1">{"Var_page",#N/A,FALSE,"template"}</definedName>
    <definedName name="adafdadf" localSheetId="16" hidden="1">{"Var_page",#N/A,FALSE,"template"}</definedName>
    <definedName name="adafdadf" localSheetId="17" hidden="1">{"Var_page",#N/A,FALSE,"template"}</definedName>
    <definedName name="adafdadf" localSheetId="27" hidden="1">{"Var_page",#N/A,FALSE,"template"}</definedName>
    <definedName name="adafdadf" localSheetId="28" hidden="1">{"Var_page",#N/A,FALSE,"template"}</definedName>
    <definedName name="adafdadf" localSheetId="29" hidden="1">{"Var_page",#N/A,FALSE,"template"}</definedName>
    <definedName name="adafdadf" localSheetId="30" hidden="1">{"Var_page",#N/A,FALSE,"template"}</definedName>
    <definedName name="adafdadf" localSheetId="31" hidden="1">{"Var_page",#N/A,FALSE,"template"}</definedName>
    <definedName name="adafdadf" localSheetId="32" hidden="1">{"Var_page",#N/A,FALSE,"template"}</definedName>
    <definedName name="adafdadf" hidden="1">{"Var_page",#N/A,FALSE,"template"}</definedName>
    <definedName name="adsadasdasdadasd" localSheetId="18" hidden="1">{"Est_Pg1",#N/A,FALSE,"Estimate2003";"Est_Pg2",#N/A,FALSE,"Estimate2003";"Est_Pg3",#N/A,FALSE,"Estimate2003";"Escalation,",#N/A,FALSE,"Escalation"}</definedName>
    <definedName name="adsadasdasdadasd" localSheetId="19" hidden="1">{"Est_Pg1",#N/A,FALSE,"Estimate2003";"Est_Pg2",#N/A,FALSE,"Estimate2003";"Est_Pg3",#N/A,FALSE,"Estimate2003";"Escalation,",#N/A,FALSE,"Escalation"}</definedName>
    <definedName name="adsadasdasdadasd" localSheetId="20" hidden="1">{"Est_Pg1",#N/A,FALSE,"Estimate2003";"Est_Pg2",#N/A,FALSE,"Estimate2003";"Est_Pg3",#N/A,FALSE,"Estimate2003";"Escalation,",#N/A,FALSE,"Escalation"}</definedName>
    <definedName name="adsadasdasdadasd" localSheetId="21" hidden="1">{"Est_Pg1",#N/A,FALSE,"Estimate2003";"Est_Pg2",#N/A,FALSE,"Estimate2003";"Est_Pg3",#N/A,FALSE,"Estimate2003";"Escalation,",#N/A,FALSE,"Escalation"}</definedName>
    <definedName name="adsadasdasdadasd" localSheetId="22" hidden="1">{"Est_Pg1",#N/A,FALSE,"Estimate2003";"Est_Pg2",#N/A,FALSE,"Estimate2003";"Est_Pg3",#N/A,FALSE,"Estimate2003";"Escalation,",#N/A,FALSE,"Escalation"}</definedName>
    <definedName name="adsadasdasdadasd" localSheetId="23" hidden="1">{"Est_Pg1",#N/A,FALSE,"Estimate2003";"Est_Pg2",#N/A,FALSE,"Estimate2003";"Est_Pg3",#N/A,FALSE,"Estimate2003";"Escalation,",#N/A,FALSE,"Escalation"}</definedName>
    <definedName name="adsadasdasdadasd" localSheetId="24" hidden="1">{"Est_Pg1",#N/A,FALSE,"Estimate2003";"Est_Pg2",#N/A,FALSE,"Estimate2003";"Est_Pg3",#N/A,FALSE,"Estimate2003";"Escalation,",#N/A,FALSE,"Escalation"}</definedName>
    <definedName name="adsadasdasdadasd" localSheetId="10" hidden="1">{"Est_Pg1",#N/A,FALSE,"Estimate2003";"Est_Pg2",#N/A,FALSE,"Estimate2003";"Est_Pg3",#N/A,FALSE,"Estimate2003";"Escalation,",#N/A,FALSE,"Escalation"}</definedName>
    <definedName name="adsadasdasdadasd" localSheetId="4" hidden="1">{"Est_Pg1",#N/A,FALSE,"Estimate2003";"Est_Pg2",#N/A,FALSE,"Estimate2003";"Est_Pg3",#N/A,FALSE,"Estimate2003";"Escalation,",#N/A,FALSE,"Escalation"}</definedName>
    <definedName name="adsadasdasdadasd" localSheetId="16" hidden="1">{"Est_Pg1",#N/A,FALSE,"Estimate2003";"Est_Pg2",#N/A,FALSE,"Estimate2003";"Est_Pg3",#N/A,FALSE,"Estimate2003";"Escalation,",#N/A,FALSE,"Escalation"}</definedName>
    <definedName name="adsadasdasdadasd" localSheetId="17" hidden="1">{"Est_Pg1",#N/A,FALSE,"Estimate2003";"Est_Pg2",#N/A,FALSE,"Estimate2003";"Est_Pg3",#N/A,FALSE,"Estimate2003";"Escalation,",#N/A,FALSE,"Escalation"}</definedName>
    <definedName name="adsadasdasdadasd" localSheetId="27" hidden="1">{"Est_Pg1",#N/A,FALSE,"Estimate2003";"Est_Pg2",#N/A,FALSE,"Estimate2003";"Est_Pg3",#N/A,FALSE,"Estimate2003";"Escalation,",#N/A,FALSE,"Escalation"}</definedName>
    <definedName name="adsadasdasdadasd" localSheetId="28" hidden="1">{"Est_Pg1",#N/A,FALSE,"Estimate2003";"Est_Pg2",#N/A,FALSE,"Estimate2003";"Est_Pg3",#N/A,FALSE,"Estimate2003";"Escalation,",#N/A,FALSE,"Escalation"}</definedName>
    <definedName name="adsadasdasdadasd" localSheetId="29" hidden="1">{"Est_Pg1",#N/A,FALSE,"Estimate2003";"Est_Pg2",#N/A,FALSE,"Estimate2003";"Est_Pg3",#N/A,FALSE,"Estimate2003";"Escalation,",#N/A,FALSE,"Escalation"}</definedName>
    <definedName name="adsadasdasdadasd" localSheetId="30" hidden="1">{"Est_Pg1",#N/A,FALSE,"Estimate2003";"Est_Pg2",#N/A,FALSE,"Estimate2003";"Est_Pg3",#N/A,FALSE,"Estimate2003";"Escalation,",#N/A,FALSE,"Escalation"}</definedName>
    <definedName name="adsadasdasdadasd" localSheetId="31" hidden="1">{"Est_Pg1",#N/A,FALSE,"Estimate2003";"Est_Pg2",#N/A,FALSE,"Estimate2003";"Est_Pg3",#N/A,FALSE,"Estimate2003";"Escalation,",#N/A,FALSE,"Escalation"}</definedName>
    <definedName name="adsadasdasdadasd" localSheetId="32" hidden="1">{"Est_Pg1",#N/A,FALSE,"Estimate2003";"Est_Pg2",#N/A,FALSE,"Estimate2003";"Est_Pg3",#N/A,FALSE,"Estimate2003";"Escalation,",#N/A,FALSE,"Escalation"}</definedName>
    <definedName name="adsadasdasdadasd" hidden="1">{"Est_Pg1",#N/A,FALSE,"Estimate2003";"Est_Pg2",#N/A,FALSE,"Estimate2003";"Est_Pg3",#N/A,FALSE,"Estimate2003";"Escalation,",#N/A,FALSE,"Escalation"}</definedName>
    <definedName name="afdadafa" localSheetId="18" hidden="1">{"by_month",#N/A,TRUE,"template";"destec_month",#N/A,TRUE,"template";"by_quarter",#N/A,TRUE,"template";"destec_quarter",#N/A,TRUE,"template";"by_year",#N/A,TRUE,"template";"destec_annual",#N/A,TRUE,"template"}</definedName>
    <definedName name="afdadafa" localSheetId="19" hidden="1">{"by_month",#N/A,TRUE,"template";"destec_month",#N/A,TRUE,"template";"by_quarter",#N/A,TRUE,"template";"destec_quarter",#N/A,TRUE,"template";"by_year",#N/A,TRUE,"template";"destec_annual",#N/A,TRUE,"template"}</definedName>
    <definedName name="afdadafa" localSheetId="20" hidden="1">{"by_month",#N/A,TRUE,"template";"destec_month",#N/A,TRUE,"template";"by_quarter",#N/A,TRUE,"template";"destec_quarter",#N/A,TRUE,"template";"by_year",#N/A,TRUE,"template";"destec_annual",#N/A,TRUE,"template"}</definedName>
    <definedName name="afdadafa" localSheetId="21" hidden="1">{"by_month",#N/A,TRUE,"template";"destec_month",#N/A,TRUE,"template";"by_quarter",#N/A,TRUE,"template";"destec_quarter",#N/A,TRUE,"template";"by_year",#N/A,TRUE,"template";"destec_annual",#N/A,TRUE,"template"}</definedName>
    <definedName name="afdadafa" localSheetId="22" hidden="1">{"by_month",#N/A,TRUE,"template";"destec_month",#N/A,TRUE,"template";"by_quarter",#N/A,TRUE,"template";"destec_quarter",#N/A,TRUE,"template";"by_year",#N/A,TRUE,"template";"destec_annual",#N/A,TRUE,"template"}</definedName>
    <definedName name="afdadafa" localSheetId="23" hidden="1">{"by_month",#N/A,TRUE,"template";"destec_month",#N/A,TRUE,"template";"by_quarter",#N/A,TRUE,"template";"destec_quarter",#N/A,TRUE,"template";"by_year",#N/A,TRUE,"template";"destec_annual",#N/A,TRUE,"template"}</definedName>
    <definedName name="afdadafa" localSheetId="24" hidden="1">{"by_month",#N/A,TRUE,"template";"destec_month",#N/A,TRUE,"template";"by_quarter",#N/A,TRUE,"template";"destec_quarter",#N/A,TRUE,"template";"by_year",#N/A,TRUE,"template";"destec_annual",#N/A,TRUE,"template"}</definedName>
    <definedName name="afdadafa" localSheetId="10" hidden="1">{"by_month",#N/A,TRUE,"template";"destec_month",#N/A,TRUE,"template";"by_quarter",#N/A,TRUE,"template";"destec_quarter",#N/A,TRUE,"template";"by_year",#N/A,TRUE,"template";"destec_annual",#N/A,TRUE,"template"}</definedName>
    <definedName name="afdadafa" localSheetId="4" hidden="1">{"by_month",#N/A,TRUE,"template";"destec_month",#N/A,TRUE,"template";"by_quarter",#N/A,TRUE,"template";"destec_quarter",#N/A,TRUE,"template";"by_year",#N/A,TRUE,"template";"destec_annual",#N/A,TRUE,"template"}</definedName>
    <definedName name="afdadafa" localSheetId="16" hidden="1">{"by_month",#N/A,TRUE,"template";"destec_month",#N/A,TRUE,"template";"by_quarter",#N/A,TRUE,"template";"destec_quarter",#N/A,TRUE,"template";"by_year",#N/A,TRUE,"template";"destec_annual",#N/A,TRUE,"template"}</definedName>
    <definedName name="afdadafa" localSheetId="17" hidden="1">{"by_month",#N/A,TRUE,"template";"destec_month",#N/A,TRUE,"template";"by_quarter",#N/A,TRUE,"template";"destec_quarter",#N/A,TRUE,"template";"by_year",#N/A,TRUE,"template";"destec_annual",#N/A,TRUE,"template"}</definedName>
    <definedName name="afdadafa" localSheetId="27" hidden="1">{"by_month",#N/A,TRUE,"template";"destec_month",#N/A,TRUE,"template";"by_quarter",#N/A,TRUE,"template";"destec_quarter",#N/A,TRUE,"template";"by_year",#N/A,TRUE,"template";"destec_annual",#N/A,TRUE,"template"}</definedName>
    <definedName name="afdadafa" localSheetId="28" hidden="1">{"by_month",#N/A,TRUE,"template";"destec_month",#N/A,TRUE,"template";"by_quarter",#N/A,TRUE,"template";"destec_quarter",#N/A,TRUE,"template";"by_year",#N/A,TRUE,"template";"destec_annual",#N/A,TRUE,"template"}</definedName>
    <definedName name="afdadafa" localSheetId="29" hidden="1">{"by_month",#N/A,TRUE,"template";"destec_month",#N/A,TRUE,"template";"by_quarter",#N/A,TRUE,"template";"destec_quarter",#N/A,TRUE,"template";"by_year",#N/A,TRUE,"template";"destec_annual",#N/A,TRUE,"template"}</definedName>
    <definedName name="afdadafa" localSheetId="30" hidden="1">{"by_month",#N/A,TRUE,"template";"destec_month",#N/A,TRUE,"template";"by_quarter",#N/A,TRUE,"template";"destec_quarter",#N/A,TRUE,"template";"by_year",#N/A,TRUE,"template";"destec_annual",#N/A,TRUE,"template"}</definedName>
    <definedName name="afdadafa" localSheetId="31" hidden="1">{"by_month",#N/A,TRUE,"template";"destec_month",#N/A,TRUE,"template";"by_quarter",#N/A,TRUE,"template";"destec_quarter",#N/A,TRUE,"template";"by_year",#N/A,TRUE,"template";"destec_annual",#N/A,TRUE,"template"}</definedName>
    <definedName name="afdadafa" localSheetId="32" hidden="1">{"by_month",#N/A,TRUE,"template";"destec_month",#N/A,TRUE,"template";"by_quarter",#N/A,TRUE,"template";"destec_quarter",#N/A,TRUE,"template";"by_year",#N/A,TRUE,"template";"destec_annual",#N/A,TRUE,"template"}</definedName>
    <definedName name="afdadafa" hidden="1">{"by_month",#N/A,TRUE,"template";"destec_month",#N/A,TRUE,"template";"by_quarter",#N/A,TRUE,"template";"destec_quarter",#N/A,TRUE,"template";"by_year",#N/A,TRUE,"template";"destec_annual",#N/A,TRUE,"template"}</definedName>
    <definedName name="ag" localSheetId="18" hidden="1">{"Page_1",#N/A,FALSE,"BAD4Q98";"Page_2",#N/A,FALSE,"BAD4Q98";"Page_3",#N/A,FALSE,"BAD4Q98";"Page_4",#N/A,FALSE,"BAD4Q98";"Page_5",#N/A,FALSE,"BAD4Q98";"Page_6",#N/A,FALSE,"BAD4Q98";"Input_1",#N/A,FALSE,"BAD4Q98";"Input_2",#N/A,FALSE,"BAD4Q98"}</definedName>
    <definedName name="ag" localSheetId="19" hidden="1">{"Page_1",#N/A,FALSE,"BAD4Q98";"Page_2",#N/A,FALSE,"BAD4Q98";"Page_3",#N/A,FALSE,"BAD4Q98";"Page_4",#N/A,FALSE,"BAD4Q98";"Page_5",#N/A,FALSE,"BAD4Q98";"Page_6",#N/A,FALSE,"BAD4Q98";"Input_1",#N/A,FALSE,"BAD4Q98";"Input_2",#N/A,FALSE,"BAD4Q98"}</definedName>
    <definedName name="ag" localSheetId="20" hidden="1">{"Page_1",#N/A,FALSE,"BAD4Q98";"Page_2",#N/A,FALSE,"BAD4Q98";"Page_3",#N/A,FALSE,"BAD4Q98";"Page_4",#N/A,FALSE,"BAD4Q98";"Page_5",#N/A,FALSE,"BAD4Q98";"Page_6",#N/A,FALSE,"BAD4Q98";"Input_1",#N/A,FALSE,"BAD4Q98";"Input_2",#N/A,FALSE,"BAD4Q98"}</definedName>
    <definedName name="ag" localSheetId="21" hidden="1">{"Page_1",#N/A,FALSE,"BAD4Q98";"Page_2",#N/A,FALSE,"BAD4Q98";"Page_3",#N/A,FALSE,"BAD4Q98";"Page_4",#N/A,FALSE,"BAD4Q98";"Page_5",#N/A,FALSE,"BAD4Q98";"Page_6",#N/A,FALSE,"BAD4Q98";"Input_1",#N/A,FALSE,"BAD4Q98";"Input_2",#N/A,FALSE,"BAD4Q98"}</definedName>
    <definedName name="ag" localSheetId="22" hidden="1">{"Page_1",#N/A,FALSE,"BAD4Q98";"Page_2",#N/A,FALSE,"BAD4Q98";"Page_3",#N/A,FALSE,"BAD4Q98";"Page_4",#N/A,FALSE,"BAD4Q98";"Page_5",#N/A,FALSE,"BAD4Q98";"Page_6",#N/A,FALSE,"BAD4Q98";"Input_1",#N/A,FALSE,"BAD4Q98";"Input_2",#N/A,FALSE,"BAD4Q98"}</definedName>
    <definedName name="ag" localSheetId="23" hidden="1">{"Page_1",#N/A,FALSE,"BAD4Q98";"Page_2",#N/A,FALSE,"BAD4Q98";"Page_3",#N/A,FALSE,"BAD4Q98";"Page_4",#N/A,FALSE,"BAD4Q98";"Page_5",#N/A,FALSE,"BAD4Q98";"Page_6",#N/A,FALSE,"BAD4Q98";"Input_1",#N/A,FALSE,"BAD4Q98";"Input_2",#N/A,FALSE,"BAD4Q98"}</definedName>
    <definedName name="ag" localSheetId="24" hidden="1">{"Page_1",#N/A,FALSE,"BAD4Q98";"Page_2",#N/A,FALSE,"BAD4Q98";"Page_3",#N/A,FALSE,"BAD4Q98";"Page_4",#N/A,FALSE,"BAD4Q98";"Page_5",#N/A,FALSE,"BAD4Q98";"Page_6",#N/A,FALSE,"BAD4Q98";"Input_1",#N/A,FALSE,"BAD4Q98";"Input_2",#N/A,FALSE,"BAD4Q98"}</definedName>
    <definedName name="ag" localSheetId="10" hidden="1">{"Page_1",#N/A,FALSE,"BAD4Q98";"Page_2",#N/A,FALSE,"BAD4Q98";"Page_3",#N/A,FALSE,"BAD4Q98";"Page_4",#N/A,FALSE,"BAD4Q98";"Page_5",#N/A,FALSE,"BAD4Q98";"Page_6",#N/A,FALSE,"BAD4Q98";"Input_1",#N/A,FALSE,"BAD4Q98";"Input_2",#N/A,FALSE,"BAD4Q98"}</definedName>
    <definedName name="ag" localSheetId="4" hidden="1">{"Page_1",#N/A,FALSE,"BAD4Q98";"Page_2",#N/A,FALSE,"BAD4Q98";"Page_3",#N/A,FALSE,"BAD4Q98";"Page_4",#N/A,FALSE,"BAD4Q98";"Page_5",#N/A,FALSE,"BAD4Q98";"Page_6",#N/A,FALSE,"BAD4Q98";"Input_1",#N/A,FALSE,"BAD4Q98";"Input_2",#N/A,FALSE,"BAD4Q98"}</definedName>
    <definedName name="ag" localSheetId="16" hidden="1">{"Page_1",#N/A,FALSE,"BAD4Q98";"Page_2",#N/A,FALSE,"BAD4Q98";"Page_3",#N/A,FALSE,"BAD4Q98";"Page_4",#N/A,FALSE,"BAD4Q98";"Page_5",#N/A,FALSE,"BAD4Q98";"Page_6",#N/A,FALSE,"BAD4Q98";"Input_1",#N/A,FALSE,"BAD4Q98";"Input_2",#N/A,FALSE,"BAD4Q98"}</definedName>
    <definedName name="ag" localSheetId="17" hidden="1">{"Page_1",#N/A,FALSE,"BAD4Q98";"Page_2",#N/A,FALSE,"BAD4Q98";"Page_3",#N/A,FALSE,"BAD4Q98";"Page_4",#N/A,FALSE,"BAD4Q98";"Page_5",#N/A,FALSE,"BAD4Q98";"Page_6",#N/A,FALSE,"BAD4Q98";"Input_1",#N/A,FALSE,"BAD4Q98";"Input_2",#N/A,FALSE,"BAD4Q98"}</definedName>
    <definedName name="ag" localSheetId="27" hidden="1">{"Page_1",#N/A,FALSE,"BAD4Q98";"Page_2",#N/A,FALSE,"BAD4Q98";"Page_3",#N/A,FALSE,"BAD4Q98";"Page_4",#N/A,FALSE,"BAD4Q98";"Page_5",#N/A,FALSE,"BAD4Q98";"Page_6",#N/A,FALSE,"BAD4Q98";"Input_1",#N/A,FALSE,"BAD4Q98";"Input_2",#N/A,FALSE,"BAD4Q98"}</definedName>
    <definedName name="ag" localSheetId="28" hidden="1">{"Page_1",#N/A,FALSE,"BAD4Q98";"Page_2",#N/A,FALSE,"BAD4Q98";"Page_3",#N/A,FALSE,"BAD4Q98";"Page_4",#N/A,FALSE,"BAD4Q98";"Page_5",#N/A,FALSE,"BAD4Q98";"Page_6",#N/A,FALSE,"BAD4Q98";"Input_1",#N/A,FALSE,"BAD4Q98";"Input_2",#N/A,FALSE,"BAD4Q98"}</definedName>
    <definedName name="ag" localSheetId="29" hidden="1">{"Page_1",#N/A,FALSE,"BAD4Q98";"Page_2",#N/A,FALSE,"BAD4Q98";"Page_3",#N/A,FALSE,"BAD4Q98";"Page_4",#N/A,FALSE,"BAD4Q98";"Page_5",#N/A,FALSE,"BAD4Q98";"Page_6",#N/A,FALSE,"BAD4Q98";"Input_1",#N/A,FALSE,"BAD4Q98";"Input_2",#N/A,FALSE,"BAD4Q98"}</definedName>
    <definedName name="ag" localSheetId="30" hidden="1">{"Page_1",#N/A,FALSE,"BAD4Q98";"Page_2",#N/A,FALSE,"BAD4Q98";"Page_3",#N/A,FALSE,"BAD4Q98";"Page_4",#N/A,FALSE,"BAD4Q98";"Page_5",#N/A,FALSE,"BAD4Q98";"Page_6",#N/A,FALSE,"BAD4Q98";"Input_1",#N/A,FALSE,"BAD4Q98";"Input_2",#N/A,FALSE,"BAD4Q98"}</definedName>
    <definedName name="ag" localSheetId="31" hidden="1">{"Page_1",#N/A,FALSE,"BAD4Q98";"Page_2",#N/A,FALSE,"BAD4Q98";"Page_3",#N/A,FALSE,"BAD4Q98";"Page_4",#N/A,FALSE,"BAD4Q98";"Page_5",#N/A,FALSE,"BAD4Q98";"Page_6",#N/A,FALSE,"BAD4Q98";"Input_1",#N/A,FALSE,"BAD4Q98";"Input_2",#N/A,FALSE,"BAD4Q98"}</definedName>
    <definedName name="ag" localSheetId="32" hidden="1">{"Page_1",#N/A,FALSE,"BAD4Q98";"Page_2",#N/A,FALSE,"BAD4Q98";"Page_3",#N/A,FALSE,"BAD4Q98";"Page_4",#N/A,FALSE,"BAD4Q98";"Page_5",#N/A,FALSE,"BAD4Q98";"Page_6",#N/A,FALSE,"BAD4Q98";"Input_1",#N/A,FALSE,"BAD4Q98";"Input_2",#N/A,FALSE,"BAD4Q98"}</definedName>
    <definedName name="ag" hidden="1">{"Page_1",#N/A,FALSE,"BAD4Q98";"Page_2",#N/A,FALSE,"BAD4Q98";"Page_3",#N/A,FALSE,"BAD4Q98";"Page_4",#N/A,FALSE,"BAD4Q98";"Page_5",#N/A,FALSE,"BAD4Q98";"Page_6",#N/A,FALSE,"BAD4Q98";"Input_1",#N/A,FALSE,"BAD4Q98";"Input_2",#N/A,FALSE,"BAD4Q98"}</definedName>
    <definedName name="amort">'[2]Pen Exp Before 7.1'!$E$52</definedName>
    <definedName name="AMORT1">'[2]Pen Exp Before 7.1'!$I$52</definedName>
    <definedName name="ANALYSIS89" localSheetId="18">#REF!</definedName>
    <definedName name="ANALYSIS89" localSheetId="19">#REF!</definedName>
    <definedName name="ANALYSIS89" localSheetId="20">#REF!</definedName>
    <definedName name="ANALYSIS89" localSheetId="21">#REF!</definedName>
    <definedName name="ANALYSIS89" localSheetId="22">#REF!</definedName>
    <definedName name="ANALYSIS89" localSheetId="23">#REF!</definedName>
    <definedName name="ANALYSIS89" localSheetId="27">#REF!</definedName>
    <definedName name="ANALYSIS89" localSheetId="28">#REF!</definedName>
    <definedName name="ANALYSIS89" localSheetId="29">#REF!</definedName>
    <definedName name="ANALYSIS89" localSheetId="30">#REF!</definedName>
    <definedName name="ANALYSIS89" localSheetId="31">#REF!</definedName>
    <definedName name="ANALYSIS89" localSheetId="32">#REF!</definedName>
    <definedName name="ANALYSIS89">#REF!</definedName>
    <definedName name="Annual_Cash_Sweep_Amount">'[3]Cash Sweep'!$C$14:$W$14</definedName>
    <definedName name="Annual_Equity_Investment" localSheetId="18">#REF!</definedName>
    <definedName name="Annual_Equity_Investment" localSheetId="19">#REF!</definedName>
    <definedName name="Annual_Equity_Investment" localSheetId="20">#REF!</definedName>
    <definedName name="Annual_Equity_Investment" localSheetId="21">#REF!</definedName>
    <definedName name="Annual_Equity_Investment" localSheetId="22">#REF!</definedName>
    <definedName name="Annual_Equity_Investment" localSheetId="23">#REF!</definedName>
    <definedName name="Annual_Equity_Investment" localSheetId="27">#REF!</definedName>
    <definedName name="Annual_Equity_Investment" localSheetId="28">#REF!</definedName>
    <definedName name="Annual_Equity_Investment" localSheetId="29">#REF!</definedName>
    <definedName name="Annual_Equity_Investment" localSheetId="30">#REF!</definedName>
    <definedName name="Annual_Equity_Investment" localSheetId="31">#REF!</definedName>
    <definedName name="Annual_Equity_Investment" localSheetId="32">#REF!</definedName>
    <definedName name="Annual_Equity_Investment">#REF!</definedName>
    <definedName name="Annual_Maintenance_Input">[4]Inputs!$B$157</definedName>
    <definedName name="anscount" hidden="1">2</definedName>
    <definedName name="application">#REF!</definedName>
    <definedName name="Appropriate_IPP_Debt_Ratio" localSheetId="18">#REF!</definedName>
    <definedName name="Appropriate_IPP_Debt_Ratio" localSheetId="19">#REF!</definedName>
    <definedName name="Appropriate_IPP_Debt_Ratio" localSheetId="20">#REF!</definedName>
    <definedName name="Appropriate_IPP_Debt_Ratio" localSheetId="21">#REF!</definedName>
    <definedName name="Appropriate_IPP_Debt_Ratio" localSheetId="22">#REF!</definedName>
    <definedName name="Appropriate_IPP_Debt_Ratio" localSheetId="23">#REF!</definedName>
    <definedName name="Appropriate_IPP_Debt_Ratio" localSheetId="27">#REF!</definedName>
    <definedName name="Appropriate_IPP_Debt_Ratio" localSheetId="28">#REF!</definedName>
    <definedName name="Appropriate_IPP_Debt_Ratio" localSheetId="29">#REF!</definedName>
    <definedName name="Appropriate_IPP_Debt_Ratio" localSheetId="30">#REF!</definedName>
    <definedName name="Appropriate_IPP_Debt_Ratio" localSheetId="31">#REF!</definedName>
    <definedName name="Appropriate_IPP_Debt_Ratio" localSheetId="32">#REF!</definedName>
    <definedName name="Appropriate_IPP_Debt_Ratio">#REF!</definedName>
    <definedName name="April" localSheetId="18" hidden="1">#REF!</definedName>
    <definedName name="April" localSheetId="19" hidden="1">#REF!</definedName>
    <definedName name="April" localSheetId="20" hidden="1">#REF!</definedName>
    <definedName name="April" localSheetId="21" hidden="1">#REF!</definedName>
    <definedName name="April" localSheetId="22" hidden="1">#REF!</definedName>
    <definedName name="April" localSheetId="23" hidden="1">#REF!</definedName>
    <definedName name="April" localSheetId="27" hidden="1">#REF!</definedName>
    <definedName name="April" localSheetId="28" hidden="1">#REF!</definedName>
    <definedName name="April" localSheetId="29" hidden="1">#REF!</definedName>
    <definedName name="April" localSheetId="30" hidden="1">#REF!</definedName>
    <definedName name="April" localSheetId="31" hidden="1">#REF!</definedName>
    <definedName name="April" localSheetId="32" hidden="1">#REF!</definedName>
    <definedName name="April" hidden="1">#REF!</definedName>
    <definedName name="AREA1" localSheetId="18">#REF!</definedName>
    <definedName name="AREA1" localSheetId="19">#REF!</definedName>
    <definedName name="AREA1" localSheetId="20">#REF!</definedName>
    <definedName name="AREA1" localSheetId="21">#REF!</definedName>
    <definedName name="AREA1" localSheetId="22">#REF!</definedName>
    <definedName name="AREA1" localSheetId="23">#REF!</definedName>
    <definedName name="AREA1" localSheetId="27">#REF!</definedName>
    <definedName name="AREA1" localSheetId="28">#REF!</definedName>
    <definedName name="AREA1" localSheetId="29">#REF!</definedName>
    <definedName name="AREA1" localSheetId="30">#REF!</definedName>
    <definedName name="AREA1" localSheetId="31">#REF!</definedName>
    <definedName name="AREA1" localSheetId="32">#REF!</definedName>
    <definedName name="AREA1">#REF!</definedName>
    <definedName name="AS2DocOpenMode" hidden="1">"AS2DocumentEdit"</definedName>
    <definedName name="AS2HasNoAutoHeaderFooter" hidden="1">" "</definedName>
    <definedName name="AS2NamedRange" hidden="1">3</definedName>
    <definedName name="AS2ReportLS" hidden="1">1</definedName>
    <definedName name="AS2StaticLS" localSheetId="18" hidden="1">#REF!</definedName>
    <definedName name="AS2StaticLS" localSheetId="19" hidden="1">#REF!</definedName>
    <definedName name="AS2StaticLS" localSheetId="20" hidden="1">#REF!</definedName>
    <definedName name="AS2StaticLS" localSheetId="21" hidden="1">#REF!</definedName>
    <definedName name="AS2StaticLS" localSheetId="22" hidden="1">#REF!</definedName>
    <definedName name="AS2StaticLS" localSheetId="23" hidden="1">#REF!</definedName>
    <definedName name="AS2StaticLS" localSheetId="27" hidden="1">#REF!</definedName>
    <definedName name="AS2StaticLS" localSheetId="28" hidden="1">#REF!</definedName>
    <definedName name="AS2StaticLS" localSheetId="29" hidden="1">#REF!</definedName>
    <definedName name="AS2StaticLS" localSheetId="30" hidden="1">#REF!</definedName>
    <definedName name="AS2StaticLS" localSheetId="31" hidden="1">#REF!</definedName>
    <definedName name="AS2StaticLS" localSheetId="32" hidden="1">#REF!</definedName>
    <definedName name="AS2StaticLS" hidden="1">#REF!</definedName>
    <definedName name="AS2SyncStepLS" hidden="1">0</definedName>
    <definedName name="AS2TickmarkLS" localSheetId="18" hidden="1">#REF!</definedName>
    <definedName name="AS2TickmarkLS" localSheetId="19" hidden="1">#REF!</definedName>
    <definedName name="AS2TickmarkLS" localSheetId="20" hidden="1">#REF!</definedName>
    <definedName name="AS2TickmarkLS" localSheetId="21" hidden="1">#REF!</definedName>
    <definedName name="AS2TickmarkLS" localSheetId="22" hidden="1">#REF!</definedName>
    <definedName name="AS2TickmarkLS" localSheetId="23" hidden="1">#REF!</definedName>
    <definedName name="AS2TickmarkLS" localSheetId="27" hidden="1">#REF!</definedName>
    <definedName name="AS2TickmarkLS" localSheetId="28" hidden="1">#REF!</definedName>
    <definedName name="AS2TickmarkLS" localSheetId="29" hidden="1">#REF!</definedName>
    <definedName name="AS2TickmarkLS" localSheetId="30" hidden="1">#REF!</definedName>
    <definedName name="AS2TickmarkLS" localSheetId="31" hidden="1">#REF!</definedName>
    <definedName name="AS2TickmarkLS" localSheetId="32" hidden="1">#REF!</definedName>
    <definedName name="AS2TickmarkLS" hidden="1">#REF!</definedName>
    <definedName name="AS2VersionLS" hidden="1">300</definedName>
    <definedName name="asian_meanreversion" localSheetId="18">#REF!</definedName>
    <definedName name="asian_meanreversion" localSheetId="19">#REF!</definedName>
    <definedName name="asian_meanreversion" localSheetId="20">#REF!</definedName>
    <definedName name="asian_meanreversion" localSheetId="21">#REF!</definedName>
    <definedName name="asian_meanreversion" localSheetId="22">#REF!</definedName>
    <definedName name="asian_meanreversion" localSheetId="23">#REF!</definedName>
    <definedName name="asian_meanreversion" localSheetId="27">#REF!</definedName>
    <definedName name="asian_meanreversion" localSheetId="28">#REF!</definedName>
    <definedName name="asian_meanreversion" localSheetId="29">#REF!</definedName>
    <definedName name="asian_meanreversion" localSheetId="30">#REF!</definedName>
    <definedName name="asian_meanreversion" localSheetId="31">#REF!</definedName>
    <definedName name="asian_meanreversion" localSheetId="32">#REF!</definedName>
    <definedName name="asian_meanreversion">#REF!</definedName>
    <definedName name="asian_model" localSheetId="18">#REF!</definedName>
    <definedName name="asian_model" localSheetId="19">#REF!</definedName>
    <definedName name="asian_model" localSheetId="20">#REF!</definedName>
    <definedName name="asian_model" localSheetId="21">#REF!</definedName>
    <definedName name="asian_model" localSheetId="22">#REF!</definedName>
    <definedName name="asian_model" localSheetId="23">#REF!</definedName>
    <definedName name="asian_model" localSheetId="27">#REF!</definedName>
    <definedName name="asian_model" localSheetId="28">#REF!</definedName>
    <definedName name="asian_model" localSheetId="29">#REF!</definedName>
    <definedName name="asian_model" localSheetId="30">#REF!</definedName>
    <definedName name="asian_model" localSheetId="31">#REF!</definedName>
    <definedName name="asian_model" localSheetId="32">#REF!</definedName>
    <definedName name="asian_model">#REF!</definedName>
    <definedName name="asian_volatility" localSheetId="18">#REF!</definedName>
    <definedName name="asian_volatility" localSheetId="19">#REF!</definedName>
    <definedName name="asian_volatility" localSheetId="20">#REF!</definedName>
    <definedName name="asian_volatility" localSheetId="21">#REF!</definedName>
    <definedName name="asian_volatility" localSheetId="22">#REF!</definedName>
    <definedName name="asian_volatility" localSheetId="23">#REF!</definedName>
    <definedName name="asian_volatility" localSheetId="27">#REF!</definedName>
    <definedName name="asian_volatility" localSheetId="28">#REF!</definedName>
    <definedName name="asian_volatility" localSheetId="29">#REF!</definedName>
    <definedName name="asian_volatility" localSheetId="30">#REF!</definedName>
    <definedName name="asian_volatility" localSheetId="31">#REF!</definedName>
    <definedName name="asian_volatility" localSheetId="32">#REF!</definedName>
    <definedName name="asian_volatility">#REF!</definedName>
    <definedName name="asset_codes">[5]Inputs!$B$7</definedName>
    <definedName name="Assets">'[6]Account Balances'!$R$5,'[6]Account Balances'!$R$5:$R$8,'[6]Account Balances'!$R$11,'[6]Account Balances'!$R$14:$R$17,'[6]Account Balances'!$R$20:$R$25,'[6]Account Balances'!$R$28:$R$34,'[6]Account Balances'!$R$37:$R$40,'[6]Account Balances'!$R$43:$R$45,'[6]Account Balances'!$R$49:$R$51,'[6]Account Balances'!$R$56:$R$62,'[6]Account Balances'!$R$67:$R$69,'[6]Account Balances'!$R$72:$R$74,'[6]Account Balances'!$R$77,'[6]Account Balances'!$R$79:$R$80</definedName>
    <definedName name="Athens_Minimum_PILOT_Payment" localSheetId="18">#REF!</definedName>
    <definedName name="Athens_Minimum_PILOT_Payment" localSheetId="19">#REF!</definedName>
    <definedName name="Athens_Minimum_PILOT_Payment" localSheetId="20">#REF!</definedName>
    <definedName name="Athens_Minimum_PILOT_Payment" localSheetId="21">#REF!</definedName>
    <definedName name="Athens_Minimum_PILOT_Payment" localSheetId="22">#REF!</definedName>
    <definedName name="Athens_Minimum_PILOT_Payment" localSheetId="23">#REF!</definedName>
    <definedName name="Athens_Minimum_PILOT_Payment" localSheetId="27">#REF!</definedName>
    <definedName name="Athens_Minimum_PILOT_Payment" localSheetId="28">#REF!</definedName>
    <definedName name="Athens_Minimum_PILOT_Payment" localSheetId="29">#REF!</definedName>
    <definedName name="Athens_Minimum_PILOT_Payment" localSheetId="30">#REF!</definedName>
    <definedName name="Athens_Minimum_PILOT_Payment" localSheetId="31">#REF!</definedName>
    <definedName name="Athens_Minimum_PILOT_Payment" localSheetId="32">#REF!</definedName>
    <definedName name="Athens_Minimum_PILOT_Payment">#REF!</definedName>
    <definedName name="Athens_Percentage_of_PILOT_Payments" localSheetId="18">#REF!</definedName>
    <definedName name="Athens_Percentage_of_PILOT_Payments" localSheetId="19">#REF!</definedName>
    <definedName name="Athens_Percentage_of_PILOT_Payments" localSheetId="20">#REF!</definedName>
    <definedName name="Athens_Percentage_of_PILOT_Payments" localSheetId="21">#REF!</definedName>
    <definedName name="Athens_Percentage_of_PILOT_Payments" localSheetId="22">#REF!</definedName>
    <definedName name="Athens_Percentage_of_PILOT_Payments" localSheetId="23">#REF!</definedName>
    <definedName name="Athens_Percentage_of_PILOT_Payments" localSheetId="27">#REF!</definedName>
    <definedName name="Athens_Percentage_of_PILOT_Payments" localSheetId="28">#REF!</definedName>
    <definedName name="Athens_Percentage_of_PILOT_Payments" localSheetId="29">#REF!</definedName>
    <definedName name="Athens_Percentage_of_PILOT_Payments" localSheetId="30">#REF!</definedName>
    <definedName name="Athens_Percentage_of_PILOT_Payments" localSheetId="31">#REF!</definedName>
    <definedName name="Athens_Percentage_of_PILOT_Payments" localSheetId="32">#REF!</definedName>
    <definedName name="Athens_Percentage_of_PILOT_Payments">#REF!</definedName>
    <definedName name="Athens_PILOT_Shortfall_Benchmark_Payment" localSheetId="18">#REF!</definedName>
    <definedName name="Athens_PILOT_Shortfall_Benchmark_Payment" localSheetId="19">#REF!</definedName>
    <definedName name="Athens_PILOT_Shortfall_Benchmark_Payment" localSheetId="20">#REF!</definedName>
    <definedName name="Athens_PILOT_Shortfall_Benchmark_Payment" localSheetId="21">#REF!</definedName>
    <definedName name="Athens_PILOT_Shortfall_Benchmark_Payment" localSheetId="22">#REF!</definedName>
    <definedName name="Athens_PILOT_Shortfall_Benchmark_Payment" localSheetId="23">#REF!</definedName>
    <definedName name="Athens_PILOT_Shortfall_Benchmark_Payment" localSheetId="27">#REF!</definedName>
    <definedName name="Athens_PILOT_Shortfall_Benchmark_Payment" localSheetId="28">#REF!</definedName>
    <definedName name="Athens_PILOT_Shortfall_Benchmark_Payment" localSheetId="29">#REF!</definedName>
    <definedName name="Athens_PILOT_Shortfall_Benchmark_Payment" localSheetId="30">#REF!</definedName>
    <definedName name="Athens_PILOT_Shortfall_Benchmark_Payment" localSheetId="31">#REF!</definedName>
    <definedName name="Athens_PILOT_Shortfall_Benchmark_Payment" localSheetId="32">#REF!</definedName>
    <definedName name="Athens_PILOT_Shortfall_Benchmark_Payment">#REF!</definedName>
    <definedName name="b" localSheetId="18" hidden="1">{"Page_1",#N/A,FALSE,"BAD4Q98";"Page_2",#N/A,FALSE,"BAD4Q98";"Page_3",#N/A,FALSE,"BAD4Q98";"Page_4",#N/A,FALSE,"BAD4Q98";"Page_5",#N/A,FALSE,"BAD4Q98";"Page_6",#N/A,FALSE,"BAD4Q98";"Input_1",#N/A,FALSE,"BAD4Q98";"Input_2",#N/A,FALSE,"BAD4Q98"}</definedName>
    <definedName name="b" localSheetId="19" hidden="1">{"Page_1",#N/A,FALSE,"BAD4Q98";"Page_2",#N/A,FALSE,"BAD4Q98";"Page_3",#N/A,FALSE,"BAD4Q98";"Page_4",#N/A,FALSE,"BAD4Q98";"Page_5",#N/A,FALSE,"BAD4Q98";"Page_6",#N/A,FALSE,"BAD4Q98";"Input_1",#N/A,FALSE,"BAD4Q98";"Input_2",#N/A,FALSE,"BAD4Q98"}</definedName>
    <definedName name="b" localSheetId="20" hidden="1">{"Page_1",#N/A,FALSE,"BAD4Q98";"Page_2",#N/A,FALSE,"BAD4Q98";"Page_3",#N/A,FALSE,"BAD4Q98";"Page_4",#N/A,FALSE,"BAD4Q98";"Page_5",#N/A,FALSE,"BAD4Q98";"Page_6",#N/A,FALSE,"BAD4Q98";"Input_1",#N/A,FALSE,"BAD4Q98";"Input_2",#N/A,FALSE,"BAD4Q98"}</definedName>
    <definedName name="b" localSheetId="21" hidden="1">{"Page_1",#N/A,FALSE,"BAD4Q98";"Page_2",#N/A,FALSE,"BAD4Q98";"Page_3",#N/A,FALSE,"BAD4Q98";"Page_4",#N/A,FALSE,"BAD4Q98";"Page_5",#N/A,FALSE,"BAD4Q98";"Page_6",#N/A,FALSE,"BAD4Q98";"Input_1",#N/A,FALSE,"BAD4Q98";"Input_2",#N/A,FALSE,"BAD4Q98"}</definedName>
    <definedName name="b" localSheetId="22" hidden="1">{"Page_1",#N/A,FALSE,"BAD4Q98";"Page_2",#N/A,FALSE,"BAD4Q98";"Page_3",#N/A,FALSE,"BAD4Q98";"Page_4",#N/A,FALSE,"BAD4Q98";"Page_5",#N/A,FALSE,"BAD4Q98";"Page_6",#N/A,FALSE,"BAD4Q98";"Input_1",#N/A,FALSE,"BAD4Q98";"Input_2",#N/A,FALSE,"BAD4Q98"}</definedName>
    <definedName name="b" localSheetId="23" hidden="1">{"Page_1",#N/A,FALSE,"BAD4Q98";"Page_2",#N/A,FALSE,"BAD4Q98";"Page_3",#N/A,FALSE,"BAD4Q98";"Page_4",#N/A,FALSE,"BAD4Q98";"Page_5",#N/A,FALSE,"BAD4Q98";"Page_6",#N/A,FALSE,"BAD4Q98";"Input_1",#N/A,FALSE,"BAD4Q98";"Input_2",#N/A,FALSE,"BAD4Q98"}</definedName>
    <definedName name="b" localSheetId="24" hidden="1">{"Page_1",#N/A,FALSE,"BAD4Q98";"Page_2",#N/A,FALSE,"BAD4Q98";"Page_3",#N/A,FALSE,"BAD4Q98";"Page_4",#N/A,FALSE,"BAD4Q98";"Page_5",#N/A,FALSE,"BAD4Q98";"Page_6",#N/A,FALSE,"BAD4Q98";"Input_1",#N/A,FALSE,"BAD4Q98";"Input_2",#N/A,FALSE,"BAD4Q98"}</definedName>
    <definedName name="b" localSheetId="10" hidden="1">{"Page_1",#N/A,FALSE,"BAD4Q98";"Page_2",#N/A,FALSE,"BAD4Q98";"Page_3",#N/A,FALSE,"BAD4Q98";"Page_4",#N/A,FALSE,"BAD4Q98";"Page_5",#N/A,FALSE,"BAD4Q98";"Page_6",#N/A,FALSE,"BAD4Q98";"Input_1",#N/A,FALSE,"BAD4Q98";"Input_2",#N/A,FALSE,"BAD4Q98"}</definedName>
    <definedName name="b" localSheetId="4" hidden="1">{"Page_1",#N/A,FALSE,"BAD4Q98";"Page_2",#N/A,FALSE,"BAD4Q98";"Page_3",#N/A,FALSE,"BAD4Q98";"Page_4",#N/A,FALSE,"BAD4Q98";"Page_5",#N/A,FALSE,"BAD4Q98";"Page_6",#N/A,FALSE,"BAD4Q98";"Input_1",#N/A,FALSE,"BAD4Q98";"Input_2",#N/A,FALSE,"BAD4Q98"}</definedName>
    <definedName name="b" localSheetId="16" hidden="1">{"Page_1",#N/A,FALSE,"BAD4Q98";"Page_2",#N/A,FALSE,"BAD4Q98";"Page_3",#N/A,FALSE,"BAD4Q98";"Page_4",#N/A,FALSE,"BAD4Q98";"Page_5",#N/A,FALSE,"BAD4Q98";"Page_6",#N/A,FALSE,"BAD4Q98";"Input_1",#N/A,FALSE,"BAD4Q98";"Input_2",#N/A,FALSE,"BAD4Q98"}</definedName>
    <definedName name="b" localSheetId="17" hidden="1">{"Page_1",#N/A,FALSE,"BAD4Q98";"Page_2",#N/A,FALSE,"BAD4Q98";"Page_3",#N/A,FALSE,"BAD4Q98";"Page_4",#N/A,FALSE,"BAD4Q98";"Page_5",#N/A,FALSE,"BAD4Q98";"Page_6",#N/A,FALSE,"BAD4Q98";"Input_1",#N/A,FALSE,"BAD4Q98";"Input_2",#N/A,FALSE,"BAD4Q98"}</definedName>
    <definedName name="b" localSheetId="27" hidden="1">{"Page_1",#N/A,FALSE,"BAD4Q98";"Page_2",#N/A,FALSE,"BAD4Q98";"Page_3",#N/A,FALSE,"BAD4Q98";"Page_4",#N/A,FALSE,"BAD4Q98";"Page_5",#N/A,FALSE,"BAD4Q98";"Page_6",#N/A,FALSE,"BAD4Q98";"Input_1",#N/A,FALSE,"BAD4Q98";"Input_2",#N/A,FALSE,"BAD4Q98"}</definedName>
    <definedName name="b" localSheetId="28" hidden="1">{"Page_1",#N/A,FALSE,"BAD4Q98";"Page_2",#N/A,FALSE,"BAD4Q98";"Page_3",#N/A,FALSE,"BAD4Q98";"Page_4",#N/A,FALSE,"BAD4Q98";"Page_5",#N/A,FALSE,"BAD4Q98";"Page_6",#N/A,FALSE,"BAD4Q98";"Input_1",#N/A,FALSE,"BAD4Q98";"Input_2",#N/A,FALSE,"BAD4Q98"}</definedName>
    <definedName name="b" localSheetId="29" hidden="1">{"Page_1",#N/A,FALSE,"BAD4Q98";"Page_2",#N/A,FALSE,"BAD4Q98";"Page_3",#N/A,FALSE,"BAD4Q98";"Page_4",#N/A,FALSE,"BAD4Q98";"Page_5",#N/A,FALSE,"BAD4Q98";"Page_6",#N/A,FALSE,"BAD4Q98";"Input_1",#N/A,FALSE,"BAD4Q98";"Input_2",#N/A,FALSE,"BAD4Q98"}</definedName>
    <definedName name="b" localSheetId="30" hidden="1">{"Page_1",#N/A,FALSE,"BAD4Q98";"Page_2",#N/A,FALSE,"BAD4Q98";"Page_3",#N/A,FALSE,"BAD4Q98";"Page_4",#N/A,FALSE,"BAD4Q98";"Page_5",#N/A,FALSE,"BAD4Q98";"Page_6",#N/A,FALSE,"BAD4Q98";"Input_1",#N/A,FALSE,"BAD4Q98";"Input_2",#N/A,FALSE,"BAD4Q98"}</definedName>
    <definedName name="b" localSheetId="31" hidden="1">{"Page_1",#N/A,FALSE,"BAD4Q98";"Page_2",#N/A,FALSE,"BAD4Q98";"Page_3",#N/A,FALSE,"BAD4Q98";"Page_4",#N/A,FALSE,"BAD4Q98";"Page_5",#N/A,FALSE,"BAD4Q98";"Page_6",#N/A,FALSE,"BAD4Q98";"Input_1",#N/A,FALSE,"BAD4Q98";"Input_2",#N/A,FALSE,"BAD4Q98"}</definedName>
    <definedName name="b" localSheetId="32" hidden="1">{"Page_1",#N/A,FALSE,"BAD4Q98";"Page_2",#N/A,FALSE,"BAD4Q98";"Page_3",#N/A,FALSE,"BAD4Q98";"Page_4",#N/A,FALSE,"BAD4Q98";"Page_5",#N/A,FALSE,"BAD4Q98";"Page_6",#N/A,FALSE,"BAD4Q98";"Input_1",#N/A,FALSE,"BAD4Q98";"Input_2",#N/A,FALSE,"BAD4Q98"}</definedName>
    <definedName name="b" hidden="1">{"Page_1",#N/A,FALSE,"BAD4Q98";"Page_2",#N/A,FALSE,"BAD4Q98";"Page_3",#N/A,FALSE,"BAD4Q98";"Page_4",#N/A,FALSE,"BAD4Q98";"Page_5",#N/A,FALSE,"BAD4Q98";"Page_6",#N/A,FALSE,"BAD4Q98";"Input_1",#N/A,FALSE,"BAD4Q98";"Input_2",#N/A,FALSE,"BAD4Q98"}</definedName>
    <definedName name="B_MTR">6</definedName>
    <definedName name="barriercap_meanreversion">#REF!</definedName>
    <definedName name="barriercap_model" localSheetId="18">#REF!</definedName>
    <definedName name="barriercap_model" localSheetId="19">#REF!</definedName>
    <definedName name="barriercap_model" localSheetId="20">#REF!</definedName>
    <definedName name="barriercap_model" localSheetId="21">#REF!</definedName>
    <definedName name="barriercap_model" localSheetId="22">#REF!</definedName>
    <definedName name="barriercap_model" localSheetId="23">#REF!</definedName>
    <definedName name="barriercap_model" localSheetId="27">#REF!</definedName>
    <definedName name="barriercap_model" localSheetId="28">#REF!</definedName>
    <definedName name="barriercap_model" localSheetId="29">#REF!</definedName>
    <definedName name="barriercap_model" localSheetId="30">#REF!</definedName>
    <definedName name="barriercap_model" localSheetId="31">#REF!</definedName>
    <definedName name="barriercap_model" localSheetId="32">#REF!</definedName>
    <definedName name="barriercap_model">#REF!</definedName>
    <definedName name="barriercap_volatility" localSheetId="18">#REF!</definedName>
    <definedName name="barriercap_volatility" localSheetId="19">#REF!</definedName>
    <definedName name="barriercap_volatility" localSheetId="20">#REF!</definedName>
    <definedName name="barriercap_volatility" localSheetId="21">#REF!</definedName>
    <definedName name="barriercap_volatility" localSheetId="22">#REF!</definedName>
    <definedName name="barriercap_volatility" localSheetId="23">#REF!</definedName>
    <definedName name="barriercap_volatility" localSheetId="27">#REF!</definedName>
    <definedName name="barriercap_volatility" localSheetId="28">#REF!</definedName>
    <definedName name="barriercap_volatility" localSheetId="29">#REF!</definedName>
    <definedName name="barriercap_volatility" localSheetId="30">#REF!</definedName>
    <definedName name="barriercap_volatility" localSheetId="31">#REF!</definedName>
    <definedName name="barriercap_volatility" localSheetId="32">#REF!</definedName>
    <definedName name="barriercap_volatility">#REF!</definedName>
    <definedName name="barrieropt_volatility" localSheetId="18">#REF!</definedName>
    <definedName name="barrieropt_volatility" localSheetId="19">#REF!</definedName>
    <definedName name="barrieropt_volatility" localSheetId="20">#REF!</definedName>
    <definedName name="barrieropt_volatility" localSheetId="21">#REF!</definedName>
    <definedName name="barrieropt_volatility" localSheetId="22">#REF!</definedName>
    <definedName name="barrieropt_volatility" localSheetId="23">#REF!</definedName>
    <definedName name="barrieropt_volatility" localSheetId="27">#REF!</definedName>
    <definedName name="barrieropt_volatility" localSheetId="28">#REF!</definedName>
    <definedName name="barrieropt_volatility" localSheetId="29">#REF!</definedName>
    <definedName name="barrieropt_volatility" localSheetId="30">#REF!</definedName>
    <definedName name="barrieropt_volatility" localSheetId="31">#REF!</definedName>
    <definedName name="barrieropt_volatility" localSheetId="32">#REF!</definedName>
    <definedName name="barrieropt_volatility">#REF!</definedName>
    <definedName name="bbb" localSheetId="1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bbb" localSheetId="1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bbb" localSheetId="2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bbb" localSheetId="21"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bbb" localSheetId="22"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bbb" localSheetId="23"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bbb" localSheetId="24"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bbb" localSheetId="1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bbb" localSheetId="4"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bbb" localSheetId="16"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bbb" localSheetId="1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bbb" localSheetId="2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bbb" localSheetId="2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bbb" localSheetId="2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bbb" localSheetId="3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bbb" localSheetId="31"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bbb" localSheetId="32"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bbb"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bestof_meanreversion">#REF!</definedName>
    <definedName name="bestof_meanreversion2" localSheetId="18">#REF!</definedName>
    <definedName name="bestof_meanreversion2" localSheetId="19">#REF!</definedName>
    <definedName name="bestof_meanreversion2" localSheetId="20">#REF!</definedName>
    <definedName name="bestof_meanreversion2" localSheetId="21">#REF!</definedName>
    <definedName name="bestof_meanreversion2" localSheetId="22">#REF!</definedName>
    <definedName name="bestof_meanreversion2" localSheetId="23">#REF!</definedName>
    <definedName name="bestof_meanreversion2" localSheetId="27">#REF!</definedName>
    <definedName name="bestof_meanreversion2" localSheetId="28">#REF!</definedName>
    <definedName name="bestof_meanreversion2" localSheetId="29">#REF!</definedName>
    <definedName name="bestof_meanreversion2" localSheetId="30">#REF!</definedName>
    <definedName name="bestof_meanreversion2" localSheetId="31">#REF!</definedName>
    <definedName name="bestof_meanreversion2" localSheetId="32">#REF!</definedName>
    <definedName name="bestof_meanreversion2">#REF!</definedName>
    <definedName name="bestof_meanreversion3" localSheetId="18">#REF!</definedName>
    <definedName name="bestof_meanreversion3" localSheetId="19">#REF!</definedName>
    <definedName name="bestof_meanreversion3" localSheetId="20">#REF!</definedName>
    <definedName name="bestof_meanreversion3" localSheetId="21">#REF!</definedName>
    <definedName name="bestof_meanreversion3" localSheetId="22">#REF!</definedName>
    <definedName name="bestof_meanreversion3" localSheetId="23">#REF!</definedName>
    <definedName name="bestof_meanreversion3" localSheetId="27">#REF!</definedName>
    <definedName name="bestof_meanreversion3" localSheetId="28">#REF!</definedName>
    <definedName name="bestof_meanreversion3" localSheetId="29">#REF!</definedName>
    <definedName name="bestof_meanreversion3" localSheetId="30">#REF!</definedName>
    <definedName name="bestof_meanreversion3" localSheetId="31">#REF!</definedName>
    <definedName name="bestof_meanreversion3" localSheetId="32">#REF!</definedName>
    <definedName name="bestof_meanreversion3">#REF!</definedName>
    <definedName name="bestof_meshpoints" localSheetId="18">#REF!</definedName>
    <definedName name="bestof_meshpoints" localSheetId="19">#REF!</definedName>
    <definedName name="bestof_meshpoints" localSheetId="20">#REF!</definedName>
    <definedName name="bestof_meshpoints" localSheetId="21">#REF!</definedName>
    <definedName name="bestof_meshpoints" localSheetId="22">#REF!</definedName>
    <definedName name="bestof_meshpoints" localSheetId="23">#REF!</definedName>
    <definedName name="bestof_meshpoints" localSheetId="27">#REF!</definedName>
    <definedName name="bestof_meshpoints" localSheetId="28">#REF!</definedName>
    <definedName name="bestof_meshpoints" localSheetId="29">#REF!</definedName>
    <definedName name="bestof_meshpoints" localSheetId="30">#REF!</definedName>
    <definedName name="bestof_meshpoints" localSheetId="31">#REF!</definedName>
    <definedName name="bestof_meshpoints" localSheetId="32">#REF!</definedName>
    <definedName name="bestof_meshpoints">#REF!</definedName>
    <definedName name="bestof_model" localSheetId="18">#REF!</definedName>
    <definedName name="bestof_model" localSheetId="19">#REF!</definedName>
    <definedName name="bestof_model" localSheetId="20">#REF!</definedName>
    <definedName name="bestof_model" localSheetId="21">#REF!</definedName>
    <definedName name="bestof_model" localSheetId="22">#REF!</definedName>
    <definedName name="bestof_model" localSheetId="23">#REF!</definedName>
    <definedName name="bestof_model" localSheetId="27">#REF!</definedName>
    <definedName name="bestof_model" localSheetId="28">#REF!</definedName>
    <definedName name="bestof_model" localSheetId="29">#REF!</definedName>
    <definedName name="bestof_model" localSheetId="30">#REF!</definedName>
    <definedName name="bestof_model" localSheetId="31">#REF!</definedName>
    <definedName name="bestof_model" localSheetId="32">#REF!</definedName>
    <definedName name="bestof_model">#REF!</definedName>
    <definedName name="bestof_volatility" localSheetId="18">#REF!</definedName>
    <definedName name="bestof_volatility" localSheetId="19">#REF!</definedName>
    <definedName name="bestof_volatility" localSheetId="20">#REF!</definedName>
    <definedName name="bestof_volatility" localSheetId="21">#REF!</definedName>
    <definedName name="bestof_volatility" localSheetId="22">#REF!</definedName>
    <definedName name="bestof_volatility" localSheetId="23">#REF!</definedName>
    <definedName name="bestof_volatility" localSheetId="27">#REF!</definedName>
    <definedName name="bestof_volatility" localSheetId="28">#REF!</definedName>
    <definedName name="bestof_volatility" localSheetId="29">#REF!</definedName>
    <definedName name="bestof_volatility" localSheetId="30">#REF!</definedName>
    <definedName name="bestof_volatility" localSheetId="31">#REF!</definedName>
    <definedName name="bestof_volatility" localSheetId="32">#REF!</definedName>
    <definedName name="bestof_volatility">#REF!</definedName>
    <definedName name="bestof_volatility2" localSheetId="18">#REF!</definedName>
    <definedName name="bestof_volatility2" localSheetId="19">#REF!</definedName>
    <definedName name="bestof_volatility2" localSheetId="20">#REF!</definedName>
    <definedName name="bestof_volatility2" localSheetId="21">#REF!</definedName>
    <definedName name="bestof_volatility2" localSheetId="22">#REF!</definedName>
    <definedName name="bestof_volatility2" localSheetId="23">#REF!</definedName>
    <definedName name="bestof_volatility2" localSheetId="27">#REF!</definedName>
    <definedName name="bestof_volatility2" localSheetId="28">#REF!</definedName>
    <definedName name="bestof_volatility2" localSheetId="29">#REF!</definedName>
    <definedName name="bestof_volatility2" localSheetId="30">#REF!</definedName>
    <definedName name="bestof_volatility2" localSheetId="31">#REF!</definedName>
    <definedName name="bestof_volatility2" localSheetId="32">#REF!</definedName>
    <definedName name="bestof_volatility2">#REF!</definedName>
    <definedName name="bestof_volatility3" localSheetId="18">#REF!</definedName>
    <definedName name="bestof_volatility3" localSheetId="19">#REF!</definedName>
    <definedName name="bestof_volatility3" localSheetId="20">#REF!</definedName>
    <definedName name="bestof_volatility3" localSheetId="21">#REF!</definedName>
    <definedName name="bestof_volatility3" localSheetId="22">#REF!</definedName>
    <definedName name="bestof_volatility3" localSheetId="23">#REF!</definedName>
    <definedName name="bestof_volatility3" localSheetId="27">#REF!</definedName>
    <definedName name="bestof_volatility3" localSheetId="28">#REF!</definedName>
    <definedName name="bestof_volatility3" localSheetId="29">#REF!</definedName>
    <definedName name="bestof_volatility3" localSheetId="30">#REF!</definedName>
    <definedName name="bestof_volatility3" localSheetId="31">#REF!</definedName>
    <definedName name="bestof_volatility3" localSheetId="32">#REF!</definedName>
    <definedName name="bestof_volatility3">#REF!</definedName>
    <definedName name="BG_Del" hidden="1">15</definedName>
    <definedName name="BG_Ins" hidden="1">4</definedName>
    <definedName name="BG_Mod" hidden="1">6</definedName>
    <definedName name="bond_meanreversion" localSheetId="18">#REF!</definedName>
    <definedName name="bond_meanreversion" localSheetId="19">#REF!</definedName>
    <definedName name="bond_meanreversion" localSheetId="20">#REF!</definedName>
    <definedName name="bond_meanreversion" localSheetId="21">#REF!</definedName>
    <definedName name="bond_meanreversion" localSheetId="22">#REF!</definedName>
    <definedName name="bond_meanreversion" localSheetId="23">#REF!</definedName>
    <definedName name="bond_meanreversion" localSheetId="27">#REF!</definedName>
    <definedName name="bond_meanreversion" localSheetId="28">#REF!</definedName>
    <definedName name="bond_meanreversion" localSheetId="29">#REF!</definedName>
    <definedName name="bond_meanreversion" localSheetId="30">#REF!</definedName>
    <definedName name="bond_meanreversion" localSheetId="31">#REF!</definedName>
    <definedName name="bond_meanreversion" localSheetId="32">#REF!</definedName>
    <definedName name="bond_meanreversion">#REF!</definedName>
    <definedName name="bond_model" localSheetId="18">#REF!</definedName>
    <definedName name="bond_model" localSheetId="19">#REF!</definedName>
    <definedName name="bond_model" localSheetId="20">#REF!</definedName>
    <definedName name="bond_model" localSheetId="21">#REF!</definedName>
    <definedName name="bond_model" localSheetId="22">#REF!</definedName>
    <definedName name="bond_model" localSheetId="23">#REF!</definedName>
    <definedName name="bond_model" localSheetId="27">#REF!</definedName>
    <definedName name="bond_model" localSheetId="28">#REF!</definedName>
    <definedName name="bond_model" localSheetId="29">#REF!</definedName>
    <definedName name="bond_model" localSheetId="30">#REF!</definedName>
    <definedName name="bond_model" localSheetId="31">#REF!</definedName>
    <definedName name="bond_model" localSheetId="32">#REF!</definedName>
    <definedName name="bond_model">#REF!</definedName>
    <definedName name="bond_volatility" localSheetId="18">#REF!</definedName>
    <definedName name="bond_volatility" localSheetId="19">#REF!</definedName>
    <definedName name="bond_volatility" localSheetId="20">#REF!</definedName>
    <definedName name="bond_volatility" localSheetId="21">#REF!</definedName>
    <definedName name="bond_volatility" localSheetId="22">#REF!</definedName>
    <definedName name="bond_volatility" localSheetId="23">#REF!</definedName>
    <definedName name="bond_volatility" localSheetId="27">#REF!</definedName>
    <definedName name="bond_volatility" localSheetId="28">#REF!</definedName>
    <definedName name="bond_volatility" localSheetId="29">#REF!</definedName>
    <definedName name="bond_volatility" localSheetId="30">#REF!</definedName>
    <definedName name="bond_volatility" localSheetId="31">#REF!</definedName>
    <definedName name="bond_volatility" localSheetId="32">#REF!</definedName>
    <definedName name="bond_volatility">#REF!</definedName>
    <definedName name="bondforward_meanreversion" localSheetId="18">#REF!</definedName>
    <definedName name="bondforward_meanreversion" localSheetId="19">#REF!</definedName>
    <definedName name="bondforward_meanreversion" localSheetId="20">#REF!</definedName>
    <definedName name="bondforward_meanreversion" localSheetId="21">#REF!</definedName>
    <definedName name="bondforward_meanreversion" localSheetId="22">#REF!</definedName>
    <definedName name="bondforward_meanreversion" localSheetId="23">#REF!</definedName>
    <definedName name="bondforward_meanreversion" localSheetId="27">#REF!</definedName>
    <definedName name="bondforward_meanreversion" localSheetId="28">#REF!</definedName>
    <definedName name="bondforward_meanreversion" localSheetId="29">#REF!</definedName>
    <definedName name="bondforward_meanreversion" localSheetId="30">#REF!</definedName>
    <definedName name="bondforward_meanreversion" localSheetId="31">#REF!</definedName>
    <definedName name="bondforward_meanreversion" localSheetId="32">#REF!</definedName>
    <definedName name="bondforward_meanreversion">#REF!</definedName>
    <definedName name="bondforward_model" localSheetId="18">#REF!</definedName>
    <definedName name="bondforward_model" localSheetId="19">#REF!</definedName>
    <definedName name="bondforward_model" localSheetId="20">#REF!</definedName>
    <definedName name="bondforward_model" localSheetId="21">#REF!</definedName>
    <definedName name="bondforward_model" localSheetId="22">#REF!</definedName>
    <definedName name="bondforward_model" localSheetId="23">#REF!</definedName>
    <definedName name="bondforward_model" localSheetId="27">#REF!</definedName>
    <definedName name="bondforward_model" localSheetId="28">#REF!</definedName>
    <definedName name="bondforward_model" localSheetId="29">#REF!</definedName>
    <definedName name="bondforward_model" localSheetId="30">#REF!</definedName>
    <definedName name="bondforward_model" localSheetId="31">#REF!</definedName>
    <definedName name="bondforward_model" localSheetId="32">#REF!</definedName>
    <definedName name="bondforward_model">#REF!</definedName>
    <definedName name="bondforward_volatility" localSheetId="18">#REF!</definedName>
    <definedName name="bondforward_volatility" localSheetId="19">#REF!</definedName>
    <definedName name="bondforward_volatility" localSheetId="20">#REF!</definedName>
    <definedName name="bondforward_volatility" localSheetId="21">#REF!</definedName>
    <definedName name="bondforward_volatility" localSheetId="22">#REF!</definedName>
    <definedName name="bondforward_volatility" localSheetId="23">#REF!</definedName>
    <definedName name="bondforward_volatility" localSheetId="27">#REF!</definedName>
    <definedName name="bondforward_volatility" localSheetId="28">#REF!</definedName>
    <definedName name="bondforward_volatility" localSheetId="29">#REF!</definedName>
    <definedName name="bondforward_volatility" localSheetId="30">#REF!</definedName>
    <definedName name="bondforward_volatility" localSheetId="31">#REF!</definedName>
    <definedName name="bondforward_volatility" localSheetId="32">#REF!</definedName>
    <definedName name="bondforward_volatility">#REF!</definedName>
    <definedName name="bondfutopt_meanreversion" localSheetId="18">#REF!</definedName>
    <definedName name="bondfutopt_meanreversion" localSheetId="19">#REF!</definedName>
    <definedName name="bondfutopt_meanreversion" localSheetId="20">#REF!</definedName>
    <definedName name="bondfutopt_meanreversion" localSheetId="21">#REF!</definedName>
    <definedName name="bondfutopt_meanreversion" localSheetId="22">#REF!</definedName>
    <definedName name="bondfutopt_meanreversion" localSheetId="23">#REF!</definedName>
    <definedName name="bondfutopt_meanreversion" localSheetId="27">#REF!</definedName>
    <definedName name="bondfutopt_meanreversion" localSheetId="28">#REF!</definedName>
    <definedName name="bondfutopt_meanreversion" localSheetId="29">#REF!</definedName>
    <definedName name="bondfutopt_meanreversion" localSheetId="30">#REF!</definedName>
    <definedName name="bondfutopt_meanreversion" localSheetId="31">#REF!</definedName>
    <definedName name="bondfutopt_meanreversion" localSheetId="32">#REF!</definedName>
    <definedName name="bondfutopt_meanreversion">#REF!</definedName>
    <definedName name="bondfutopt_model" localSheetId="18">#REF!</definedName>
    <definedName name="bondfutopt_model" localSheetId="19">#REF!</definedName>
    <definedName name="bondfutopt_model" localSheetId="20">#REF!</definedName>
    <definedName name="bondfutopt_model" localSheetId="21">#REF!</definedName>
    <definedName name="bondfutopt_model" localSheetId="22">#REF!</definedName>
    <definedName name="bondfutopt_model" localSheetId="23">#REF!</definedName>
    <definedName name="bondfutopt_model" localSheetId="27">#REF!</definedName>
    <definedName name="bondfutopt_model" localSheetId="28">#REF!</definedName>
    <definedName name="bondfutopt_model" localSheetId="29">#REF!</definedName>
    <definedName name="bondfutopt_model" localSheetId="30">#REF!</definedName>
    <definedName name="bondfutopt_model" localSheetId="31">#REF!</definedName>
    <definedName name="bondfutopt_model" localSheetId="32">#REF!</definedName>
    <definedName name="bondfutopt_model">#REF!</definedName>
    <definedName name="bondfutopt_volatility" localSheetId="18">#REF!</definedName>
    <definedName name="bondfutopt_volatility" localSheetId="19">#REF!</definedName>
    <definedName name="bondfutopt_volatility" localSheetId="20">#REF!</definedName>
    <definedName name="bondfutopt_volatility" localSheetId="21">#REF!</definedName>
    <definedName name="bondfutopt_volatility" localSheetId="22">#REF!</definedName>
    <definedName name="bondfutopt_volatility" localSheetId="23">#REF!</definedName>
    <definedName name="bondfutopt_volatility" localSheetId="27">#REF!</definedName>
    <definedName name="bondfutopt_volatility" localSheetId="28">#REF!</definedName>
    <definedName name="bondfutopt_volatility" localSheetId="29">#REF!</definedName>
    <definedName name="bondfutopt_volatility" localSheetId="30">#REF!</definedName>
    <definedName name="bondfutopt_volatility" localSheetId="31">#REF!</definedName>
    <definedName name="bondfutopt_volatility" localSheetId="32">#REF!</definedName>
    <definedName name="bondfutopt_volatility">#REF!</definedName>
    <definedName name="bondfuture_meanreversion" localSheetId="18">#REF!</definedName>
    <definedName name="bondfuture_meanreversion" localSheetId="19">#REF!</definedName>
    <definedName name="bondfuture_meanreversion" localSheetId="20">#REF!</definedName>
    <definedName name="bondfuture_meanreversion" localSheetId="21">#REF!</definedName>
    <definedName name="bondfuture_meanreversion" localSheetId="22">#REF!</definedName>
    <definedName name="bondfuture_meanreversion" localSheetId="23">#REF!</definedName>
    <definedName name="bondfuture_meanreversion" localSheetId="27">#REF!</definedName>
    <definedName name="bondfuture_meanreversion" localSheetId="28">#REF!</definedName>
    <definedName name="bondfuture_meanreversion" localSheetId="29">#REF!</definedName>
    <definedName name="bondfuture_meanreversion" localSheetId="30">#REF!</definedName>
    <definedName name="bondfuture_meanreversion" localSheetId="31">#REF!</definedName>
    <definedName name="bondfuture_meanreversion" localSheetId="32">#REF!</definedName>
    <definedName name="bondfuture_meanreversion">#REF!</definedName>
    <definedName name="bondfuture_model" localSheetId="18">#REF!</definedName>
    <definedName name="bondfuture_model" localSheetId="19">#REF!</definedName>
    <definedName name="bondfuture_model" localSheetId="20">#REF!</definedName>
    <definedName name="bondfuture_model" localSheetId="21">#REF!</definedName>
    <definedName name="bondfuture_model" localSheetId="22">#REF!</definedName>
    <definedName name="bondfuture_model" localSheetId="23">#REF!</definedName>
    <definedName name="bondfuture_model" localSheetId="27">#REF!</definedName>
    <definedName name="bondfuture_model" localSheetId="28">#REF!</definedName>
    <definedName name="bondfuture_model" localSheetId="29">#REF!</definedName>
    <definedName name="bondfuture_model" localSheetId="30">#REF!</definedName>
    <definedName name="bondfuture_model" localSheetId="31">#REF!</definedName>
    <definedName name="bondfuture_model" localSheetId="32">#REF!</definedName>
    <definedName name="bondfuture_model">#REF!</definedName>
    <definedName name="bondfuture_volatility" localSheetId="18">#REF!</definedName>
    <definedName name="bondfuture_volatility" localSheetId="19">#REF!</definedName>
    <definedName name="bondfuture_volatility" localSheetId="20">#REF!</definedName>
    <definedName name="bondfuture_volatility" localSheetId="21">#REF!</definedName>
    <definedName name="bondfuture_volatility" localSheetId="22">#REF!</definedName>
    <definedName name="bondfuture_volatility" localSheetId="23">#REF!</definedName>
    <definedName name="bondfuture_volatility" localSheetId="27">#REF!</definedName>
    <definedName name="bondfuture_volatility" localSheetId="28">#REF!</definedName>
    <definedName name="bondfuture_volatility" localSheetId="29">#REF!</definedName>
    <definedName name="bondfuture_volatility" localSheetId="30">#REF!</definedName>
    <definedName name="bondfuture_volatility" localSheetId="31">#REF!</definedName>
    <definedName name="bondfuture_volatility" localSheetId="32">#REF!</definedName>
    <definedName name="bondfuture_volatility">#REF!</definedName>
    <definedName name="bondoption_meanreversion" localSheetId="18">#REF!</definedName>
    <definedName name="bondoption_meanreversion" localSheetId="19">#REF!</definedName>
    <definedName name="bondoption_meanreversion" localSheetId="20">#REF!</definedName>
    <definedName name="bondoption_meanreversion" localSheetId="21">#REF!</definedName>
    <definedName name="bondoption_meanreversion" localSheetId="22">#REF!</definedName>
    <definedName name="bondoption_meanreversion" localSheetId="23">#REF!</definedName>
    <definedName name="bondoption_meanreversion" localSheetId="27">#REF!</definedName>
    <definedName name="bondoption_meanreversion" localSheetId="28">#REF!</definedName>
    <definedName name="bondoption_meanreversion" localSheetId="29">#REF!</definedName>
    <definedName name="bondoption_meanreversion" localSheetId="30">#REF!</definedName>
    <definedName name="bondoption_meanreversion" localSheetId="31">#REF!</definedName>
    <definedName name="bondoption_meanreversion" localSheetId="32">#REF!</definedName>
    <definedName name="bondoption_meanreversion">#REF!</definedName>
    <definedName name="bondoption_model" localSheetId="18">#REF!</definedName>
    <definedName name="bondoption_model" localSheetId="19">#REF!</definedName>
    <definedName name="bondoption_model" localSheetId="20">#REF!</definedName>
    <definedName name="bondoption_model" localSheetId="21">#REF!</definedName>
    <definedName name="bondoption_model" localSheetId="22">#REF!</definedName>
    <definedName name="bondoption_model" localSheetId="23">#REF!</definedName>
    <definedName name="bondoption_model" localSheetId="27">#REF!</definedName>
    <definedName name="bondoption_model" localSheetId="28">#REF!</definedName>
    <definedName name="bondoption_model" localSheetId="29">#REF!</definedName>
    <definedName name="bondoption_model" localSheetId="30">#REF!</definedName>
    <definedName name="bondoption_model" localSheetId="31">#REF!</definedName>
    <definedName name="bondoption_model" localSheetId="32">#REF!</definedName>
    <definedName name="bondoption_model">#REF!</definedName>
    <definedName name="bondoption_volatility" localSheetId="18">#REF!</definedName>
    <definedName name="bondoption_volatility" localSheetId="19">#REF!</definedName>
    <definedName name="bondoption_volatility" localSheetId="20">#REF!</definedName>
    <definedName name="bondoption_volatility" localSheetId="21">#REF!</definedName>
    <definedName name="bondoption_volatility" localSheetId="22">#REF!</definedName>
    <definedName name="bondoption_volatility" localSheetId="23">#REF!</definedName>
    <definedName name="bondoption_volatility" localSheetId="27">#REF!</definedName>
    <definedName name="bondoption_volatility" localSheetId="28">#REF!</definedName>
    <definedName name="bondoption_volatility" localSheetId="29">#REF!</definedName>
    <definedName name="bondoption_volatility" localSheetId="30">#REF!</definedName>
    <definedName name="bondoption_volatility" localSheetId="31">#REF!</definedName>
    <definedName name="bondoption_volatility" localSheetId="32">#REF!</definedName>
    <definedName name="bondoption_volatility">#REF!</definedName>
    <definedName name="BROKER" localSheetId="18">#REF!</definedName>
    <definedName name="BROKER" localSheetId="19">#REF!</definedName>
    <definedName name="BROKER" localSheetId="20">#REF!</definedName>
    <definedName name="BROKER" localSheetId="21">#REF!</definedName>
    <definedName name="BROKER" localSheetId="22">#REF!</definedName>
    <definedName name="BROKER" localSheetId="23">#REF!</definedName>
    <definedName name="BROKER" localSheetId="27">#REF!</definedName>
    <definedName name="BROKER" localSheetId="28">#REF!</definedName>
    <definedName name="BROKER" localSheetId="29">#REF!</definedName>
    <definedName name="BROKER" localSheetId="30">#REF!</definedName>
    <definedName name="BROKER" localSheetId="31">#REF!</definedName>
    <definedName name="BROKER" localSheetId="32">#REF!</definedName>
    <definedName name="BROKER">#REF!</definedName>
    <definedName name="BSAcct" localSheetId="18">#REF!</definedName>
    <definedName name="BSAcct" localSheetId="19">#REF!</definedName>
    <definedName name="BSAcct" localSheetId="20">#REF!</definedName>
    <definedName name="BSAcct" localSheetId="21">#REF!</definedName>
    <definedName name="BSAcct" localSheetId="22">#REF!</definedName>
    <definedName name="BSAcct" localSheetId="23">#REF!</definedName>
    <definedName name="BSAcct" localSheetId="27">#REF!</definedName>
    <definedName name="BSAcct" localSheetId="28">#REF!</definedName>
    <definedName name="BSAcct" localSheetId="29">#REF!</definedName>
    <definedName name="BSAcct" localSheetId="30">#REF!</definedName>
    <definedName name="BSAcct" localSheetId="31">#REF!</definedName>
    <definedName name="BSAcct" localSheetId="32">#REF!</definedName>
    <definedName name="BSAcct">#REF!</definedName>
    <definedName name="BSBal" localSheetId="18">#REF!</definedName>
    <definedName name="BSBal" localSheetId="19">#REF!</definedName>
    <definedName name="BSBal" localSheetId="20">#REF!</definedName>
    <definedName name="BSBal" localSheetId="21">#REF!</definedName>
    <definedName name="BSBal" localSheetId="22">#REF!</definedName>
    <definedName name="BSBal" localSheetId="23">#REF!</definedName>
    <definedName name="BSBal" localSheetId="27">#REF!</definedName>
    <definedName name="BSBal" localSheetId="28">#REF!</definedName>
    <definedName name="BSBal" localSheetId="29">#REF!</definedName>
    <definedName name="BSBal" localSheetId="30">#REF!</definedName>
    <definedName name="BSBal" localSheetId="31">#REF!</definedName>
    <definedName name="BSBal" localSheetId="32">#REF!</definedName>
    <definedName name="BSBal">#REF!</definedName>
    <definedName name="BSDesc" localSheetId="18">#REF!</definedName>
    <definedName name="BSDesc" localSheetId="19">#REF!</definedName>
    <definedName name="BSDesc" localSheetId="20">#REF!</definedName>
    <definedName name="BSDesc" localSheetId="21">#REF!</definedName>
    <definedName name="BSDesc" localSheetId="22">#REF!</definedName>
    <definedName name="BSDesc" localSheetId="23">#REF!</definedName>
    <definedName name="BSDesc" localSheetId="27">#REF!</definedName>
    <definedName name="BSDesc" localSheetId="28">#REF!</definedName>
    <definedName name="BSDesc" localSheetId="29">#REF!</definedName>
    <definedName name="BSDesc" localSheetId="30">#REF!</definedName>
    <definedName name="BSDesc" localSheetId="31">#REF!</definedName>
    <definedName name="BSDesc" localSheetId="32">#REF!</definedName>
    <definedName name="BSDesc">#REF!</definedName>
    <definedName name="bsentity" localSheetId="18">#REF!</definedName>
    <definedName name="bsentity" localSheetId="19">#REF!</definedName>
    <definedName name="bsentity" localSheetId="20">#REF!</definedName>
    <definedName name="bsentity" localSheetId="21">#REF!</definedName>
    <definedName name="bsentity" localSheetId="22">#REF!</definedName>
    <definedName name="bsentity" localSheetId="23">#REF!</definedName>
    <definedName name="bsentity" localSheetId="27">#REF!</definedName>
    <definedName name="bsentity" localSheetId="28">#REF!</definedName>
    <definedName name="bsentity" localSheetId="29">#REF!</definedName>
    <definedName name="bsentity" localSheetId="30">#REF!</definedName>
    <definedName name="bsentity" localSheetId="31">#REF!</definedName>
    <definedName name="bsentity" localSheetId="32">#REF!</definedName>
    <definedName name="bsentity">#REF!</definedName>
    <definedName name="Bsheet" localSheetId="18">#REF!</definedName>
    <definedName name="Bsheet" localSheetId="19">#REF!</definedName>
    <definedName name="Bsheet" localSheetId="20">#REF!</definedName>
    <definedName name="Bsheet" localSheetId="21">#REF!</definedName>
    <definedName name="Bsheet" localSheetId="22">#REF!</definedName>
    <definedName name="Bsheet" localSheetId="23">#REF!</definedName>
    <definedName name="Bsheet" localSheetId="27">#REF!</definedName>
    <definedName name="Bsheet" localSheetId="28">#REF!</definedName>
    <definedName name="Bsheet" localSheetId="29">#REF!</definedName>
    <definedName name="Bsheet" localSheetId="30">#REF!</definedName>
    <definedName name="Bsheet" localSheetId="31">#REF!</definedName>
    <definedName name="Bsheet" localSheetId="32">#REF!</definedName>
    <definedName name="Bsheet">#REF!</definedName>
    <definedName name="BUILD">[7]Building!$A$2:$E$97</definedName>
    <definedName name="calspread_meanreversion" localSheetId="18">#REF!</definedName>
    <definedName name="calspread_meanreversion" localSheetId="19">#REF!</definedName>
    <definedName name="calspread_meanreversion" localSheetId="20">#REF!</definedName>
    <definedName name="calspread_meanreversion" localSheetId="21">#REF!</definedName>
    <definedName name="calspread_meanreversion" localSheetId="22">#REF!</definedName>
    <definedName name="calspread_meanreversion" localSheetId="23">#REF!</definedName>
    <definedName name="calspread_meanreversion" localSheetId="27">#REF!</definedName>
    <definedName name="calspread_meanreversion" localSheetId="28">#REF!</definedName>
    <definedName name="calspread_meanreversion" localSheetId="29">#REF!</definedName>
    <definedName name="calspread_meanreversion" localSheetId="30">#REF!</definedName>
    <definedName name="calspread_meanreversion" localSheetId="31">#REF!</definedName>
    <definedName name="calspread_meanreversion" localSheetId="32">#REF!</definedName>
    <definedName name="calspread_meanreversion">#REF!</definedName>
    <definedName name="calspread_meshpoints" localSheetId="18">#REF!</definedName>
    <definedName name="calspread_meshpoints" localSheetId="19">#REF!</definedName>
    <definedName name="calspread_meshpoints" localSheetId="20">#REF!</definedName>
    <definedName name="calspread_meshpoints" localSheetId="21">#REF!</definedName>
    <definedName name="calspread_meshpoints" localSheetId="22">#REF!</definedName>
    <definedName name="calspread_meshpoints" localSheetId="23">#REF!</definedName>
    <definedName name="calspread_meshpoints" localSheetId="27">#REF!</definedName>
    <definedName name="calspread_meshpoints" localSheetId="28">#REF!</definedName>
    <definedName name="calspread_meshpoints" localSheetId="29">#REF!</definedName>
    <definedName name="calspread_meshpoints" localSheetId="30">#REF!</definedName>
    <definedName name="calspread_meshpoints" localSheetId="31">#REF!</definedName>
    <definedName name="calspread_meshpoints" localSheetId="32">#REF!</definedName>
    <definedName name="calspread_meshpoints">#REF!</definedName>
    <definedName name="calspread_model" localSheetId="18">#REF!</definedName>
    <definedName name="calspread_model" localSheetId="19">#REF!</definedName>
    <definedName name="calspread_model" localSheetId="20">#REF!</definedName>
    <definedName name="calspread_model" localSheetId="21">#REF!</definedName>
    <definedName name="calspread_model" localSheetId="22">#REF!</definedName>
    <definedName name="calspread_model" localSheetId="23">#REF!</definedName>
    <definedName name="calspread_model" localSheetId="27">#REF!</definedName>
    <definedName name="calspread_model" localSheetId="28">#REF!</definedName>
    <definedName name="calspread_model" localSheetId="29">#REF!</definedName>
    <definedName name="calspread_model" localSheetId="30">#REF!</definedName>
    <definedName name="calspread_model" localSheetId="31">#REF!</definedName>
    <definedName name="calspread_model" localSheetId="32">#REF!</definedName>
    <definedName name="calspread_model">#REF!</definedName>
    <definedName name="calspread_volatility" localSheetId="18">#REF!</definedName>
    <definedName name="calspread_volatility" localSheetId="19">#REF!</definedName>
    <definedName name="calspread_volatility" localSheetId="20">#REF!</definedName>
    <definedName name="calspread_volatility" localSheetId="21">#REF!</definedName>
    <definedName name="calspread_volatility" localSheetId="22">#REF!</definedName>
    <definedName name="calspread_volatility" localSheetId="23">#REF!</definedName>
    <definedName name="calspread_volatility" localSheetId="27">#REF!</definedName>
    <definedName name="calspread_volatility" localSheetId="28">#REF!</definedName>
    <definedName name="calspread_volatility" localSheetId="29">#REF!</definedName>
    <definedName name="calspread_volatility" localSheetId="30">#REF!</definedName>
    <definedName name="calspread_volatility" localSheetId="31">#REF!</definedName>
    <definedName name="calspread_volatility" localSheetId="32">#REF!</definedName>
    <definedName name="calspread_volatility">#REF!</definedName>
    <definedName name="calspread_volatility2" localSheetId="18">#REF!</definedName>
    <definedName name="calspread_volatility2" localSheetId="19">#REF!</definedName>
    <definedName name="calspread_volatility2" localSheetId="20">#REF!</definedName>
    <definedName name="calspread_volatility2" localSheetId="21">#REF!</definedName>
    <definedName name="calspread_volatility2" localSheetId="22">#REF!</definedName>
    <definedName name="calspread_volatility2" localSheetId="23">#REF!</definedName>
    <definedName name="calspread_volatility2" localSheetId="27">#REF!</definedName>
    <definedName name="calspread_volatility2" localSheetId="28">#REF!</definedName>
    <definedName name="calspread_volatility2" localSheetId="29">#REF!</definedName>
    <definedName name="calspread_volatility2" localSheetId="30">#REF!</definedName>
    <definedName name="calspread_volatility2" localSheetId="31">#REF!</definedName>
    <definedName name="calspread_volatility2" localSheetId="32">#REF!</definedName>
    <definedName name="calspread_volatility2">#REF!</definedName>
    <definedName name="capexentity" localSheetId="18">#REF!</definedName>
    <definedName name="capexentity" localSheetId="19">#REF!</definedName>
    <definedName name="capexentity" localSheetId="20">#REF!</definedName>
    <definedName name="capexentity" localSheetId="21">#REF!</definedName>
    <definedName name="capexentity" localSheetId="22">#REF!</definedName>
    <definedName name="capexentity" localSheetId="23">#REF!</definedName>
    <definedName name="capexentity" localSheetId="27">#REF!</definedName>
    <definedName name="capexentity" localSheetId="28">#REF!</definedName>
    <definedName name="capexentity" localSheetId="29">#REF!</definedName>
    <definedName name="capexentity" localSheetId="30">#REF!</definedName>
    <definedName name="capexentity" localSheetId="31">#REF!</definedName>
    <definedName name="capexentity" localSheetId="32">#REF!</definedName>
    <definedName name="capexentity">#REF!</definedName>
    <definedName name="capfloor_meanreversion" localSheetId="18">#REF!</definedName>
    <definedName name="capfloor_meanreversion" localSheetId="19">#REF!</definedName>
    <definedName name="capfloor_meanreversion" localSheetId="20">#REF!</definedName>
    <definedName name="capfloor_meanreversion" localSheetId="21">#REF!</definedName>
    <definedName name="capfloor_meanreversion" localSheetId="22">#REF!</definedName>
    <definedName name="capfloor_meanreversion" localSheetId="23">#REF!</definedName>
    <definedName name="capfloor_meanreversion" localSheetId="27">#REF!</definedName>
    <definedName name="capfloor_meanreversion" localSheetId="28">#REF!</definedName>
    <definedName name="capfloor_meanreversion" localSheetId="29">#REF!</definedName>
    <definedName name="capfloor_meanreversion" localSheetId="30">#REF!</definedName>
    <definedName name="capfloor_meanreversion" localSheetId="31">#REF!</definedName>
    <definedName name="capfloor_meanreversion" localSheetId="32">#REF!</definedName>
    <definedName name="capfloor_meanreversion">#REF!</definedName>
    <definedName name="capfloor_model" localSheetId="18">#REF!</definedName>
    <definedName name="capfloor_model" localSheetId="19">#REF!</definedName>
    <definedName name="capfloor_model" localSheetId="20">#REF!</definedName>
    <definedName name="capfloor_model" localSheetId="21">#REF!</definedName>
    <definedName name="capfloor_model" localSheetId="22">#REF!</definedName>
    <definedName name="capfloor_model" localSheetId="23">#REF!</definedName>
    <definedName name="capfloor_model" localSheetId="27">#REF!</definedName>
    <definedName name="capfloor_model" localSheetId="28">#REF!</definedName>
    <definedName name="capfloor_model" localSheetId="29">#REF!</definedName>
    <definedName name="capfloor_model" localSheetId="30">#REF!</definedName>
    <definedName name="capfloor_model" localSheetId="31">#REF!</definedName>
    <definedName name="capfloor_model" localSheetId="32">#REF!</definedName>
    <definedName name="capfloor_model">#REF!</definedName>
    <definedName name="capfloor_volatility" localSheetId="18">#REF!</definedName>
    <definedName name="capfloor_volatility" localSheetId="19">#REF!</definedName>
    <definedName name="capfloor_volatility" localSheetId="20">#REF!</definedName>
    <definedName name="capfloor_volatility" localSheetId="21">#REF!</definedName>
    <definedName name="capfloor_volatility" localSheetId="22">#REF!</definedName>
    <definedName name="capfloor_volatility" localSheetId="23">#REF!</definedName>
    <definedName name="capfloor_volatility" localSheetId="27">#REF!</definedName>
    <definedName name="capfloor_volatility" localSheetId="28">#REF!</definedName>
    <definedName name="capfloor_volatility" localSheetId="29">#REF!</definedName>
    <definedName name="capfloor_volatility" localSheetId="30">#REF!</definedName>
    <definedName name="capfloor_volatility" localSheetId="31">#REF!</definedName>
    <definedName name="capfloor_volatility" localSheetId="32">#REF!</definedName>
    <definedName name="capfloor_volatility">#REF!</definedName>
    <definedName name="Cash_Sweep_Switch" localSheetId="18">#REF!</definedName>
    <definedName name="Cash_Sweep_Switch" localSheetId="19">#REF!</definedName>
    <definedName name="Cash_Sweep_Switch" localSheetId="20">#REF!</definedName>
    <definedName name="Cash_Sweep_Switch" localSheetId="21">#REF!</definedName>
    <definedName name="Cash_Sweep_Switch" localSheetId="22">#REF!</definedName>
    <definedName name="Cash_Sweep_Switch" localSheetId="23">#REF!</definedName>
    <definedName name="Cash_Sweep_Switch" localSheetId="27">#REF!</definedName>
    <definedName name="Cash_Sweep_Switch" localSheetId="28">#REF!</definedName>
    <definedName name="Cash_Sweep_Switch" localSheetId="29">#REF!</definedName>
    <definedName name="Cash_Sweep_Switch" localSheetId="30">#REF!</definedName>
    <definedName name="Cash_Sweep_Switch" localSheetId="31">#REF!</definedName>
    <definedName name="Cash_Sweep_Switch" localSheetId="32">#REF!</definedName>
    <definedName name="Cash_Sweep_Switch">#REF!</definedName>
    <definedName name="category" localSheetId="18">#REF!</definedName>
    <definedName name="category" localSheetId="19">#REF!</definedName>
    <definedName name="category" localSheetId="20">#REF!</definedName>
    <definedName name="category" localSheetId="21">#REF!</definedName>
    <definedName name="category" localSheetId="22">#REF!</definedName>
    <definedName name="category" localSheetId="23">#REF!</definedName>
    <definedName name="category" localSheetId="27">#REF!</definedName>
    <definedName name="category" localSheetId="28">#REF!</definedName>
    <definedName name="category" localSheetId="29">#REF!</definedName>
    <definedName name="category" localSheetId="30">#REF!</definedName>
    <definedName name="category" localSheetId="31">#REF!</definedName>
    <definedName name="category" localSheetId="32">#REF!</definedName>
    <definedName name="category">#REF!</definedName>
    <definedName name="CBWorkbookPriority" hidden="1">-21190210</definedName>
    <definedName name="cc">#REF!</definedName>
    <definedName name="ccc" localSheetId="1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ccc" localSheetId="1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ccc" localSheetId="2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ccc" localSheetId="21"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ccc" localSheetId="22"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ccc" localSheetId="23"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ccc" localSheetId="24"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ccc" localSheetId="1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ccc" localSheetId="4"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ccc" localSheetId="16"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ccc" localSheetId="1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ccc" localSheetId="2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ccc" localSheetId="2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ccc" localSheetId="2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ccc" localSheetId="3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ccc" localSheetId="31"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ccc" localSheetId="32"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ccc"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cccc" localSheetId="18" hidden="1">{"variance_page",#N/A,FALSE,"template"}</definedName>
    <definedName name="cccc" localSheetId="19" hidden="1">{"variance_page",#N/A,FALSE,"template"}</definedName>
    <definedName name="cccc" localSheetId="20" hidden="1">{"variance_page",#N/A,FALSE,"template"}</definedName>
    <definedName name="cccc" localSheetId="21" hidden="1">{"variance_page",#N/A,FALSE,"template"}</definedName>
    <definedName name="cccc" localSheetId="22" hidden="1">{"variance_page",#N/A,FALSE,"template"}</definedName>
    <definedName name="cccc" localSheetId="23" hidden="1">{"variance_page",#N/A,FALSE,"template"}</definedName>
    <definedName name="cccc" localSheetId="24" hidden="1">{"variance_page",#N/A,FALSE,"template"}</definedName>
    <definedName name="cccc" localSheetId="10" hidden="1">{"variance_page",#N/A,FALSE,"template"}</definedName>
    <definedName name="cccc" localSheetId="4" hidden="1">{"variance_page",#N/A,FALSE,"template"}</definedName>
    <definedName name="cccc" localSheetId="16" hidden="1">{"variance_page",#N/A,FALSE,"template"}</definedName>
    <definedName name="cccc" localSheetId="17" hidden="1">{"variance_page",#N/A,FALSE,"template"}</definedName>
    <definedName name="cccc" localSheetId="27" hidden="1">{"variance_page",#N/A,FALSE,"template"}</definedName>
    <definedName name="cccc" localSheetId="28" hidden="1">{"variance_page",#N/A,FALSE,"template"}</definedName>
    <definedName name="cccc" localSheetId="29" hidden="1">{"variance_page",#N/A,FALSE,"template"}</definedName>
    <definedName name="cccc" localSheetId="30" hidden="1">{"variance_page",#N/A,FALSE,"template"}</definedName>
    <definedName name="cccc" localSheetId="31" hidden="1">{"variance_page",#N/A,FALSE,"template"}</definedName>
    <definedName name="cccc" localSheetId="32" hidden="1">{"variance_page",#N/A,FALSE,"template"}</definedName>
    <definedName name="cccc" hidden="1">{"variance_page",#N/A,FALSE,"template"}</definedName>
    <definedName name="ccccccc" localSheetId="18" hidden="1">{"SourcesUses",#N/A,TRUE,#N/A;"TransOverview",#N/A,TRUE,"CFMODEL"}</definedName>
    <definedName name="ccccccc" localSheetId="19" hidden="1">{"SourcesUses",#N/A,TRUE,#N/A;"TransOverview",#N/A,TRUE,"CFMODEL"}</definedName>
    <definedName name="ccccccc" localSheetId="20" hidden="1">{"SourcesUses",#N/A,TRUE,#N/A;"TransOverview",#N/A,TRUE,"CFMODEL"}</definedName>
    <definedName name="ccccccc" localSheetId="21" hidden="1">{"SourcesUses",#N/A,TRUE,#N/A;"TransOverview",#N/A,TRUE,"CFMODEL"}</definedName>
    <definedName name="ccccccc" localSheetId="22" hidden="1">{"SourcesUses",#N/A,TRUE,#N/A;"TransOverview",#N/A,TRUE,"CFMODEL"}</definedName>
    <definedName name="ccccccc" localSheetId="23" hidden="1">{"SourcesUses",#N/A,TRUE,#N/A;"TransOverview",#N/A,TRUE,"CFMODEL"}</definedName>
    <definedName name="ccccccc" localSheetId="24" hidden="1">{"SourcesUses",#N/A,TRUE,#N/A;"TransOverview",#N/A,TRUE,"CFMODEL"}</definedName>
    <definedName name="ccccccc" localSheetId="10" hidden="1">{"SourcesUses",#N/A,TRUE,#N/A;"TransOverview",#N/A,TRUE,"CFMODEL"}</definedName>
    <definedName name="ccccccc" localSheetId="4" hidden="1">{"SourcesUses",#N/A,TRUE,#N/A;"TransOverview",#N/A,TRUE,"CFMODEL"}</definedName>
    <definedName name="ccccccc" localSheetId="16" hidden="1">{"SourcesUses",#N/A,TRUE,#N/A;"TransOverview",#N/A,TRUE,"CFMODEL"}</definedName>
    <definedName name="ccccccc" localSheetId="17" hidden="1">{"SourcesUses",#N/A,TRUE,#N/A;"TransOverview",#N/A,TRUE,"CFMODEL"}</definedName>
    <definedName name="ccccccc" localSheetId="27" hidden="1">{"SourcesUses",#N/A,TRUE,#N/A;"TransOverview",#N/A,TRUE,"CFMODEL"}</definedName>
    <definedName name="ccccccc" localSheetId="28" hidden="1">{"SourcesUses",#N/A,TRUE,#N/A;"TransOverview",#N/A,TRUE,"CFMODEL"}</definedName>
    <definedName name="ccccccc" localSheetId="29" hidden="1">{"SourcesUses",#N/A,TRUE,#N/A;"TransOverview",#N/A,TRUE,"CFMODEL"}</definedName>
    <definedName name="ccccccc" localSheetId="30" hidden="1">{"SourcesUses",#N/A,TRUE,#N/A;"TransOverview",#N/A,TRUE,"CFMODEL"}</definedName>
    <definedName name="ccccccc" localSheetId="31" hidden="1">{"SourcesUses",#N/A,TRUE,#N/A;"TransOverview",#N/A,TRUE,"CFMODEL"}</definedName>
    <definedName name="ccccccc" localSheetId="32" hidden="1">{"SourcesUses",#N/A,TRUE,#N/A;"TransOverview",#N/A,TRUE,"CFMODEL"}</definedName>
    <definedName name="ccccccc" hidden="1">{"SourcesUses",#N/A,TRUE,#N/A;"TransOverview",#N/A,TRUE,"CFMODEL"}</definedName>
    <definedName name="ccccccccccccccc" localSheetId="18" hidden="1">{"SourcesUses",#N/A,TRUE,"FundsFlow";"TransOverview",#N/A,TRUE,"FundsFlow"}</definedName>
    <definedName name="ccccccccccccccc" localSheetId="19" hidden="1">{"SourcesUses",#N/A,TRUE,"FundsFlow";"TransOverview",#N/A,TRUE,"FundsFlow"}</definedName>
    <definedName name="ccccccccccccccc" localSheetId="20" hidden="1">{"SourcesUses",#N/A,TRUE,"FundsFlow";"TransOverview",#N/A,TRUE,"FundsFlow"}</definedName>
    <definedName name="ccccccccccccccc" localSheetId="21" hidden="1">{"SourcesUses",#N/A,TRUE,"FundsFlow";"TransOverview",#N/A,TRUE,"FundsFlow"}</definedName>
    <definedName name="ccccccccccccccc" localSheetId="22" hidden="1">{"SourcesUses",#N/A,TRUE,"FundsFlow";"TransOverview",#N/A,TRUE,"FundsFlow"}</definedName>
    <definedName name="ccccccccccccccc" localSheetId="23" hidden="1">{"SourcesUses",#N/A,TRUE,"FundsFlow";"TransOverview",#N/A,TRUE,"FundsFlow"}</definedName>
    <definedName name="ccccccccccccccc" localSheetId="24" hidden="1">{"SourcesUses",#N/A,TRUE,"FundsFlow";"TransOverview",#N/A,TRUE,"FundsFlow"}</definedName>
    <definedName name="ccccccccccccccc" localSheetId="10" hidden="1">{"SourcesUses",#N/A,TRUE,"FundsFlow";"TransOverview",#N/A,TRUE,"FundsFlow"}</definedName>
    <definedName name="ccccccccccccccc" localSheetId="4" hidden="1">{"SourcesUses",#N/A,TRUE,"FundsFlow";"TransOverview",#N/A,TRUE,"FundsFlow"}</definedName>
    <definedName name="ccccccccccccccc" localSheetId="16" hidden="1">{"SourcesUses",#N/A,TRUE,"FundsFlow";"TransOverview",#N/A,TRUE,"FundsFlow"}</definedName>
    <definedName name="ccccccccccccccc" localSheetId="17" hidden="1">{"SourcesUses",#N/A,TRUE,"FundsFlow";"TransOverview",#N/A,TRUE,"FundsFlow"}</definedName>
    <definedName name="ccccccccccccccc" localSheetId="27" hidden="1">{"SourcesUses",#N/A,TRUE,"FundsFlow";"TransOverview",#N/A,TRUE,"FundsFlow"}</definedName>
    <definedName name="ccccccccccccccc" localSheetId="28" hidden="1">{"SourcesUses",#N/A,TRUE,"FundsFlow";"TransOverview",#N/A,TRUE,"FundsFlow"}</definedName>
    <definedName name="ccccccccccccccc" localSheetId="29" hidden="1">{"SourcesUses",#N/A,TRUE,"FundsFlow";"TransOverview",#N/A,TRUE,"FundsFlow"}</definedName>
    <definedName name="ccccccccccccccc" localSheetId="30" hidden="1">{"SourcesUses",#N/A,TRUE,"FundsFlow";"TransOverview",#N/A,TRUE,"FundsFlow"}</definedName>
    <definedName name="ccccccccccccccc" localSheetId="31" hidden="1">{"SourcesUses",#N/A,TRUE,"FundsFlow";"TransOverview",#N/A,TRUE,"FundsFlow"}</definedName>
    <definedName name="ccccccccccccccc" localSheetId="32" hidden="1">{"SourcesUses",#N/A,TRUE,"FundsFlow";"TransOverview",#N/A,TRUE,"FundsFlow"}</definedName>
    <definedName name="ccccccccccccccc" hidden="1">{"SourcesUses",#N/A,TRUE,"FundsFlow";"TransOverview",#N/A,TRUE,"FundsFlow"}</definedName>
    <definedName name="CCPlan">#REF!</definedName>
    <definedName name="ccyswapopt_meanreversion" localSheetId="18">#REF!</definedName>
    <definedName name="ccyswapopt_meanreversion" localSheetId="19">#REF!</definedName>
    <definedName name="ccyswapopt_meanreversion" localSheetId="20">#REF!</definedName>
    <definedName name="ccyswapopt_meanreversion" localSheetId="21">#REF!</definedName>
    <definedName name="ccyswapopt_meanreversion" localSheetId="22">#REF!</definedName>
    <definedName name="ccyswapopt_meanreversion" localSheetId="23">#REF!</definedName>
    <definedName name="ccyswapopt_meanreversion" localSheetId="27">#REF!</definedName>
    <definedName name="ccyswapopt_meanreversion" localSheetId="28">#REF!</definedName>
    <definedName name="ccyswapopt_meanreversion" localSheetId="29">#REF!</definedName>
    <definedName name="ccyswapopt_meanreversion" localSheetId="30">#REF!</definedName>
    <definedName name="ccyswapopt_meanreversion" localSheetId="31">#REF!</definedName>
    <definedName name="ccyswapopt_meanreversion" localSheetId="32">#REF!</definedName>
    <definedName name="ccyswapopt_meanreversion">#REF!</definedName>
    <definedName name="ccyswapopt_model" localSheetId="18">#REF!</definedName>
    <definedName name="ccyswapopt_model" localSheetId="19">#REF!</definedName>
    <definedName name="ccyswapopt_model" localSheetId="20">#REF!</definedName>
    <definedName name="ccyswapopt_model" localSheetId="21">#REF!</definedName>
    <definedName name="ccyswapopt_model" localSheetId="22">#REF!</definedName>
    <definedName name="ccyswapopt_model" localSheetId="23">#REF!</definedName>
    <definedName name="ccyswapopt_model" localSheetId="27">#REF!</definedName>
    <definedName name="ccyswapopt_model" localSheetId="28">#REF!</definedName>
    <definedName name="ccyswapopt_model" localSheetId="29">#REF!</definedName>
    <definedName name="ccyswapopt_model" localSheetId="30">#REF!</definedName>
    <definedName name="ccyswapopt_model" localSheetId="31">#REF!</definedName>
    <definedName name="ccyswapopt_model" localSheetId="32">#REF!</definedName>
    <definedName name="ccyswapopt_model">#REF!</definedName>
    <definedName name="ccyswapopt_volatility" localSheetId="18">#REF!</definedName>
    <definedName name="ccyswapopt_volatility" localSheetId="19">#REF!</definedName>
    <definedName name="ccyswapopt_volatility" localSheetId="20">#REF!</definedName>
    <definedName name="ccyswapopt_volatility" localSheetId="21">#REF!</definedName>
    <definedName name="ccyswapopt_volatility" localSheetId="22">#REF!</definedName>
    <definedName name="ccyswapopt_volatility" localSheetId="23">#REF!</definedName>
    <definedName name="ccyswapopt_volatility" localSheetId="27">#REF!</definedName>
    <definedName name="ccyswapopt_volatility" localSheetId="28">#REF!</definedName>
    <definedName name="ccyswapopt_volatility" localSheetId="29">#REF!</definedName>
    <definedName name="ccyswapopt_volatility" localSheetId="30">#REF!</definedName>
    <definedName name="ccyswapopt_volatility" localSheetId="31">#REF!</definedName>
    <definedName name="ccyswapopt_volatility" localSheetId="32">#REF!</definedName>
    <definedName name="ccyswapopt_volatility">#REF!</definedName>
    <definedName name="ccyswapopt_volatility2" localSheetId="18">#REF!</definedName>
    <definedName name="ccyswapopt_volatility2" localSheetId="19">#REF!</definedName>
    <definedName name="ccyswapopt_volatility2" localSheetId="20">#REF!</definedName>
    <definedName name="ccyswapopt_volatility2" localSheetId="21">#REF!</definedName>
    <definedName name="ccyswapopt_volatility2" localSheetId="22">#REF!</definedName>
    <definedName name="ccyswapopt_volatility2" localSheetId="23">#REF!</definedName>
    <definedName name="ccyswapopt_volatility2" localSheetId="27">#REF!</definedName>
    <definedName name="ccyswapopt_volatility2" localSheetId="28">#REF!</definedName>
    <definedName name="ccyswapopt_volatility2" localSheetId="29">#REF!</definedName>
    <definedName name="ccyswapopt_volatility2" localSheetId="30">#REF!</definedName>
    <definedName name="ccyswapopt_volatility2" localSheetId="31">#REF!</definedName>
    <definedName name="ccyswapopt_volatility2" localSheetId="32">#REF!</definedName>
    <definedName name="ccyswapopt_volatility2">#REF!</definedName>
    <definedName name="cfentity" localSheetId="18">#REF!</definedName>
    <definedName name="cfentity" localSheetId="19">#REF!</definedName>
    <definedName name="cfentity" localSheetId="20">#REF!</definedName>
    <definedName name="cfentity" localSheetId="21">#REF!</definedName>
    <definedName name="cfentity" localSheetId="22">#REF!</definedName>
    <definedName name="cfentity" localSheetId="23">#REF!</definedName>
    <definedName name="cfentity" localSheetId="27">#REF!</definedName>
    <definedName name="cfentity" localSheetId="28">#REF!</definedName>
    <definedName name="cfentity" localSheetId="29">#REF!</definedName>
    <definedName name="cfentity" localSheetId="30">#REF!</definedName>
    <definedName name="cfentity" localSheetId="31">#REF!</definedName>
    <definedName name="cfentity" localSheetId="32">#REF!</definedName>
    <definedName name="cfentity">#REF!</definedName>
    <definedName name="Chart">"Chart 3"</definedName>
    <definedName name="Class_Life_ADR" localSheetId="18">'[8]ADR Table'!$B$5:$J$5</definedName>
    <definedName name="Class_Life_ADR" localSheetId="19">'[8]ADR Table'!$B$5:$J$5</definedName>
    <definedName name="Class_Life_ADR" localSheetId="20">'[8]ADR Table'!$B$5:$J$5</definedName>
    <definedName name="Class_Life_ADR" localSheetId="21">'[8]ADR Table'!$B$5:$J$5</definedName>
    <definedName name="Class_Life_ADR" localSheetId="22">'[8]ADR Table'!$B$5:$J$5</definedName>
    <definedName name="Class_Life_ADR" localSheetId="23">'[8]ADR Table'!$B$5:$J$5</definedName>
    <definedName name="Class_Life_ADR" localSheetId="16">'[9]ADR Table'!$B$5:$J$5</definedName>
    <definedName name="Class_Life_ADR" localSheetId="27">'[8]ADR Table'!$B$5:$J$5</definedName>
    <definedName name="Class_Life_ADR" localSheetId="28">'[8]ADR Table'!$B$5:$J$5</definedName>
    <definedName name="Class_Life_ADR" localSheetId="29">'[8]ADR Table'!$B$5:$J$5</definedName>
    <definedName name="Class_Life_ADR" localSheetId="30">'[8]ADR Table'!$B$5:$J$5</definedName>
    <definedName name="Class_Life_ADR" localSheetId="31">'[8]ADR Table'!$B$5:$J$5</definedName>
    <definedName name="Class_Life_ADR" localSheetId="32">'[8]ADR Table'!$B$5:$J$5</definedName>
    <definedName name="Class_Life_ADR">'[8]ADR Table'!$B$5:$J$5</definedName>
    <definedName name="Class_Life_MACRS" localSheetId="18">'[8]MARCS Table'!$B$5:$I$5</definedName>
    <definedName name="Class_Life_MACRS" localSheetId="19">'[8]MARCS Table'!$B$5:$I$5</definedName>
    <definedName name="Class_Life_MACRS" localSheetId="20">'[8]MARCS Table'!$B$5:$I$5</definedName>
    <definedName name="Class_Life_MACRS" localSheetId="21">'[8]MARCS Table'!$B$5:$I$5</definedName>
    <definedName name="Class_Life_MACRS" localSheetId="22">'[8]MARCS Table'!$B$5:$I$5</definedName>
    <definedName name="Class_Life_MACRS" localSheetId="23">'[8]MARCS Table'!$B$5:$I$5</definedName>
    <definedName name="Class_Life_MACRS" localSheetId="16">'[9]MARCS Table'!$B$5:$I$5</definedName>
    <definedName name="Class_Life_MACRS" localSheetId="27">'[8]MARCS Table'!$B$5:$I$5</definedName>
    <definedName name="Class_Life_MACRS" localSheetId="28">'[8]MARCS Table'!$B$5:$I$5</definedName>
    <definedName name="Class_Life_MACRS" localSheetId="29">'[8]MARCS Table'!$B$5:$I$5</definedName>
    <definedName name="Class_Life_MACRS" localSheetId="30">'[8]MARCS Table'!$B$5:$I$5</definedName>
    <definedName name="Class_Life_MACRS" localSheetId="31">'[8]MARCS Table'!$B$5:$I$5</definedName>
    <definedName name="Class_Life_MACRS" localSheetId="32">'[8]MARCS Table'!$B$5:$I$5</definedName>
    <definedName name="Class_Life_MACRS">'[8]MARCS Table'!$B$5:$I$5</definedName>
    <definedName name="Commercial_Operation_Year">[3]Inputs!$B$197</definedName>
    <definedName name="Commercial_Rev_Growth">[10]Assumptions!$C$11</definedName>
    <definedName name="confidence">[5]Inputs!$B$12</definedName>
    <definedName name="ConsolidatedRange" localSheetId="18">#REF!</definedName>
    <definedName name="ConsolidatedRange" localSheetId="19">#REF!</definedName>
    <definedName name="ConsolidatedRange" localSheetId="20">#REF!</definedName>
    <definedName name="ConsolidatedRange" localSheetId="21">#REF!</definedName>
    <definedName name="ConsolidatedRange" localSheetId="22">#REF!</definedName>
    <definedName name="ConsolidatedRange" localSheetId="23">#REF!</definedName>
    <definedName name="ConsolidatedRange" localSheetId="27">#REF!</definedName>
    <definedName name="ConsolidatedRange" localSheetId="28">#REF!</definedName>
    <definedName name="ConsolidatedRange" localSheetId="29">#REF!</definedName>
    <definedName name="ConsolidatedRange" localSheetId="30">#REF!</definedName>
    <definedName name="ConsolidatedRange" localSheetId="31">#REF!</definedName>
    <definedName name="ConsolidatedRange" localSheetId="32">#REF!</definedName>
    <definedName name="ConsolidatedRange">#REF!</definedName>
    <definedName name="ConsolidationRange" localSheetId="18">#REF!</definedName>
    <definedName name="ConsolidationRange" localSheetId="19">#REF!</definedName>
    <definedName name="ConsolidationRange" localSheetId="20">#REF!</definedName>
    <definedName name="ConsolidationRange" localSheetId="21">#REF!</definedName>
    <definedName name="ConsolidationRange" localSheetId="22">#REF!</definedName>
    <definedName name="ConsolidationRange" localSheetId="23">#REF!</definedName>
    <definedName name="ConsolidationRange" localSheetId="27">#REF!</definedName>
    <definedName name="ConsolidationRange" localSheetId="28">#REF!</definedName>
    <definedName name="ConsolidationRange" localSheetId="29">#REF!</definedName>
    <definedName name="ConsolidationRange" localSheetId="30">#REF!</definedName>
    <definedName name="ConsolidationRange" localSheetId="31">#REF!</definedName>
    <definedName name="ConsolidationRange" localSheetId="32">#REF!</definedName>
    <definedName name="ConsolidationRange">#REF!</definedName>
    <definedName name="Construction_Facility_Balance_End_of_Month" localSheetId="18">#REF!</definedName>
    <definedName name="Construction_Facility_Balance_End_of_Month" localSheetId="19">#REF!</definedName>
    <definedName name="Construction_Facility_Balance_End_of_Month" localSheetId="20">#REF!</definedName>
    <definedName name="Construction_Facility_Balance_End_of_Month" localSheetId="21">#REF!</definedName>
    <definedName name="Construction_Facility_Balance_End_of_Month" localSheetId="22">#REF!</definedName>
    <definedName name="Construction_Facility_Balance_End_of_Month" localSheetId="23">#REF!</definedName>
    <definedName name="Construction_Facility_Balance_End_of_Month" localSheetId="27">#REF!</definedName>
    <definedName name="Construction_Facility_Balance_End_of_Month" localSheetId="28">#REF!</definedName>
    <definedName name="Construction_Facility_Balance_End_of_Month" localSheetId="29">#REF!</definedName>
    <definedName name="Construction_Facility_Balance_End_of_Month" localSheetId="30">#REF!</definedName>
    <definedName name="Construction_Facility_Balance_End_of_Month" localSheetId="31">#REF!</definedName>
    <definedName name="Construction_Facility_Balance_End_of_Month" localSheetId="32">#REF!</definedName>
    <definedName name="Construction_Facility_Balance_End_of_Month">#REF!</definedName>
    <definedName name="convertible_treesteps" localSheetId="18">#REF!</definedName>
    <definedName name="convertible_treesteps" localSheetId="19">#REF!</definedName>
    <definedName name="convertible_treesteps" localSheetId="20">#REF!</definedName>
    <definedName name="convertible_treesteps" localSheetId="21">#REF!</definedName>
    <definedName name="convertible_treesteps" localSheetId="22">#REF!</definedName>
    <definedName name="convertible_treesteps" localSheetId="23">#REF!</definedName>
    <definedName name="convertible_treesteps" localSheetId="27">#REF!</definedName>
    <definedName name="convertible_treesteps" localSheetId="28">#REF!</definedName>
    <definedName name="convertible_treesteps" localSheetId="29">#REF!</definedName>
    <definedName name="convertible_treesteps" localSheetId="30">#REF!</definedName>
    <definedName name="convertible_treesteps" localSheetId="31">#REF!</definedName>
    <definedName name="convertible_treesteps" localSheetId="32">#REF!</definedName>
    <definedName name="convertible_treesteps">#REF!</definedName>
    <definedName name="convertible_volatility" localSheetId="18">#REF!</definedName>
    <definedName name="convertible_volatility" localSheetId="19">#REF!</definedName>
    <definedName name="convertible_volatility" localSheetId="20">#REF!</definedName>
    <definedName name="convertible_volatility" localSheetId="21">#REF!</definedName>
    <definedName name="convertible_volatility" localSheetId="22">#REF!</definedName>
    <definedName name="convertible_volatility" localSheetId="23">#REF!</definedName>
    <definedName name="convertible_volatility" localSheetId="27">#REF!</definedName>
    <definedName name="convertible_volatility" localSheetId="28">#REF!</definedName>
    <definedName name="convertible_volatility" localSheetId="29">#REF!</definedName>
    <definedName name="convertible_volatility" localSheetId="30">#REF!</definedName>
    <definedName name="convertible_volatility" localSheetId="31">#REF!</definedName>
    <definedName name="convertible_volatility" localSheetId="32">#REF!</definedName>
    <definedName name="convertible_volatility">#REF!</definedName>
    <definedName name="Corporate_Guarantee_Switch" localSheetId="18">#REF!</definedName>
    <definedName name="Corporate_Guarantee_Switch" localSheetId="19">#REF!</definedName>
    <definedName name="Corporate_Guarantee_Switch" localSheetId="20">#REF!</definedName>
    <definedName name="Corporate_Guarantee_Switch" localSheetId="21">#REF!</definedName>
    <definedName name="Corporate_Guarantee_Switch" localSheetId="22">#REF!</definedName>
    <definedName name="Corporate_Guarantee_Switch" localSheetId="23">#REF!</definedName>
    <definedName name="Corporate_Guarantee_Switch" localSheetId="27">#REF!</definedName>
    <definedName name="Corporate_Guarantee_Switch" localSheetId="28">#REF!</definedName>
    <definedName name="Corporate_Guarantee_Switch" localSheetId="29">#REF!</definedName>
    <definedName name="Corporate_Guarantee_Switch" localSheetId="30">#REF!</definedName>
    <definedName name="Corporate_Guarantee_Switch" localSheetId="31">#REF!</definedName>
    <definedName name="Corporate_Guarantee_Switch" localSheetId="32">#REF!</definedName>
    <definedName name="Corporate_Guarantee_Switch">#REF!</definedName>
    <definedName name="corr_data">[5]Inputs!$B$6</definedName>
    <definedName name="Cost_of_Corporate_Guarantee" localSheetId="18">#REF!</definedName>
    <definedName name="Cost_of_Corporate_Guarantee" localSheetId="19">#REF!</definedName>
    <definedName name="Cost_of_Corporate_Guarantee" localSheetId="20">#REF!</definedName>
    <definedName name="Cost_of_Corporate_Guarantee" localSheetId="21">#REF!</definedName>
    <definedName name="Cost_of_Corporate_Guarantee" localSheetId="22">#REF!</definedName>
    <definedName name="Cost_of_Corporate_Guarantee" localSheetId="23">#REF!</definedName>
    <definedName name="Cost_of_Corporate_Guarantee" localSheetId="27">#REF!</definedName>
    <definedName name="Cost_of_Corporate_Guarantee" localSheetId="28">#REF!</definedName>
    <definedName name="Cost_of_Corporate_Guarantee" localSheetId="29">#REF!</definedName>
    <definedName name="Cost_of_Corporate_Guarantee" localSheetId="30">#REF!</definedName>
    <definedName name="Cost_of_Corporate_Guarantee" localSheetId="31">#REF!</definedName>
    <definedName name="Cost_of_Corporate_Guarantee" localSheetId="32">#REF!</definedName>
    <definedName name="Cost_of_Corporate_Guarantee">#REF!</definedName>
    <definedName name="County___Town_Tax_Billing_Month" localSheetId="18">#REF!</definedName>
    <definedName name="County___Town_Tax_Billing_Month" localSheetId="19">#REF!</definedName>
    <definedName name="County___Town_Tax_Billing_Month" localSheetId="20">#REF!</definedName>
    <definedName name="County___Town_Tax_Billing_Month" localSheetId="21">#REF!</definedName>
    <definedName name="County___Town_Tax_Billing_Month" localSheetId="22">#REF!</definedName>
    <definedName name="County___Town_Tax_Billing_Month" localSheetId="23">#REF!</definedName>
    <definedName name="County___Town_Tax_Billing_Month" localSheetId="27">#REF!</definedName>
    <definedName name="County___Town_Tax_Billing_Month" localSheetId="28">#REF!</definedName>
    <definedName name="County___Town_Tax_Billing_Month" localSheetId="29">#REF!</definedName>
    <definedName name="County___Town_Tax_Billing_Month" localSheetId="30">#REF!</definedName>
    <definedName name="County___Town_Tax_Billing_Month" localSheetId="31">#REF!</definedName>
    <definedName name="County___Town_Tax_Billing_Month" localSheetId="32">#REF!</definedName>
    <definedName name="County___Town_Tax_Billing_Month">#REF!</definedName>
    <definedName name="crack_meanreversion" localSheetId="18">#REF!</definedName>
    <definedName name="crack_meanreversion" localSheetId="19">#REF!</definedName>
    <definedName name="crack_meanreversion" localSheetId="20">#REF!</definedName>
    <definedName name="crack_meanreversion" localSheetId="21">#REF!</definedName>
    <definedName name="crack_meanreversion" localSheetId="22">#REF!</definedName>
    <definedName name="crack_meanreversion" localSheetId="23">#REF!</definedName>
    <definedName name="crack_meanreversion" localSheetId="27">#REF!</definedName>
    <definedName name="crack_meanreversion" localSheetId="28">#REF!</definedName>
    <definedName name="crack_meanreversion" localSheetId="29">#REF!</definedName>
    <definedName name="crack_meanreversion" localSheetId="30">#REF!</definedName>
    <definedName name="crack_meanreversion" localSheetId="31">#REF!</definedName>
    <definedName name="crack_meanreversion" localSheetId="32">#REF!</definedName>
    <definedName name="crack_meanreversion">#REF!</definedName>
    <definedName name="crack_meanreversion2" localSheetId="18">#REF!</definedName>
    <definedName name="crack_meanreversion2" localSheetId="19">#REF!</definedName>
    <definedName name="crack_meanreversion2" localSheetId="20">#REF!</definedName>
    <definedName name="crack_meanreversion2" localSheetId="21">#REF!</definedName>
    <definedName name="crack_meanreversion2" localSheetId="22">#REF!</definedName>
    <definedName name="crack_meanreversion2" localSheetId="23">#REF!</definedName>
    <definedName name="crack_meanreversion2" localSheetId="27">#REF!</definedName>
    <definedName name="crack_meanreversion2" localSheetId="28">#REF!</definedName>
    <definedName name="crack_meanreversion2" localSheetId="29">#REF!</definedName>
    <definedName name="crack_meanreversion2" localSheetId="30">#REF!</definedName>
    <definedName name="crack_meanreversion2" localSheetId="31">#REF!</definedName>
    <definedName name="crack_meanreversion2" localSheetId="32">#REF!</definedName>
    <definedName name="crack_meanreversion2">#REF!</definedName>
    <definedName name="crack_meanreversion3" localSheetId="18">#REF!</definedName>
    <definedName name="crack_meanreversion3" localSheetId="19">#REF!</definedName>
    <definedName name="crack_meanreversion3" localSheetId="20">#REF!</definedName>
    <definedName name="crack_meanreversion3" localSheetId="21">#REF!</definedName>
    <definedName name="crack_meanreversion3" localSheetId="22">#REF!</definedName>
    <definedName name="crack_meanreversion3" localSheetId="23">#REF!</definedName>
    <definedName name="crack_meanreversion3" localSheetId="27">#REF!</definedName>
    <definedName name="crack_meanreversion3" localSheetId="28">#REF!</definedName>
    <definedName name="crack_meanreversion3" localSheetId="29">#REF!</definedName>
    <definedName name="crack_meanreversion3" localSheetId="30">#REF!</definedName>
    <definedName name="crack_meanreversion3" localSheetId="31">#REF!</definedName>
    <definedName name="crack_meanreversion3" localSheetId="32">#REF!</definedName>
    <definedName name="crack_meanreversion3">#REF!</definedName>
    <definedName name="crack_meshpoints" localSheetId="18">#REF!</definedName>
    <definedName name="crack_meshpoints" localSheetId="19">#REF!</definedName>
    <definedName name="crack_meshpoints" localSheetId="20">#REF!</definedName>
    <definedName name="crack_meshpoints" localSheetId="21">#REF!</definedName>
    <definedName name="crack_meshpoints" localSheetId="22">#REF!</definedName>
    <definedName name="crack_meshpoints" localSheetId="23">#REF!</definedName>
    <definedName name="crack_meshpoints" localSheetId="27">#REF!</definedName>
    <definedName name="crack_meshpoints" localSheetId="28">#REF!</definedName>
    <definedName name="crack_meshpoints" localSheetId="29">#REF!</definedName>
    <definedName name="crack_meshpoints" localSheetId="30">#REF!</definedName>
    <definedName name="crack_meshpoints" localSheetId="31">#REF!</definedName>
    <definedName name="crack_meshpoints" localSheetId="32">#REF!</definedName>
    <definedName name="crack_meshpoints">#REF!</definedName>
    <definedName name="crack_model" localSheetId="18">#REF!</definedName>
    <definedName name="crack_model" localSheetId="19">#REF!</definedName>
    <definedName name="crack_model" localSheetId="20">#REF!</definedName>
    <definedName name="crack_model" localSheetId="21">#REF!</definedName>
    <definedName name="crack_model" localSheetId="22">#REF!</definedName>
    <definedName name="crack_model" localSheetId="23">#REF!</definedName>
    <definedName name="crack_model" localSheetId="27">#REF!</definedName>
    <definedName name="crack_model" localSheetId="28">#REF!</definedName>
    <definedName name="crack_model" localSheetId="29">#REF!</definedName>
    <definedName name="crack_model" localSheetId="30">#REF!</definedName>
    <definedName name="crack_model" localSheetId="31">#REF!</definedName>
    <definedName name="crack_model" localSheetId="32">#REF!</definedName>
    <definedName name="crack_model">#REF!</definedName>
    <definedName name="crack_volatility" localSheetId="18">#REF!</definedName>
    <definedName name="crack_volatility" localSheetId="19">#REF!</definedName>
    <definedName name="crack_volatility" localSheetId="20">#REF!</definedName>
    <definedName name="crack_volatility" localSheetId="21">#REF!</definedName>
    <definedName name="crack_volatility" localSheetId="22">#REF!</definedName>
    <definedName name="crack_volatility" localSheetId="23">#REF!</definedName>
    <definedName name="crack_volatility" localSheetId="27">#REF!</definedName>
    <definedName name="crack_volatility" localSheetId="28">#REF!</definedName>
    <definedName name="crack_volatility" localSheetId="29">#REF!</definedName>
    <definedName name="crack_volatility" localSheetId="30">#REF!</definedName>
    <definedName name="crack_volatility" localSheetId="31">#REF!</definedName>
    <definedName name="crack_volatility" localSheetId="32">#REF!</definedName>
    <definedName name="crack_volatility">#REF!</definedName>
    <definedName name="crack_volatility2" localSheetId="18">#REF!</definedName>
    <definedName name="crack_volatility2" localSheetId="19">#REF!</definedName>
    <definedName name="crack_volatility2" localSheetId="20">#REF!</definedName>
    <definedName name="crack_volatility2" localSheetId="21">#REF!</definedName>
    <definedName name="crack_volatility2" localSheetId="22">#REF!</definedName>
    <definedName name="crack_volatility2" localSheetId="23">#REF!</definedName>
    <definedName name="crack_volatility2" localSheetId="27">#REF!</definedName>
    <definedName name="crack_volatility2" localSheetId="28">#REF!</definedName>
    <definedName name="crack_volatility2" localSheetId="29">#REF!</definedName>
    <definedName name="crack_volatility2" localSheetId="30">#REF!</definedName>
    <definedName name="crack_volatility2" localSheetId="31">#REF!</definedName>
    <definedName name="crack_volatility2" localSheetId="32">#REF!</definedName>
    <definedName name="crack_volatility2">#REF!</definedName>
    <definedName name="crack_volatility3" localSheetId="18">#REF!</definedName>
    <definedName name="crack_volatility3" localSheetId="19">#REF!</definedName>
    <definedName name="crack_volatility3" localSheetId="20">#REF!</definedName>
    <definedName name="crack_volatility3" localSheetId="21">#REF!</definedName>
    <definedName name="crack_volatility3" localSheetId="22">#REF!</definedName>
    <definedName name="crack_volatility3" localSheetId="23">#REF!</definedName>
    <definedName name="crack_volatility3" localSheetId="27">#REF!</definedName>
    <definedName name="crack_volatility3" localSheetId="28">#REF!</definedName>
    <definedName name="crack_volatility3" localSheetId="29">#REF!</definedName>
    <definedName name="crack_volatility3" localSheetId="30">#REF!</definedName>
    <definedName name="crack_volatility3" localSheetId="31">#REF!</definedName>
    <definedName name="crack_volatility3" localSheetId="32">#REF!</definedName>
    <definedName name="crack_volatility3">#REF!</definedName>
    <definedName name="CreditStats" localSheetId="18" hidden="1">#REF!</definedName>
    <definedName name="CreditStats" localSheetId="19" hidden="1">#REF!</definedName>
    <definedName name="CreditStats" localSheetId="20" hidden="1">#REF!</definedName>
    <definedName name="CreditStats" localSheetId="21" hidden="1">#REF!</definedName>
    <definedName name="CreditStats" localSheetId="22" hidden="1">#REF!</definedName>
    <definedName name="CreditStats" localSheetId="23" hidden="1">#REF!</definedName>
    <definedName name="CreditStats" localSheetId="27" hidden="1">#REF!</definedName>
    <definedName name="CreditStats" localSheetId="28" hidden="1">#REF!</definedName>
    <definedName name="CreditStats" localSheetId="29" hidden="1">#REF!</definedName>
    <definedName name="CreditStats" localSheetId="30" hidden="1">#REF!</definedName>
    <definedName name="CreditStats" localSheetId="31" hidden="1">#REF!</definedName>
    <definedName name="CreditStats" localSheetId="32" hidden="1">#REF!</definedName>
    <definedName name="CreditStats" hidden="1">#REF!</definedName>
    <definedName name="_xlnm.Criteria" localSheetId="18">'[11]CAP ADJ'!#REF!</definedName>
    <definedName name="_xlnm.Criteria" localSheetId="19">'[11]CAP ADJ'!#REF!</definedName>
    <definedName name="_xlnm.Criteria" localSheetId="20">'[11]CAP ADJ'!#REF!</definedName>
    <definedName name="_xlnm.Criteria" localSheetId="21">'[11]CAP ADJ'!#REF!</definedName>
    <definedName name="_xlnm.Criteria" localSheetId="22">'[11]CAP ADJ'!#REF!</definedName>
    <definedName name="_xlnm.Criteria" localSheetId="23">'[11]CAP ADJ'!#REF!</definedName>
    <definedName name="_xlnm.Criteria" localSheetId="27">'[11]CAP ADJ'!#REF!</definedName>
    <definedName name="_xlnm.Criteria" localSheetId="28">'[11]CAP ADJ'!#REF!</definedName>
    <definedName name="_xlnm.Criteria" localSheetId="29">'[11]CAP ADJ'!#REF!</definedName>
    <definedName name="_xlnm.Criteria" localSheetId="30">'[11]CAP ADJ'!#REF!</definedName>
    <definedName name="_xlnm.Criteria" localSheetId="31">'[11]CAP ADJ'!#REF!</definedName>
    <definedName name="_xlnm.Criteria" localSheetId="32">'[11]CAP ADJ'!#REF!</definedName>
    <definedName name="_xlnm.Criteria">'[11]CAP ADJ'!#REF!</definedName>
    <definedName name="Criteria_MI" localSheetId="18">#REF!</definedName>
    <definedName name="Criteria_MI" localSheetId="19">#REF!</definedName>
    <definedName name="Criteria_MI" localSheetId="20">#REF!</definedName>
    <definedName name="Criteria_MI" localSheetId="21">#REF!</definedName>
    <definedName name="Criteria_MI" localSheetId="22">#REF!</definedName>
    <definedName name="Criteria_MI" localSheetId="23">#REF!</definedName>
    <definedName name="Criteria_MI" localSheetId="27">#REF!</definedName>
    <definedName name="Criteria_MI" localSheetId="28">#REF!</definedName>
    <definedName name="Criteria_MI" localSheetId="29">#REF!</definedName>
    <definedName name="Criteria_MI" localSheetId="30">#REF!</definedName>
    <definedName name="Criteria_MI" localSheetId="31">#REF!</definedName>
    <definedName name="Criteria_MI" localSheetId="32">#REF!</definedName>
    <definedName name="Criteria_MI">#REF!</definedName>
    <definedName name="cross_corrs">[5]Inputs!$B$27</definedName>
    <definedName name="CTHRS" localSheetId="18">#REF!</definedName>
    <definedName name="CTHRS" localSheetId="19">#REF!</definedName>
    <definedName name="CTHRS" localSheetId="20">#REF!</definedName>
    <definedName name="CTHRS" localSheetId="21">#REF!</definedName>
    <definedName name="CTHRS" localSheetId="22">#REF!</definedName>
    <definedName name="CTHRS" localSheetId="23">#REF!</definedName>
    <definedName name="CTHRS" localSheetId="27">#REF!</definedName>
    <definedName name="CTHRS" localSheetId="28">#REF!</definedName>
    <definedName name="CTHRS" localSheetId="29">#REF!</definedName>
    <definedName name="CTHRS" localSheetId="30">#REF!</definedName>
    <definedName name="CTHRS" localSheetId="31">#REF!</definedName>
    <definedName name="CTHRS" localSheetId="32">#REF!</definedName>
    <definedName name="CTHRS">#REF!</definedName>
    <definedName name="cumCOLA">'[12]cum CPI'!$A$7:$B$43</definedName>
    <definedName name="Cumulative_Cash_Flow" localSheetId="18">#REF!</definedName>
    <definedName name="Cumulative_Cash_Flow" localSheetId="19">#REF!</definedName>
    <definedName name="Cumulative_Cash_Flow" localSheetId="20">#REF!</definedName>
    <definedName name="Cumulative_Cash_Flow" localSheetId="21">#REF!</definedName>
    <definedName name="Cumulative_Cash_Flow" localSheetId="22">#REF!</definedName>
    <definedName name="Cumulative_Cash_Flow" localSheetId="23">#REF!</definedName>
    <definedName name="Cumulative_Cash_Flow" localSheetId="27">#REF!</definedName>
    <definedName name="Cumulative_Cash_Flow" localSheetId="28">#REF!</definedName>
    <definedName name="Cumulative_Cash_Flow" localSheetId="29">#REF!</definedName>
    <definedName name="Cumulative_Cash_Flow" localSheetId="30">#REF!</definedName>
    <definedName name="Cumulative_Cash_Flow" localSheetId="31">#REF!</definedName>
    <definedName name="Cumulative_Cash_Flow" localSheetId="32">#REF!</definedName>
    <definedName name="Cumulative_Cash_Flow">#REF!</definedName>
    <definedName name="CURRENT" localSheetId="18">#REF!</definedName>
    <definedName name="CURRENT" localSheetId="19">#REF!</definedName>
    <definedName name="CURRENT" localSheetId="20">#REF!</definedName>
    <definedName name="CURRENT" localSheetId="21">#REF!</definedName>
    <definedName name="CURRENT" localSheetId="22">#REF!</definedName>
    <definedName name="CURRENT" localSheetId="23">#REF!</definedName>
    <definedName name="CURRENT" localSheetId="27">#REF!</definedName>
    <definedName name="CURRENT" localSheetId="28">#REF!</definedName>
    <definedName name="CURRENT" localSheetId="29">#REF!</definedName>
    <definedName name="CURRENT" localSheetId="30">#REF!</definedName>
    <definedName name="CURRENT" localSheetId="31">#REF!</definedName>
    <definedName name="CURRENT" localSheetId="32">#REF!</definedName>
    <definedName name="CURRENT">#REF!</definedName>
    <definedName name="CurrentDimensionReference">'[13]Setup -&gt;'!$G$29</definedName>
    <definedName name="CurrentMo">'[6]Account Balances'!$R$5:$R$8,'[6]Account Balances'!$R$11,'[6]Account Balances'!$R$14:$R$17,'[6]Account Balances'!$R$20:$R$25,'[6]Account Balances'!$R$28:$R$34,'[6]Account Balances'!$R$37:$R$40,'[6]Account Balances'!$R$43:$R$45,'[6]Account Balances'!$R$49:$R$51,'[6]Account Balances'!$R$56:$R$62,'[6]Account Balances'!$R$67:$R$69,'[6]Account Balances'!$R$72:$R$74,'[6]Account Balances'!$R$77,'[6]Account Balances'!$R$79:$R$80,'[6]Account Balances'!$R$88:$R$89,'[6]Account Balances'!$R$91,'[6]Account Balances'!$R$94:$R$96,'[6]Account Balances'!$R$99:$R$100,'[6]Account Balances'!$R$103:$R$106,'[6]Account Balances'!$R$109:$R$115</definedName>
    <definedName name="CurrentMonth">'[6]Account Balances'!$R$5:$R$8,'[6]Account Balances'!$R$11,'[6]Account Balances'!$R$14:$R$17,'[6]Account Balances'!$R$20:$R$25,'[6]Account Balances'!$R$28:$R$34,'[6]Account Balances'!$R$37:$R$40,'[6]Account Balances'!$R$43:$R$45,'[6]Account Balances'!$R$49:$R$51,'[6]Account Balances'!$R$56:$R$62,'[6]Account Balances'!$R$67:$R$69,'[6]Account Balances'!$R$72:$R$74,'[6]Account Balances'!$R$77,'[6]Account Balances'!$R$79:$R$80,'[6]Account Balances'!$R$88:$R$89,'[6]Account Balances'!$R$91,'[6]Account Balances'!$R$94:$R$96,'[6]Account Balances'!$R$99:$R$100,'[6]Account Balances'!$R$103:$R$106,'[6]Account Balances'!$R$109:$R$115</definedName>
    <definedName name="Customers" localSheetId="18">#REF!</definedName>
    <definedName name="Customers" localSheetId="19">#REF!</definedName>
    <definedName name="Customers" localSheetId="20">#REF!</definedName>
    <definedName name="Customers" localSheetId="21">#REF!</definedName>
    <definedName name="Customers" localSheetId="22">#REF!</definedName>
    <definedName name="Customers" localSheetId="23">#REF!</definedName>
    <definedName name="Customers" localSheetId="27">#REF!</definedName>
    <definedName name="Customers" localSheetId="28">#REF!</definedName>
    <definedName name="Customers" localSheetId="29">#REF!</definedName>
    <definedName name="Customers" localSheetId="30">#REF!</definedName>
    <definedName name="Customers" localSheetId="31">#REF!</definedName>
    <definedName name="Customers" localSheetId="32">#REF!</definedName>
    <definedName name="Customers">#REF!</definedName>
    <definedName name="d" localSheetId="18" hidden="1">{"SourcesUses",#N/A,TRUE,#N/A;"TransOverview",#N/A,TRUE,"CFMODEL"}</definedName>
    <definedName name="d" localSheetId="19" hidden="1">{"SourcesUses",#N/A,TRUE,#N/A;"TransOverview",#N/A,TRUE,"CFMODEL"}</definedName>
    <definedName name="d" localSheetId="20" hidden="1">{"SourcesUses",#N/A,TRUE,#N/A;"TransOverview",#N/A,TRUE,"CFMODEL"}</definedName>
    <definedName name="d" localSheetId="21" hidden="1">{"SourcesUses",#N/A,TRUE,#N/A;"TransOverview",#N/A,TRUE,"CFMODEL"}</definedName>
    <definedName name="d" localSheetId="22" hidden="1">{"SourcesUses",#N/A,TRUE,#N/A;"TransOverview",#N/A,TRUE,"CFMODEL"}</definedName>
    <definedName name="d" localSheetId="23" hidden="1">{"SourcesUses",#N/A,TRUE,#N/A;"TransOverview",#N/A,TRUE,"CFMODEL"}</definedName>
    <definedName name="d" localSheetId="24" hidden="1">{"SourcesUses",#N/A,TRUE,#N/A;"TransOverview",#N/A,TRUE,"CFMODEL"}</definedName>
    <definedName name="d" localSheetId="10" hidden="1">{"SourcesUses",#N/A,TRUE,#N/A;"TransOverview",#N/A,TRUE,"CFMODEL"}</definedName>
    <definedName name="d" localSheetId="4" hidden="1">{"SourcesUses",#N/A,TRUE,#N/A;"TransOverview",#N/A,TRUE,"CFMODEL"}</definedName>
    <definedName name="d" localSheetId="16" hidden="1">{"SourcesUses",#N/A,TRUE,#N/A;"TransOverview",#N/A,TRUE,"CFMODEL"}</definedName>
    <definedName name="d" localSheetId="17" hidden="1">{"SourcesUses",#N/A,TRUE,#N/A;"TransOverview",#N/A,TRUE,"CFMODEL"}</definedName>
    <definedName name="d" localSheetId="27" hidden="1">{"SourcesUses",#N/A,TRUE,#N/A;"TransOverview",#N/A,TRUE,"CFMODEL"}</definedName>
    <definedName name="d" localSheetId="28" hidden="1">{"SourcesUses",#N/A,TRUE,#N/A;"TransOverview",#N/A,TRUE,"CFMODEL"}</definedName>
    <definedName name="d" localSheetId="29" hidden="1">{"SourcesUses",#N/A,TRUE,#N/A;"TransOverview",#N/A,TRUE,"CFMODEL"}</definedName>
    <definedName name="d" localSheetId="30" hidden="1">{"SourcesUses",#N/A,TRUE,#N/A;"TransOverview",#N/A,TRUE,"CFMODEL"}</definedName>
    <definedName name="d" localSheetId="31" hidden="1">{"SourcesUses",#N/A,TRUE,#N/A;"TransOverview",#N/A,TRUE,"CFMODEL"}</definedName>
    <definedName name="d" localSheetId="32" hidden="1">{"SourcesUses",#N/A,TRUE,#N/A;"TransOverview",#N/A,TRUE,"CFMODEL"}</definedName>
    <definedName name="d" hidden="1">{"SourcesUses",#N/A,TRUE,#N/A;"TransOverview",#N/A,TRUE,"CFMODEL"}</definedName>
    <definedName name="d_2" localSheetId="18"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d_2" localSheetId="19"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d_2" localSheetId="20"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d_2" localSheetId="21"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d_2" localSheetId="22"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d_2" localSheetId="23"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d_2" localSheetId="24"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d_2" localSheetId="10"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d_2" localSheetId="4"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d_2" localSheetId="16"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d_2" localSheetId="17"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d_2" localSheetId="27"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d_2" localSheetId="28"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d_2" localSheetId="29"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d_2" localSheetId="30"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d_2" localSheetId="31"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d_2" localSheetId="32"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d_2"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daddy" localSheetId="18" hidden="1">{"ID1",#N/A,FALSE,"IDIQ-I";"id2",#N/A,FALSE,"IDIQ-II";"ID3",#N/A,FALSE,"IDIQ-III";"ID4",#N/A,FALSE,"IDIQ-IV";"id5",#N/A,FALSE,"IDIQ-V";"ID6",#N/A,FALSE,"IDIQ-VI";"DO1a",#N/A,FALSE,"DO-IA";"DO1b",#N/A,FALSE,"DO-IB";"DO1C",#N/A,FALSE,"DO-IC";"DO3",#N/A,FALSE,"DO-III";"DO4",#N/A,FALSE,"DO-IV";"DO5",#N/A,FALSE,"DO-V"}</definedName>
    <definedName name="daddy" localSheetId="19" hidden="1">{"ID1",#N/A,FALSE,"IDIQ-I";"id2",#N/A,FALSE,"IDIQ-II";"ID3",#N/A,FALSE,"IDIQ-III";"ID4",#N/A,FALSE,"IDIQ-IV";"id5",#N/A,FALSE,"IDIQ-V";"ID6",#N/A,FALSE,"IDIQ-VI";"DO1a",#N/A,FALSE,"DO-IA";"DO1b",#N/A,FALSE,"DO-IB";"DO1C",#N/A,FALSE,"DO-IC";"DO3",#N/A,FALSE,"DO-III";"DO4",#N/A,FALSE,"DO-IV";"DO5",#N/A,FALSE,"DO-V"}</definedName>
    <definedName name="daddy" localSheetId="20" hidden="1">{"ID1",#N/A,FALSE,"IDIQ-I";"id2",#N/A,FALSE,"IDIQ-II";"ID3",#N/A,FALSE,"IDIQ-III";"ID4",#N/A,FALSE,"IDIQ-IV";"id5",#N/A,FALSE,"IDIQ-V";"ID6",#N/A,FALSE,"IDIQ-VI";"DO1a",#N/A,FALSE,"DO-IA";"DO1b",#N/A,FALSE,"DO-IB";"DO1C",#N/A,FALSE,"DO-IC";"DO3",#N/A,FALSE,"DO-III";"DO4",#N/A,FALSE,"DO-IV";"DO5",#N/A,FALSE,"DO-V"}</definedName>
    <definedName name="daddy" localSheetId="21" hidden="1">{"ID1",#N/A,FALSE,"IDIQ-I";"id2",#N/A,FALSE,"IDIQ-II";"ID3",#N/A,FALSE,"IDIQ-III";"ID4",#N/A,FALSE,"IDIQ-IV";"id5",#N/A,FALSE,"IDIQ-V";"ID6",#N/A,FALSE,"IDIQ-VI";"DO1a",#N/A,FALSE,"DO-IA";"DO1b",#N/A,FALSE,"DO-IB";"DO1C",#N/A,FALSE,"DO-IC";"DO3",#N/A,FALSE,"DO-III";"DO4",#N/A,FALSE,"DO-IV";"DO5",#N/A,FALSE,"DO-V"}</definedName>
    <definedName name="daddy" localSheetId="22" hidden="1">{"ID1",#N/A,FALSE,"IDIQ-I";"id2",#N/A,FALSE,"IDIQ-II";"ID3",#N/A,FALSE,"IDIQ-III";"ID4",#N/A,FALSE,"IDIQ-IV";"id5",#N/A,FALSE,"IDIQ-V";"ID6",#N/A,FALSE,"IDIQ-VI";"DO1a",#N/A,FALSE,"DO-IA";"DO1b",#N/A,FALSE,"DO-IB";"DO1C",#N/A,FALSE,"DO-IC";"DO3",#N/A,FALSE,"DO-III";"DO4",#N/A,FALSE,"DO-IV";"DO5",#N/A,FALSE,"DO-V"}</definedName>
    <definedName name="daddy" localSheetId="23" hidden="1">{"ID1",#N/A,FALSE,"IDIQ-I";"id2",#N/A,FALSE,"IDIQ-II";"ID3",#N/A,FALSE,"IDIQ-III";"ID4",#N/A,FALSE,"IDIQ-IV";"id5",#N/A,FALSE,"IDIQ-V";"ID6",#N/A,FALSE,"IDIQ-VI";"DO1a",#N/A,FALSE,"DO-IA";"DO1b",#N/A,FALSE,"DO-IB";"DO1C",#N/A,FALSE,"DO-IC";"DO3",#N/A,FALSE,"DO-III";"DO4",#N/A,FALSE,"DO-IV";"DO5",#N/A,FALSE,"DO-V"}</definedName>
    <definedName name="daddy" localSheetId="24" hidden="1">{"ID1",#N/A,FALSE,"IDIQ-I";"id2",#N/A,FALSE,"IDIQ-II";"ID3",#N/A,FALSE,"IDIQ-III";"ID4",#N/A,FALSE,"IDIQ-IV";"id5",#N/A,FALSE,"IDIQ-V";"ID6",#N/A,FALSE,"IDIQ-VI";"DO1a",#N/A,FALSE,"DO-IA";"DO1b",#N/A,FALSE,"DO-IB";"DO1C",#N/A,FALSE,"DO-IC";"DO3",#N/A,FALSE,"DO-III";"DO4",#N/A,FALSE,"DO-IV";"DO5",#N/A,FALSE,"DO-V"}</definedName>
    <definedName name="daddy" localSheetId="10" hidden="1">{"ID1",#N/A,FALSE,"IDIQ-I";"id2",#N/A,FALSE,"IDIQ-II";"ID3",#N/A,FALSE,"IDIQ-III";"ID4",#N/A,FALSE,"IDIQ-IV";"id5",#N/A,FALSE,"IDIQ-V";"ID6",#N/A,FALSE,"IDIQ-VI";"DO1a",#N/A,FALSE,"DO-IA";"DO1b",#N/A,FALSE,"DO-IB";"DO1C",#N/A,FALSE,"DO-IC";"DO3",#N/A,FALSE,"DO-III";"DO4",#N/A,FALSE,"DO-IV";"DO5",#N/A,FALSE,"DO-V"}</definedName>
    <definedName name="daddy" localSheetId="4" hidden="1">{"ID1",#N/A,FALSE,"IDIQ-I";"id2",#N/A,FALSE,"IDIQ-II";"ID3",#N/A,FALSE,"IDIQ-III";"ID4",#N/A,FALSE,"IDIQ-IV";"id5",#N/A,FALSE,"IDIQ-V";"ID6",#N/A,FALSE,"IDIQ-VI";"DO1a",#N/A,FALSE,"DO-IA";"DO1b",#N/A,FALSE,"DO-IB";"DO1C",#N/A,FALSE,"DO-IC";"DO3",#N/A,FALSE,"DO-III";"DO4",#N/A,FALSE,"DO-IV";"DO5",#N/A,FALSE,"DO-V"}</definedName>
    <definedName name="daddy" localSheetId="16" hidden="1">{"ID1",#N/A,FALSE,"IDIQ-I";"id2",#N/A,FALSE,"IDIQ-II";"ID3",#N/A,FALSE,"IDIQ-III";"ID4",#N/A,FALSE,"IDIQ-IV";"id5",#N/A,FALSE,"IDIQ-V";"ID6",#N/A,FALSE,"IDIQ-VI";"DO1a",#N/A,FALSE,"DO-IA";"DO1b",#N/A,FALSE,"DO-IB";"DO1C",#N/A,FALSE,"DO-IC";"DO3",#N/A,FALSE,"DO-III";"DO4",#N/A,FALSE,"DO-IV";"DO5",#N/A,FALSE,"DO-V"}</definedName>
    <definedName name="daddy" localSheetId="17" hidden="1">{"ID1",#N/A,FALSE,"IDIQ-I";"id2",#N/A,FALSE,"IDIQ-II";"ID3",#N/A,FALSE,"IDIQ-III";"ID4",#N/A,FALSE,"IDIQ-IV";"id5",#N/A,FALSE,"IDIQ-V";"ID6",#N/A,FALSE,"IDIQ-VI";"DO1a",#N/A,FALSE,"DO-IA";"DO1b",#N/A,FALSE,"DO-IB";"DO1C",#N/A,FALSE,"DO-IC";"DO3",#N/A,FALSE,"DO-III";"DO4",#N/A,FALSE,"DO-IV";"DO5",#N/A,FALSE,"DO-V"}</definedName>
    <definedName name="daddy" localSheetId="27" hidden="1">{"ID1",#N/A,FALSE,"IDIQ-I";"id2",#N/A,FALSE,"IDIQ-II";"ID3",#N/A,FALSE,"IDIQ-III";"ID4",#N/A,FALSE,"IDIQ-IV";"id5",#N/A,FALSE,"IDIQ-V";"ID6",#N/A,FALSE,"IDIQ-VI";"DO1a",#N/A,FALSE,"DO-IA";"DO1b",#N/A,FALSE,"DO-IB";"DO1C",#N/A,FALSE,"DO-IC";"DO3",#N/A,FALSE,"DO-III";"DO4",#N/A,FALSE,"DO-IV";"DO5",#N/A,FALSE,"DO-V"}</definedName>
    <definedName name="daddy" localSheetId="28" hidden="1">{"ID1",#N/A,FALSE,"IDIQ-I";"id2",#N/A,FALSE,"IDIQ-II";"ID3",#N/A,FALSE,"IDIQ-III";"ID4",#N/A,FALSE,"IDIQ-IV";"id5",#N/A,FALSE,"IDIQ-V";"ID6",#N/A,FALSE,"IDIQ-VI";"DO1a",#N/A,FALSE,"DO-IA";"DO1b",#N/A,FALSE,"DO-IB";"DO1C",#N/A,FALSE,"DO-IC";"DO3",#N/A,FALSE,"DO-III";"DO4",#N/A,FALSE,"DO-IV";"DO5",#N/A,FALSE,"DO-V"}</definedName>
    <definedName name="daddy" localSheetId="29" hidden="1">{"ID1",#N/A,FALSE,"IDIQ-I";"id2",#N/A,FALSE,"IDIQ-II";"ID3",#N/A,FALSE,"IDIQ-III";"ID4",#N/A,FALSE,"IDIQ-IV";"id5",#N/A,FALSE,"IDIQ-V";"ID6",#N/A,FALSE,"IDIQ-VI";"DO1a",#N/A,FALSE,"DO-IA";"DO1b",#N/A,FALSE,"DO-IB";"DO1C",#N/A,FALSE,"DO-IC";"DO3",#N/A,FALSE,"DO-III";"DO4",#N/A,FALSE,"DO-IV";"DO5",#N/A,FALSE,"DO-V"}</definedName>
    <definedName name="daddy" localSheetId="30" hidden="1">{"ID1",#N/A,FALSE,"IDIQ-I";"id2",#N/A,FALSE,"IDIQ-II";"ID3",#N/A,FALSE,"IDIQ-III";"ID4",#N/A,FALSE,"IDIQ-IV";"id5",#N/A,FALSE,"IDIQ-V";"ID6",#N/A,FALSE,"IDIQ-VI";"DO1a",#N/A,FALSE,"DO-IA";"DO1b",#N/A,FALSE,"DO-IB";"DO1C",#N/A,FALSE,"DO-IC";"DO3",#N/A,FALSE,"DO-III";"DO4",#N/A,FALSE,"DO-IV";"DO5",#N/A,FALSE,"DO-V"}</definedName>
    <definedName name="daddy" localSheetId="31" hidden="1">{"ID1",#N/A,FALSE,"IDIQ-I";"id2",#N/A,FALSE,"IDIQ-II";"ID3",#N/A,FALSE,"IDIQ-III";"ID4",#N/A,FALSE,"IDIQ-IV";"id5",#N/A,FALSE,"IDIQ-V";"ID6",#N/A,FALSE,"IDIQ-VI";"DO1a",#N/A,FALSE,"DO-IA";"DO1b",#N/A,FALSE,"DO-IB";"DO1C",#N/A,FALSE,"DO-IC";"DO3",#N/A,FALSE,"DO-III";"DO4",#N/A,FALSE,"DO-IV";"DO5",#N/A,FALSE,"DO-V"}</definedName>
    <definedName name="daddy" localSheetId="32" hidden="1">{"ID1",#N/A,FALSE,"IDIQ-I";"id2",#N/A,FALSE,"IDIQ-II";"ID3",#N/A,FALSE,"IDIQ-III";"ID4",#N/A,FALSE,"IDIQ-IV";"id5",#N/A,FALSE,"IDIQ-V";"ID6",#N/A,FALSE,"IDIQ-VI";"DO1a",#N/A,FALSE,"DO-IA";"DO1b",#N/A,FALSE,"DO-IB";"DO1C",#N/A,FALSE,"DO-IC";"DO3",#N/A,FALSE,"DO-III";"DO4",#N/A,FALSE,"DO-IV";"DO5",#N/A,FALSE,"DO-V"}</definedName>
    <definedName name="daddy" hidden="1">{"ID1",#N/A,FALSE,"IDIQ-I";"id2",#N/A,FALSE,"IDIQ-II";"ID3",#N/A,FALSE,"IDIQ-III";"ID4",#N/A,FALSE,"IDIQ-IV";"id5",#N/A,FALSE,"IDIQ-V";"ID6",#N/A,FALSE,"IDIQ-VI";"DO1a",#N/A,FALSE,"DO-IA";"DO1b",#N/A,FALSE,"DO-IB";"DO1C",#N/A,FALSE,"DO-IC";"DO3",#N/A,FALSE,"DO-III";"DO4",#N/A,FALSE,"DO-IV";"DO5",#N/A,FALSE,"DO-V"}</definedName>
    <definedName name="DATA" localSheetId="16">'[14]FS Dnld SAVE THIS'!$A$5:$D$1596</definedName>
    <definedName name="DATA">'[15]FS Dnld SAVE THIS'!$A$5:$D$1596</definedName>
    <definedName name="DATA1" localSheetId="18">#REF!</definedName>
    <definedName name="DATA1" localSheetId="19">#REF!</definedName>
    <definedName name="DATA1" localSheetId="20">#REF!</definedName>
    <definedName name="DATA1" localSheetId="21">#REF!</definedName>
    <definedName name="DATA1" localSheetId="22">#REF!</definedName>
    <definedName name="DATA1" localSheetId="23">#REF!</definedName>
    <definedName name="DATA1" localSheetId="27">#REF!</definedName>
    <definedName name="DATA1" localSheetId="28">#REF!</definedName>
    <definedName name="DATA1" localSheetId="29">#REF!</definedName>
    <definedName name="DATA1" localSheetId="30">#REF!</definedName>
    <definedName name="DATA1" localSheetId="31">#REF!</definedName>
    <definedName name="DATA1" localSheetId="32">#REF!</definedName>
    <definedName name="DATA1">#REF!</definedName>
    <definedName name="DATA11" localSheetId="18">#REF!</definedName>
    <definedName name="DATA11" localSheetId="19">#REF!</definedName>
    <definedName name="DATA11" localSheetId="20">#REF!</definedName>
    <definedName name="DATA11" localSheetId="21">#REF!</definedName>
    <definedName name="DATA11" localSheetId="22">#REF!</definedName>
    <definedName name="DATA11" localSheetId="23">#REF!</definedName>
    <definedName name="DATA11" localSheetId="27">#REF!</definedName>
    <definedName name="DATA11" localSheetId="28">#REF!</definedName>
    <definedName name="DATA11" localSheetId="29">#REF!</definedName>
    <definedName name="DATA11" localSheetId="30">#REF!</definedName>
    <definedName name="DATA11" localSheetId="31">#REF!</definedName>
    <definedName name="DATA11" localSheetId="32">#REF!</definedName>
    <definedName name="DATA11">#REF!</definedName>
    <definedName name="DATA13" localSheetId="18">#REF!</definedName>
    <definedName name="DATA13" localSheetId="19">#REF!</definedName>
    <definedName name="DATA13" localSheetId="20">#REF!</definedName>
    <definedName name="DATA13" localSheetId="21">#REF!</definedName>
    <definedName name="DATA13" localSheetId="22">#REF!</definedName>
    <definedName name="DATA13" localSheetId="23">#REF!</definedName>
    <definedName name="DATA13" localSheetId="27">#REF!</definedName>
    <definedName name="DATA13" localSheetId="28">#REF!</definedName>
    <definedName name="DATA13" localSheetId="29">#REF!</definedName>
    <definedName name="DATA13" localSheetId="30">#REF!</definedName>
    <definedName name="DATA13" localSheetId="31">#REF!</definedName>
    <definedName name="DATA13" localSheetId="32">#REF!</definedName>
    <definedName name="DATA13">#REF!</definedName>
    <definedName name="DATA14" localSheetId="18">#REF!</definedName>
    <definedName name="DATA14" localSheetId="19">#REF!</definedName>
    <definedName name="DATA14" localSheetId="20">#REF!</definedName>
    <definedName name="DATA14" localSheetId="21">#REF!</definedName>
    <definedName name="DATA14" localSheetId="22">#REF!</definedName>
    <definedName name="DATA14" localSheetId="23">#REF!</definedName>
    <definedName name="DATA14" localSheetId="27">#REF!</definedName>
    <definedName name="DATA14" localSheetId="28">#REF!</definedName>
    <definedName name="DATA14" localSheetId="29">#REF!</definedName>
    <definedName name="DATA14" localSheetId="30">#REF!</definedName>
    <definedName name="DATA14" localSheetId="31">#REF!</definedName>
    <definedName name="DATA14" localSheetId="32">#REF!</definedName>
    <definedName name="DATA14">#REF!</definedName>
    <definedName name="DATA15" localSheetId="18">#REF!</definedName>
    <definedName name="DATA15" localSheetId="19">#REF!</definedName>
    <definedName name="DATA15" localSheetId="20">#REF!</definedName>
    <definedName name="DATA15" localSheetId="21">#REF!</definedName>
    <definedName name="DATA15" localSheetId="22">#REF!</definedName>
    <definedName name="DATA15" localSheetId="23">#REF!</definedName>
    <definedName name="DATA15" localSheetId="27">#REF!</definedName>
    <definedName name="DATA15" localSheetId="28">#REF!</definedName>
    <definedName name="DATA15" localSheetId="29">#REF!</definedName>
    <definedName name="DATA15" localSheetId="30">#REF!</definedName>
    <definedName name="DATA15" localSheetId="31">#REF!</definedName>
    <definedName name="DATA15" localSheetId="32">#REF!</definedName>
    <definedName name="DATA15">#REF!</definedName>
    <definedName name="DATA16" localSheetId="18">#REF!</definedName>
    <definedName name="DATA16" localSheetId="19">#REF!</definedName>
    <definedName name="DATA16" localSheetId="20">#REF!</definedName>
    <definedName name="DATA16" localSheetId="21">#REF!</definedName>
    <definedName name="DATA16" localSheetId="22">#REF!</definedName>
    <definedName name="DATA16" localSheetId="23">#REF!</definedName>
    <definedName name="DATA16" localSheetId="27">#REF!</definedName>
    <definedName name="DATA16" localSheetId="28">#REF!</definedName>
    <definedName name="DATA16" localSheetId="29">#REF!</definedName>
    <definedName name="DATA16" localSheetId="30">#REF!</definedName>
    <definedName name="DATA16" localSheetId="31">#REF!</definedName>
    <definedName name="DATA16" localSheetId="32">#REF!</definedName>
    <definedName name="DATA16">#REF!</definedName>
    <definedName name="DATA17" localSheetId="18">#REF!</definedName>
    <definedName name="DATA17" localSheetId="19">#REF!</definedName>
    <definedName name="DATA17" localSheetId="20">#REF!</definedName>
    <definedName name="DATA17" localSheetId="21">#REF!</definedName>
    <definedName name="DATA17" localSheetId="22">#REF!</definedName>
    <definedName name="DATA17" localSheetId="23">#REF!</definedName>
    <definedName name="DATA17" localSheetId="27">#REF!</definedName>
    <definedName name="DATA17" localSheetId="28">#REF!</definedName>
    <definedName name="DATA17" localSheetId="29">#REF!</definedName>
    <definedName name="DATA17" localSheetId="30">#REF!</definedName>
    <definedName name="DATA17" localSheetId="31">#REF!</definedName>
    <definedName name="DATA17" localSheetId="32">#REF!</definedName>
    <definedName name="DATA17">#REF!</definedName>
    <definedName name="DATA2" localSheetId="18">#REF!</definedName>
    <definedName name="DATA2" localSheetId="19">#REF!</definedName>
    <definedName name="DATA2" localSheetId="20">#REF!</definedName>
    <definedName name="DATA2" localSheetId="21">#REF!</definedName>
    <definedName name="DATA2" localSheetId="22">#REF!</definedName>
    <definedName name="DATA2" localSheetId="23">#REF!</definedName>
    <definedName name="DATA2" localSheetId="27">#REF!</definedName>
    <definedName name="DATA2" localSheetId="28">#REF!</definedName>
    <definedName name="DATA2" localSheetId="29">#REF!</definedName>
    <definedName name="DATA2" localSheetId="30">#REF!</definedName>
    <definedName name="DATA2" localSheetId="31">#REF!</definedName>
    <definedName name="DATA2" localSheetId="32">#REF!</definedName>
    <definedName name="DATA2">#REF!</definedName>
    <definedName name="DATA3" localSheetId="18">#REF!</definedName>
    <definedName name="DATA3" localSheetId="19">#REF!</definedName>
    <definedName name="DATA3" localSheetId="20">#REF!</definedName>
    <definedName name="DATA3" localSheetId="21">#REF!</definedName>
    <definedName name="DATA3" localSheetId="22">#REF!</definedName>
    <definedName name="DATA3" localSheetId="23">#REF!</definedName>
    <definedName name="DATA3" localSheetId="27">#REF!</definedName>
    <definedName name="DATA3" localSheetId="28">#REF!</definedName>
    <definedName name="DATA3" localSheetId="29">#REF!</definedName>
    <definedName name="DATA3" localSheetId="30">#REF!</definedName>
    <definedName name="DATA3" localSheetId="31">#REF!</definedName>
    <definedName name="DATA3" localSheetId="32">#REF!</definedName>
    <definedName name="DATA3">#REF!</definedName>
    <definedName name="DATA4" localSheetId="18">#REF!</definedName>
    <definedName name="DATA4" localSheetId="19">#REF!</definedName>
    <definedName name="DATA4" localSheetId="20">#REF!</definedName>
    <definedName name="DATA4" localSheetId="21">#REF!</definedName>
    <definedName name="DATA4" localSheetId="22">#REF!</definedName>
    <definedName name="DATA4" localSheetId="23">#REF!</definedName>
    <definedName name="DATA4" localSheetId="27">#REF!</definedName>
    <definedName name="DATA4" localSheetId="28">#REF!</definedName>
    <definedName name="DATA4" localSheetId="29">#REF!</definedName>
    <definedName name="DATA4" localSheetId="30">#REF!</definedName>
    <definedName name="DATA4" localSheetId="31">#REF!</definedName>
    <definedName name="DATA4" localSheetId="32">#REF!</definedName>
    <definedName name="DATA4">#REF!</definedName>
    <definedName name="DATA5" localSheetId="18">#REF!</definedName>
    <definedName name="DATA5" localSheetId="19">#REF!</definedName>
    <definedName name="DATA5" localSheetId="20">#REF!</definedName>
    <definedName name="DATA5" localSheetId="21">#REF!</definedName>
    <definedName name="DATA5" localSheetId="22">#REF!</definedName>
    <definedName name="DATA5" localSheetId="23">#REF!</definedName>
    <definedName name="DATA5" localSheetId="27">#REF!</definedName>
    <definedName name="DATA5" localSheetId="28">#REF!</definedName>
    <definedName name="DATA5" localSheetId="29">#REF!</definedName>
    <definedName name="DATA5" localSheetId="30">#REF!</definedName>
    <definedName name="DATA5" localSheetId="31">#REF!</definedName>
    <definedName name="DATA5" localSheetId="32">#REF!</definedName>
    <definedName name="DATA5">#REF!</definedName>
    <definedName name="DATA6" localSheetId="18">#REF!</definedName>
    <definedName name="DATA6" localSheetId="19">#REF!</definedName>
    <definedName name="DATA6" localSheetId="20">#REF!</definedName>
    <definedName name="DATA6" localSheetId="21">#REF!</definedName>
    <definedName name="DATA6" localSheetId="22">#REF!</definedName>
    <definedName name="DATA6" localSheetId="23">#REF!</definedName>
    <definedName name="DATA6" localSheetId="27">#REF!</definedName>
    <definedName name="DATA6" localSheetId="28">#REF!</definedName>
    <definedName name="DATA6" localSheetId="29">#REF!</definedName>
    <definedName name="DATA6" localSheetId="30">#REF!</definedName>
    <definedName name="DATA6" localSheetId="31">#REF!</definedName>
    <definedName name="DATA6" localSheetId="32">#REF!</definedName>
    <definedName name="DATA6">#REF!</definedName>
    <definedName name="DATA7" localSheetId="18">#REF!</definedName>
    <definedName name="DATA7" localSheetId="19">#REF!</definedName>
    <definedName name="DATA7" localSheetId="20">#REF!</definedName>
    <definedName name="DATA7" localSheetId="21">#REF!</definedName>
    <definedName name="DATA7" localSheetId="22">#REF!</definedName>
    <definedName name="DATA7" localSheetId="23">#REF!</definedName>
    <definedName name="DATA7" localSheetId="27">#REF!</definedName>
    <definedName name="DATA7" localSheetId="28">#REF!</definedName>
    <definedName name="DATA7" localSheetId="29">#REF!</definedName>
    <definedName name="DATA7" localSheetId="30">#REF!</definedName>
    <definedName name="DATA7" localSheetId="31">#REF!</definedName>
    <definedName name="DATA7" localSheetId="32">#REF!</definedName>
    <definedName name="DATA7">#REF!</definedName>
    <definedName name="DATA8" localSheetId="18">#REF!</definedName>
    <definedName name="DATA8" localSheetId="19">#REF!</definedName>
    <definedName name="DATA8" localSheetId="20">#REF!</definedName>
    <definedName name="DATA8" localSheetId="21">#REF!</definedName>
    <definedName name="DATA8" localSheetId="22">#REF!</definedName>
    <definedName name="DATA8" localSheetId="23">#REF!</definedName>
    <definedName name="DATA8" localSheetId="27">#REF!</definedName>
    <definedName name="DATA8" localSheetId="28">#REF!</definedName>
    <definedName name="DATA8" localSheetId="29">#REF!</definedName>
    <definedName name="DATA8" localSheetId="30">#REF!</definedName>
    <definedName name="DATA8" localSheetId="31">#REF!</definedName>
    <definedName name="DATA8" localSheetId="32">#REF!</definedName>
    <definedName name="DATA8">#REF!</definedName>
    <definedName name="DATA9" localSheetId="18">#REF!</definedName>
    <definedName name="DATA9" localSheetId="19">#REF!</definedName>
    <definedName name="DATA9" localSheetId="20">#REF!</definedName>
    <definedName name="DATA9" localSheetId="21">#REF!</definedName>
    <definedName name="DATA9" localSheetId="22">#REF!</definedName>
    <definedName name="DATA9" localSheetId="23">#REF!</definedName>
    <definedName name="DATA9" localSheetId="27">#REF!</definedName>
    <definedName name="DATA9" localSheetId="28">#REF!</definedName>
    <definedName name="DATA9" localSheetId="29">#REF!</definedName>
    <definedName name="DATA9" localSheetId="30">#REF!</definedName>
    <definedName name="DATA9" localSheetId="31">#REF!</definedName>
    <definedName name="DATA9" localSheetId="32">#REF!</definedName>
    <definedName name="DATA9">#REF!</definedName>
    <definedName name="_xlnm.Database" localSheetId="18">#REF!</definedName>
    <definedName name="_xlnm.Database" localSheetId="19">#REF!</definedName>
    <definedName name="_xlnm.Database" localSheetId="20">#REF!</definedName>
    <definedName name="_xlnm.Database" localSheetId="21">#REF!</definedName>
    <definedName name="_xlnm.Database" localSheetId="22">#REF!</definedName>
    <definedName name="_xlnm.Database" localSheetId="23">#REF!</definedName>
    <definedName name="_xlnm.Database" localSheetId="27">#REF!</definedName>
    <definedName name="_xlnm.Database" localSheetId="28">#REF!</definedName>
    <definedName name="_xlnm.Database" localSheetId="29">#REF!</definedName>
    <definedName name="_xlnm.Database" localSheetId="30">#REF!</definedName>
    <definedName name="_xlnm.Database" localSheetId="31">#REF!</definedName>
    <definedName name="_xlnm.Database" localSheetId="32">#REF!</definedName>
    <definedName name="_xlnm.Database">#REF!</definedName>
    <definedName name="Date_Table">[16]Input!$T$4:$AA$27</definedName>
    <definedName name="dateorder" localSheetId="18">#REF!</definedName>
    <definedName name="dateorder" localSheetId="19">#REF!</definedName>
    <definedName name="dateorder" localSheetId="20">#REF!</definedName>
    <definedName name="dateorder" localSheetId="21">#REF!</definedName>
    <definedName name="dateorder" localSheetId="22">#REF!</definedName>
    <definedName name="dateorder" localSheetId="23">#REF!</definedName>
    <definedName name="dateorder" localSheetId="27">#REF!</definedName>
    <definedName name="dateorder" localSheetId="28">#REF!</definedName>
    <definedName name="dateorder" localSheetId="29">#REF!</definedName>
    <definedName name="dateorder" localSheetId="30">#REF!</definedName>
    <definedName name="dateorder" localSheetId="31">#REF!</definedName>
    <definedName name="dateorder" localSheetId="32">#REF!</definedName>
    <definedName name="dateorder">#REF!</definedName>
    <definedName name="DCHART4" localSheetId="18" hidden="1">#REF!</definedName>
    <definedName name="DCHART4" localSheetId="19" hidden="1">#REF!</definedName>
    <definedName name="DCHART4" localSheetId="20" hidden="1">#REF!</definedName>
    <definedName name="DCHART4" localSheetId="21" hidden="1">#REF!</definedName>
    <definedName name="DCHART4" localSheetId="22" hidden="1">#REF!</definedName>
    <definedName name="DCHART4" localSheetId="23" hidden="1">#REF!</definedName>
    <definedName name="DCHART4" localSheetId="27" hidden="1">#REF!</definedName>
    <definedName name="DCHART4" localSheetId="28" hidden="1">#REF!</definedName>
    <definedName name="DCHART4" localSheetId="29" hidden="1">#REF!</definedName>
    <definedName name="DCHART4" localSheetId="30" hidden="1">#REF!</definedName>
    <definedName name="DCHART4" localSheetId="31" hidden="1">#REF!</definedName>
    <definedName name="DCHART4" localSheetId="32" hidden="1">#REF!</definedName>
    <definedName name="DCHART4" hidden="1">#REF!</definedName>
    <definedName name="dd" localSheetId="18" hidden="1">{"Income Statement",#N/A,FALSE,"CFMODEL";"Balance Sheet",#N/A,FALSE,"CFMODEL"}</definedName>
    <definedName name="dd" localSheetId="19" hidden="1">{"Income Statement",#N/A,FALSE,"CFMODEL";"Balance Sheet",#N/A,FALSE,"CFMODEL"}</definedName>
    <definedName name="dd" localSheetId="20" hidden="1">{"Income Statement",#N/A,FALSE,"CFMODEL";"Balance Sheet",#N/A,FALSE,"CFMODEL"}</definedName>
    <definedName name="dd" localSheetId="21" hidden="1">{"Income Statement",#N/A,FALSE,"CFMODEL";"Balance Sheet",#N/A,FALSE,"CFMODEL"}</definedName>
    <definedName name="dd" localSheetId="22" hidden="1">{"Income Statement",#N/A,FALSE,"CFMODEL";"Balance Sheet",#N/A,FALSE,"CFMODEL"}</definedName>
    <definedName name="dd" localSheetId="23" hidden="1">{"Income Statement",#N/A,FALSE,"CFMODEL";"Balance Sheet",#N/A,FALSE,"CFMODEL"}</definedName>
    <definedName name="dd" localSheetId="24" hidden="1">{"Income Statement",#N/A,FALSE,"CFMODEL";"Balance Sheet",#N/A,FALSE,"CFMODEL"}</definedName>
    <definedName name="dd" localSheetId="10" hidden="1">{"Income Statement",#N/A,FALSE,"CFMODEL";"Balance Sheet",#N/A,FALSE,"CFMODEL"}</definedName>
    <definedName name="dd" localSheetId="4" hidden="1">{"Income Statement",#N/A,FALSE,"CFMODEL";"Balance Sheet",#N/A,FALSE,"CFMODEL"}</definedName>
    <definedName name="dd" localSheetId="16" hidden="1">{"Income Statement",#N/A,FALSE,"CFMODEL";"Balance Sheet",#N/A,FALSE,"CFMODEL"}</definedName>
    <definedName name="dd" localSheetId="17" hidden="1">{"Income Statement",#N/A,FALSE,"CFMODEL";"Balance Sheet",#N/A,FALSE,"CFMODEL"}</definedName>
    <definedName name="dd" localSheetId="27" hidden="1">{"Income Statement",#N/A,FALSE,"CFMODEL";"Balance Sheet",#N/A,FALSE,"CFMODEL"}</definedName>
    <definedName name="dd" localSheetId="28" hidden="1">{"Income Statement",#N/A,FALSE,"CFMODEL";"Balance Sheet",#N/A,FALSE,"CFMODEL"}</definedName>
    <definedName name="dd" localSheetId="29" hidden="1">{"Income Statement",#N/A,FALSE,"CFMODEL";"Balance Sheet",#N/A,FALSE,"CFMODEL"}</definedName>
    <definedName name="dd" localSheetId="30" hidden="1">{"Income Statement",#N/A,FALSE,"CFMODEL";"Balance Sheet",#N/A,FALSE,"CFMODEL"}</definedName>
    <definedName name="dd" localSheetId="31" hidden="1">{"Income Statement",#N/A,FALSE,"CFMODEL";"Balance Sheet",#N/A,FALSE,"CFMODEL"}</definedName>
    <definedName name="dd" localSheetId="32" hidden="1">{"Income Statement",#N/A,FALSE,"CFMODEL";"Balance Sheet",#N/A,FALSE,"CFMODEL"}</definedName>
    <definedName name="dd" hidden="1">{"Income Statement",#N/A,FALSE,"CFMODEL";"Balance Sheet",#N/A,FALSE,"CFMODEL"}</definedName>
    <definedName name="ddd" localSheetId="18" hidden="1">{"SourcesUses",#N/A,TRUE,#N/A;"TransOverview",#N/A,TRUE,"CFMODEL"}</definedName>
    <definedName name="ddd" localSheetId="19" hidden="1">{"SourcesUses",#N/A,TRUE,#N/A;"TransOverview",#N/A,TRUE,"CFMODEL"}</definedName>
    <definedName name="ddd" localSheetId="20" hidden="1">{"SourcesUses",#N/A,TRUE,#N/A;"TransOverview",#N/A,TRUE,"CFMODEL"}</definedName>
    <definedName name="ddd" localSheetId="21" hidden="1">{"SourcesUses",#N/A,TRUE,#N/A;"TransOverview",#N/A,TRUE,"CFMODEL"}</definedName>
    <definedName name="ddd" localSheetId="22" hidden="1">{"SourcesUses",#N/A,TRUE,#N/A;"TransOverview",#N/A,TRUE,"CFMODEL"}</definedName>
    <definedName name="ddd" localSheetId="23" hidden="1">{"SourcesUses",#N/A,TRUE,#N/A;"TransOverview",#N/A,TRUE,"CFMODEL"}</definedName>
    <definedName name="ddd" localSheetId="24" hidden="1">{"SourcesUses",#N/A,TRUE,#N/A;"TransOverview",#N/A,TRUE,"CFMODEL"}</definedName>
    <definedName name="ddd" localSheetId="10" hidden="1">{"SourcesUses",#N/A,TRUE,#N/A;"TransOverview",#N/A,TRUE,"CFMODEL"}</definedName>
    <definedName name="ddd" localSheetId="4" hidden="1">{"SourcesUses",#N/A,TRUE,#N/A;"TransOverview",#N/A,TRUE,"CFMODEL"}</definedName>
    <definedName name="ddd" localSheetId="16" hidden="1">{"SourcesUses",#N/A,TRUE,#N/A;"TransOverview",#N/A,TRUE,"CFMODEL"}</definedName>
    <definedName name="ddd" localSheetId="17" hidden="1">{"SourcesUses",#N/A,TRUE,#N/A;"TransOverview",#N/A,TRUE,"CFMODEL"}</definedName>
    <definedName name="ddd" localSheetId="27" hidden="1">{"SourcesUses",#N/A,TRUE,#N/A;"TransOverview",#N/A,TRUE,"CFMODEL"}</definedName>
    <definedName name="ddd" localSheetId="28" hidden="1">{"SourcesUses",#N/A,TRUE,#N/A;"TransOverview",#N/A,TRUE,"CFMODEL"}</definedName>
    <definedName name="ddd" localSheetId="29" hidden="1">{"SourcesUses",#N/A,TRUE,#N/A;"TransOverview",#N/A,TRUE,"CFMODEL"}</definedName>
    <definedName name="ddd" localSheetId="30" hidden="1">{"SourcesUses",#N/A,TRUE,#N/A;"TransOverview",#N/A,TRUE,"CFMODEL"}</definedName>
    <definedName name="ddd" localSheetId="31" hidden="1">{"SourcesUses",#N/A,TRUE,#N/A;"TransOverview",#N/A,TRUE,"CFMODEL"}</definedName>
    <definedName name="ddd" localSheetId="32" hidden="1">{"SourcesUses",#N/A,TRUE,#N/A;"TransOverview",#N/A,TRUE,"CFMODEL"}</definedName>
    <definedName name="ddd" hidden="1">{"SourcesUses",#N/A,TRUE,#N/A;"TransOverview",#N/A,TRUE,"CFMODEL"}</definedName>
    <definedName name="dddd" localSheetId="18" hidden="1">{"SourcesUses",#N/A,TRUE,"CFMODEL";"TransOverview",#N/A,TRUE,"CFMODEL"}</definedName>
    <definedName name="dddd" localSheetId="19" hidden="1">{"SourcesUses",#N/A,TRUE,"CFMODEL";"TransOverview",#N/A,TRUE,"CFMODEL"}</definedName>
    <definedName name="dddd" localSheetId="20" hidden="1">{"SourcesUses",#N/A,TRUE,"CFMODEL";"TransOverview",#N/A,TRUE,"CFMODEL"}</definedName>
    <definedName name="dddd" localSheetId="21" hidden="1">{"SourcesUses",#N/A,TRUE,"CFMODEL";"TransOverview",#N/A,TRUE,"CFMODEL"}</definedName>
    <definedName name="dddd" localSheetId="22" hidden="1">{"SourcesUses",#N/A,TRUE,"CFMODEL";"TransOverview",#N/A,TRUE,"CFMODEL"}</definedName>
    <definedName name="dddd" localSheetId="23" hidden="1">{"SourcesUses",#N/A,TRUE,"CFMODEL";"TransOverview",#N/A,TRUE,"CFMODEL"}</definedName>
    <definedName name="dddd" localSheetId="24" hidden="1">{"SourcesUses",#N/A,TRUE,"CFMODEL";"TransOverview",#N/A,TRUE,"CFMODEL"}</definedName>
    <definedName name="dddd" localSheetId="10" hidden="1">{"SourcesUses",#N/A,TRUE,"CFMODEL";"TransOverview",#N/A,TRUE,"CFMODEL"}</definedName>
    <definedName name="dddd" localSheetId="4" hidden="1">{"SourcesUses",#N/A,TRUE,"CFMODEL";"TransOverview",#N/A,TRUE,"CFMODEL"}</definedName>
    <definedName name="dddd" localSheetId="16" hidden="1">{"SourcesUses",#N/A,TRUE,"CFMODEL";"TransOverview",#N/A,TRUE,"CFMODEL"}</definedName>
    <definedName name="dddd" localSheetId="17" hidden="1">{"SourcesUses",#N/A,TRUE,"CFMODEL";"TransOverview",#N/A,TRUE,"CFMODEL"}</definedName>
    <definedName name="dddd" localSheetId="27" hidden="1">{"SourcesUses",#N/A,TRUE,"CFMODEL";"TransOverview",#N/A,TRUE,"CFMODEL"}</definedName>
    <definedName name="dddd" localSheetId="28" hidden="1">{"SourcesUses",#N/A,TRUE,"CFMODEL";"TransOverview",#N/A,TRUE,"CFMODEL"}</definedName>
    <definedName name="dddd" localSheetId="29" hidden="1">{"SourcesUses",#N/A,TRUE,"CFMODEL";"TransOverview",#N/A,TRUE,"CFMODEL"}</definedName>
    <definedName name="dddd" localSheetId="30" hidden="1">{"SourcesUses",#N/A,TRUE,"CFMODEL";"TransOverview",#N/A,TRUE,"CFMODEL"}</definedName>
    <definedName name="dddd" localSheetId="31" hidden="1">{"SourcesUses",#N/A,TRUE,"CFMODEL";"TransOverview",#N/A,TRUE,"CFMODEL"}</definedName>
    <definedName name="dddd" localSheetId="32" hidden="1">{"SourcesUses",#N/A,TRUE,"CFMODEL";"TransOverview",#N/A,TRUE,"CFMODEL"}</definedName>
    <definedName name="dddd" hidden="1">{"SourcesUses",#N/A,TRUE,"CFMODEL";"TransOverview",#N/A,TRUE,"CFMODEL"}</definedName>
    <definedName name="dddddddd" localSheetId="18" hidden="1">{"Income Statement",#N/A,FALSE,"CFMODEL";"Balance Sheet",#N/A,FALSE,"CFMODEL"}</definedName>
    <definedName name="dddddddd" localSheetId="19" hidden="1">{"Income Statement",#N/A,FALSE,"CFMODEL";"Balance Sheet",#N/A,FALSE,"CFMODEL"}</definedName>
    <definedName name="dddddddd" localSheetId="20" hidden="1">{"Income Statement",#N/A,FALSE,"CFMODEL";"Balance Sheet",#N/A,FALSE,"CFMODEL"}</definedName>
    <definedName name="dddddddd" localSheetId="21" hidden="1">{"Income Statement",#N/A,FALSE,"CFMODEL";"Balance Sheet",#N/A,FALSE,"CFMODEL"}</definedName>
    <definedName name="dddddddd" localSheetId="22" hidden="1">{"Income Statement",#N/A,FALSE,"CFMODEL";"Balance Sheet",#N/A,FALSE,"CFMODEL"}</definedName>
    <definedName name="dddddddd" localSheetId="23" hidden="1">{"Income Statement",#N/A,FALSE,"CFMODEL";"Balance Sheet",#N/A,FALSE,"CFMODEL"}</definedName>
    <definedName name="dddddddd" localSheetId="24" hidden="1">{"Income Statement",#N/A,FALSE,"CFMODEL";"Balance Sheet",#N/A,FALSE,"CFMODEL"}</definedName>
    <definedName name="dddddddd" localSheetId="10" hidden="1">{"Income Statement",#N/A,FALSE,"CFMODEL";"Balance Sheet",#N/A,FALSE,"CFMODEL"}</definedName>
    <definedName name="dddddddd" localSheetId="4" hidden="1">{"Income Statement",#N/A,FALSE,"CFMODEL";"Balance Sheet",#N/A,FALSE,"CFMODEL"}</definedName>
    <definedName name="dddddddd" localSheetId="16" hidden="1">{"Income Statement",#N/A,FALSE,"CFMODEL";"Balance Sheet",#N/A,FALSE,"CFMODEL"}</definedName>
    <definedName name="dddddddd" localSheetId="17" hidden="1">{"Income Statement",#N/A,FALSE,"CFMODEL";"Balance Sheet",#N/A,FALSE,"CFMODEL"}</definedName>
    <definedName name="dddddddd" localSheetId="27" hidden="1">{"Income Statement",#N/A,FALSE,"CFMODEL";"Balance Sheet",#N/A,FALSE,"CFMODEL"}</definedName>
    <definedName name="dddddddd" localSheetId="28" hidden="1">{"Income Statement",#N/A,FALSE,"CFMODEL";"Balance Sheet",#N/A,FALSE,"CFMODEL"}</definedName>
    <definedName name="dddddddd" localSheetId="29" hidden="1">{"Income Statement",#N/A,FALSE,"CFMODEL";"Balance Sheet",#N/A,FALSE,"CFMODEL"}</definedName>
    <definedName name="dddddddd" localSheetId="30" hidden="1">{"Income Statement",#N/A,FALSE,"CFMODEL";"Balance Sheet",#N/A,FALSE,"CFMODEL"}</definedName>
    <definedName name="dddddddd" localSheetId="31" hidden="1">{"Income Statement",#N/A,FALSE,"CFMODEL";"Balance Sheet",#N/A,FALSE,"CFMODEL"}</definedName>
    <definedName name="dddddddd" localSheetId="32" hidden="1">{"Income Statement",#N/A,FALSE,"CFMODEL";"Balance Sheet",#N/A,FALSE,"CFMODEL"}</definedName>
    <definedName name="dddddddd" hidden="1">{"Income Statement",#N/A,FALSE,"CFMODEL";"Balance Sheet",#N/A,FALSE,"CFMODEL"}</definedName>
    <definedName name="ddddddddddddddd" localSheetId="18" hidden="1">{"SourcesUses",#N/A,TRUE,"CFMODEL";"TransOverview",#N/A,TRUE,"CFMODEL"}</definedName>
    <definedName name="ddddddddddddddd" localSheetId="19" hidden="1">{"SourcesUses",#N/A,TRUE,"CFMODEL";"TransOverview",#N/A,TRUE,"CFMODEL"}</definedName>
    <definedName name="ddddddddddddddd" localSheetId="20" hidden="1">{"SourcesUses",#N/A,TRUE,"CFMODEL";"TransOverview",#N/A,TRUE,"CFMODEL"}</definedName>
    <definedName name="ddddddddddddddd" localSheetId="21" hidden="1">{"SourcesUses",#N/A,TRUE,"CFMODEL";"TransOverview",#N/A,TRUE,"CFMODEL"}</definedName>
    <definedName name="ddddddddddddddd" localSheetId="22" hidden="1">{"SourcesUses",#N/A,TRUE,"CFMODEL";"TransOverview",#N/A,TRUE,"CFMODEL"}</definedName>
    <definedName name="ddddddddddddddd" localSheetId="23" hidden="1">{"SourcesUses",#N/A,TRUE,"CFMODEL";"TransOverview",#N/A,TRUE,"CFMODEL"}</definedName>
    <definedName name="ddddddddddddddd" localSheetId="24" hidden="1">{"SourcesUses",#N/A,TRUE,"CFMODEL";"TransOverview",#N/A,TRUE,"CFMODEL"}</definedName>
    <definedName name="ddddddddddddddd" localSheetId="10" hidden="1">{"SourcesUses",#N/A,TRUE,"CFMODEL";"TransOverview",#N/A,TRUE,"CFMODEL"}</definedName>
    <definedName name="ddddddddddddddd" localSheetId="4" hidden="1">{"SourcesUses",#N/A,TRUE,"CFMODEL";"TransOverview",#N/A,TRUE,"CFMODEL"}</definedName>
    <definedName name="ddddddddddddddd" localSheetId="16" hidden="1">{"SourcesUses",#N/A,TRUE,"CFMODEL";"TransOverview",#N/A,TRUE,"CFMODEL"}</definedName>
    <definedName name="ddddddddddddddd" localSheetId="17" hidden="1">{"SourcesUses",#N/A,TRUE,"CFMODEL";"TransOverview",#N/A,TRUE,"CFMODEL"}</definedName>
    <definedName name="ddddddddddddddd" localSheetId="27" hidden="1">{"SourcesUses",#N/A,TRUE,"CFMODEL";"TransOverview",#N/A,TRUE,"CFMODEL"}</definedName>
    <definedName name="ddddddddddddddd" localSheetId="28" hidden="1">{"SourcesUses",#N/A,TRUE,"CFMODEL";"TransOverview",#N/A,TRUE,"CFMODEL"}</definedName>
    <definedName name="ddddddddddddddd" localSheetId="29" hidden="1">{"SourcesUses",#N/A,TRUE,"CFMODEL";"TransOverview",#N/A,TRUE,"CFMODEL"}</definedName>
    <definedName name="ddddddddddddddd" localSheetId="30" hidden="1">{"SourcesUses",#N/A,TRUE,"CFMODEL";"TransOverview",#N/A,TRUE,"CFMODEL"}</definedName>
    <definedName name="ddddddddddddddd" localSheetId="31" hidden="1">{"SourcesUses",#N/A,TRUE,"CFMODEL";"TransOverview",#N/A,TRUE,"CFMODEL"}</definedName>
    <definedName name="ddddddddddddddd" localSheetId="32" hidden="1">{"SourcesUses",#N/A,TRUE,"CFMODEL";"TransOverview",#N/A,TRUE,"CFMODEL"}</definedName>
    <definedName name="ddddddddddddddd" hidden="1">{"SourcesUses",#N/A,TRUE,"CFMODEL";"TransOverview",#N/A,TRUE,"CFMODEL"}</definedName>
    <definedName name="dddddddddddddddddd" localSheetId="18" hidden="1">{"SourcesUses",#N/A,TRUE,#N/A;"TransOverview",#N/A,TRUE,"CFMODEL"}</definedName>
    <definedName name="dddddddddddddddddd" localSheetId="19" hidden="1">{"SourcesUses",#N/A,TRUE,#N/A;"TransOverview",#N/A,TRUE,"CFMODEL"}</definedName>
    <definedName name="dddddddddddddddddd" localSheetId="20" hidden="1">{"SourcesUses",#N/A,TRUE,#N/A;"TransOverview",#N/A,TRUE,"CFMODEL"}</definedName>
    <definedName name="dddddddddddddddddd" localSheetId="21" hidden="1">{"SourcesUses",#N/A,TRUE,#N/A;"TransOverview",#N/A,TRUE,"CFMODEL"}</definedName>
    <definedName name="dddddddddddddddddd" localSheetId="22" hidden="1">{"SourcesUses",#N/A,TRUE,#N/A;"TransOverview",#N/A,TRUE,"CFMODEL"}</definedName>
    <definedName name="dddddddddddddddddd" localSheetId="23" hidden="1">{"SourcesUses",#N/A,TRUE,#N/A;"TransOverview",#N/A,TRUE,"CFMODEL"}</definedName>
    <definedName name="dddddddddddddddddd" localSheetId="24" hidden="1">{"SourcesUses",#N/A,TRUE,#N/A;"TransOverview",#N/A,TRUE,"CFMODEL"}</definedName>
    <definedName name="dddddddddddddddddd" localSheetId="10" hidden="1">{"SourcesUses",#N/A,TRUE,#N/A;"TransOverview",#N/A,TRUE,"CFMODEL"}</definedName>
    <definedName name="dddddddddddddddddd" localSheetId="4" hidden="1">{"SourcesUses",#N/A,TRUE,#N/A;"TransOverview",#N/A,TRUE,"CFMODEL"}</definedName>
    <definedName name="dddddddddddddddddd" localSheetId="16" hidden="1">{"SourcesUses",#N/A,TRUE,#N/A;"TransOverview",#N/A,TRUE,"CFMODEL"}</definedName>
    <definedName name="dddddddddddddddddd" localSheetId="17" hidden="1">{"SourcesUses",#N/A,TRUE,#N/A;"TransOverview",#N/A,TRUE,"CFMODEL"}</definedName>
    <definedName name="dddddddddddddddddd" localSheetId="27" hidden="1">{"SourcesUses",#N/A,TRUE,#N/A;"TransOverview",#N/A,TRUE,"CFMODEL"}</definedName>
    <definedName name="dddddddddddddddddd" localSheetId="28" hidden="1">{"SourcesUses",#N/A,TRUE,#N/A;"TransOverview",#N/A,TRUE,"CFMODEL"}</definedName>
    <definedName name="dddddddddddddddddd" localSheetId="29" hidden="1">{"SourcesUses",#N/A,TRUE,#N/A;"TransOverview",#N/A,TRUE,"CFMODEL"}</definedName>
    <definedName name="dddddddddddddddddd" localSheetId="30" hidden="1">{"SourcesUses",#N/A,TRUE,#N/A;"TransOverview",#N/A,TRUE,"CFMODEL"}</definedName>
    <definedName name="dddddddddddddddddd" localSheetId="31" hidden="1">{"SourcesUses",#N/A,TRUE,#N/A;"TransOverview",#N/A,TRUE,"CFMODEL"}</definedName>
    <definedName name="dddddddddddddddddd" localSheetId="32" hidden="1">{"SourcesUses",#N/A,TRUE,#N/A;"TransOverview",#N/A,TRUE,"CFMODEL"}</definedName>
    <definedName name="dddddddddddddddddd" hidden="1">{"SourcesUses",#N/A,TRUE,#N/A;"TransOverview",#N/A,TRUE,"CFMODEL"}</definedName>
    <definedName name="ddddddddddddddddddddd" localSheetId="18" hidden="1">{"SourcesUses",#N/A,TRUE,"FundsFlow";"TransOverview",#N/A,TRUE,"FundsFlow"}</definedName>
    <definedName name="ddddddddddddddddddddd" localSheetId="19" hidden="1">{"SourcesUses",#N/A,TRUE,"FundsFlow";"TransOverview",#N/A,TRUE,"FundsFlow"}</definedName>
    <definedName name="ddddddddddddddddddddd" localSheetId="20" hidden="1">{"SourcesUses",#N/A,TRUE,"FundsFlow";"TransOverview",#N/A,TRUE,"FundsFlow"}</definedName>
    <definedName name="ddddddddddddddddddddd" localSheetId="21" hidden="1">{"SourcesUses",#N/A,TRUE,"FundsFlow";"TransOverview",#N/A,TRUE,"FundsFlow"}</definedName>
    <definedName name="ddddddddddddddddddddd" localSheetId="22" hidden="1">{"SourcesUses",#N/A,TRUE,"FundsFlow";"TransOverview",#N/A,TRUE,"FundsFlow"}</definedName>
    <definedName name="ddddddddddddddddddddd" localSheetId="23" hidden="1">{"SourcesUses",#N/A,TRUE,"FundsFlow";"TransOverview",#N/A,TRUE,"FundsFlow"}</definedName>
    <definedName name="ddddddddddddddddddddd" localSheetId="24" hidden="1">{"SourcesUses",#N/A,TRUE,"FundsFlow";"TransOverview",#N/A,TRUE,"FundsFlow"}</definedName>
    <definedName name="ddddddddddddddddddddd" localSheetId="10" hidden="1">{"SourcesUses",#N/A,TRUE,"FundsFlow";"TransOverview",#N/A,TRUE,"FundsFlow"}</definedName>
    <definedName name="ddddddddddddddddddddd" localSheetId="4" hidden="1">{"SourcesUses",#N/A,TRUE,"FundsFlow";"TransOverview",#N/A,TRUE,"FundsFlow"}</definedName>
    <definedName name="ddddddddddddddddddddd" localSheetId="16" hidden="1">{"SourcesUses",#N/A,TRUE,"FundsFlow";"TransOverview",#N/A,TRUE,"FundsFlow"}</definedName>
    <definedName name="ddddddddddddddddddddd" localSheetId="17" hidden="1">{"SourcesUses",#N/A,TRUE,"FundsFlow";"TransOverview",#N/A,TRUE,"FundsFlow"}</definedName>
    <definedName name="ddddddddddddddddddddd" localSheetId="27" hidden="1">{"SourcesUses",#N/A,TRUE,"FundsFlow";"TransOverview",#N/A,TRUE,"FundsFlow"}</definedName>
    <definedName name="ddddddddddddddddddddd" localSheetId="28" hidden="1">{"SourcesUses",#N/A,TRUE,"FundsFlow";"TransOverview",#N/A,TRUE,"FundsFlow"}</definedName>
    <definedName name="ddddddddddddddddddddd" localSheetId="29" hidden="1">{"SourcesUses",#N/A,TRUE,"FundsFlow";"TransOverview",#N/A,TRUE,"FundsFlow"}</definedName>
    <definedName name="ddddddddddddddddddddd" localSheetId="30" hidden="1">{"SourcesUses",#N/A,TRUE,"FundsFlow";"TransOverview",#N/A,TRUE,"FundsFlow"}</definedName>
    <definedName name="ddddddddddddddddddddd" localSheetId="31" hidden="1">{"SourcesUses",#N/A,TRUE,"FundsFlow";"TransOverview",#N/A,TRUE,"FundsFlow"}</definedName>
    <definedName name="ddddddddddddddddddddd" localSheetId="32" hidden="1">{"SourcesUses",#N/A,TRUE,"FundsFlow";"TransOverview",#N/A,TRUE,"FundsFlow"}</definedName>
    <definedName name="ddddddddddddddddddddd" hidden="1">{"SourcesUses",#N/A,TRUE,"FundsFlow";"TransOverview",#N/A,TRUE,"FundsFlow"}</definedName>
    <definedName name="ddddddddddddddddddddddd" localSheetId="18" hidden="1">{"SourcesUses",#N/A,TRUE,#N/A;"TransOverview",#N/A,TRUE,"CFMODEL"}</definedName>
    <definedName name="ddddddddddddddddddddddd" localSheetId="19" hidden="1">{"SourcesUses",#N/A,TRUE,#N/A;"TransOverview",#N/A,TRUE,"CFMODEL"}</definedName>
    <definedName name="ddddddddddddddddddddddd" localSheetId="20" hidden="1">{"SourcesUses",#N/A,TRUE,#N/A;"TransOverview",#N/A,TRUE,"CFMODEL"}</definedName>
    <definedName name="ddddddddddddddddddddddd" localSheetId="21" hidden="1">{"SourcesUses",#N/A,TRUE,#N/A;"TransOverview",#N/A,TRUE,"CFMODEL"}</definedName>
    <definedName name="ddddddddddddddddddddddd" localSheetId="22" hidden="1">{"SourcesUses",#N/A,TRUE,#N/A;"TransOverview",#N/A,TRUE,"CFMODEL"}</definedName>
    <definedName name="ddddddddddddddddddddddd" localSheetId="23" hidden="1">{"SourcesUses",#N/A,TRUE,#N/A;"TransOverview",#N/A,TRUE,"CFMODEL"}</definedName>
    <definedName name="ddddddddddddddddddddddd" localSheetId="24" hidden="1">{"SourcesUses",#N/A,TRUE,#N/A;"TransOverview",#N/A,TRUE,"CFMODEL"}</definedName>
    <definedName name="ddddddddddddddddddddddd" localSheetId="10" hidden="1">{"SourcesUses",#N/A,TRUE,#N/A;"TransOverview",#N/A,TRUE,"CFMODEL"}</definedName>
    <definedName name="ddddddddddddddddddddddd" localSheetId="4" hidden="1">{"SourcesUses",#N/A,TRUE,#N/A;"TransOverview",#N/A,TRUE,"CFMODEL"}</definedName>
    <definedName name="ddddddddddddddddddddddd" localSheetId="16" hidden="1">{"SourcesUses",#N/A,TRUE,#N/A;"TransOverview",#N/A,TRUE,"CFMODEL"}</definedName>
    <definedName name="ddddddddddddddddddddddd" localSheetId="17" hidden="1">{"SourcesUses",#N/A,TRUE,#N/A;"TransOverview",#N/A,TRUE,"CFMODEL"}</definedName>
    <definedName name="ddddddddddddddddddddddd" localSheetId="27" hidden="1">{"SourcesUses",#N/A,TRUE,#N/A;"TransOverview",#N/A,TRUE,"CFMODEL"}</definedName>
    <definedName name="ddddddddddddddddddddddd" localSheetId="28" hidden="1">{"SourcesUses",#N/A,TRUE,#N/A;"TransOverview",#N/A,TRUE,"CFMODEL"}</definedName>
    <definedName name="ddddddddddddddddddddddd" localSheetId="29" hidden="1">{"SourcesUses",#N/A,TRUE,#N/A;"TransOverview",#N/A,TRUE,"CFMODEL"}</definedName>
    <definedName name="ddddddddddddddddddddddd" localSheetId="30" hidden="1">{"SourcesUses",#N/A,TRUE,#N/A;"TransOverview",#N/A,TRUE,"CFMODEL"}</definedName>
    <definedName name="ddddddddddddddddddddddd" localSheetId="31" hidden="1">{"SourcesUses",#N/A,TRUE,#N/A;"TransOverview",#N/A,TRUE,"CFMODEL"}</definedName>
    <definedName name="ddddddddddddddddddddddd" localSheetId="32" hidden="1">{"SourcesUses",#N/A,TRUE,#N/A;"TransOverview",#N/A,TRUE,"CFMODEL"}</definedName>
    <definedName name="ddddddddddddddddddddddd" hidden="1">{"SourcesUses",#N/A,TRUE,#N/A;"TransOverview",#N/A,TRUE,"CFMODEL"}</definedName>
    <definedName name="ddf" localSheetId="18" hidden="1">{"2002Frcst","06Month",FALSE,"Frcst Format 2002"}</definedName>
    <definedName name="ddf" localSheetId="19" hidden="1">{"2002Frcst","06Month",FALSE,"Frcst Format 2002"}</definedName>
    <definedName name="ddf" localSheetId="20" hidden="1">{"2002Frcst","06Month",FALSE,"Frcst Format 2002"}</definedName>
    <definedName name="ddf" localSheetId="21" hidden="1">{"2002Frcst","06Month",FALSE,"Frcst Format 2002"}</definedName>
    <definedName name="ddf" localSheetId="22" hidden="1">{"2002Frcst","06Month",FALSE,"Frcst Format 2002"}</definedName>
    <definedName name="ddf" localSheetId="23" hidden="1">{"2002Frcst","06Month",FALSE,"Frcst Format 2002"}</definedName>
    <definedName name="ddf" localSheetId="24" hidden="1">{"2002Frcst","06Month",FALSE,"Frcst Format 2002"}</definedName>
    <definedName name="ddf" localSheetId="10" hidden="1">{"2002Frcst","06Month",FALSE,"Frcst Format 2002"}</definedName>
    <definedName name="ddf" localSheetId="4" hidden="1">{"2002Frcst","06Month",FALSE,"Frcst Format 2002"}</definedName>
    <definedName name="ddf" localSheetId="16" hidden="1">{"2002Frcst","06Month",FALSE,"Frcst Format 2002"}</definedName>
    <definedName name="ddf" localSheetId="17" hidden="1">{"2002Frcst","06Month",FALSE,"Frcst Format 2002"}</definedName>
    <definedName name="ddf" localSheetId="27" hidden="1">{"2002Frcst","06Month",FALSE,"Frcst Format 2002"}</definedName>
    <definedName name="ddf" localSheetId="28" hidden="1">{"2002Frcst","06Month",FALSE,"Frcst Format 2002"}</definedName>
    <definedName name="ddf" localSheetId="29" hidden="1">{"2002Frcst","06Month",FALSE,"Frcst Format 2002"}</definedName>
    <definedName name="ddf" localSheetId="30" hidden="1">{"2002Frcst","06Month",FALSE,"Frcst Format 2002"}</definedName>
    <definedName name="ddf" localSheetId="31" hidden="1">{"2002Frcst","06Month",FALSE,"Frcst Format 2002"}</definedName>
    <definedName name="ddf" localSheetId="32" hidden="1">{"2002Frcst","06Month",FALSE,"Frcst Format 2002"}</definedName>
    <definedName name="ddf" hidden="1">{"2002Frcst","06Month",FALSE,"Frcst Format 2002"}</definedName>
    <definedName name="Debt_Service_Reserve_Drawn_Spread_year_1_to_5" localSheetId="18">#REF!</definedName>
    <definedName name="Debt_Service_Reserve_Drawn_Spread_year_1_to_5" localSheetId="19">#REF!</definedName>
    <definedName name="Debt_Service_Reserve_Drawn_Spread_year_1_to_5" localSheetId="20">#REF!</definedName>
    <definedName name="Debt_Service_Reserve_Drawn_Spread_year_1_to_5" localSheetId="21">#REF!</definedName>
    <definedName name="Debt_Service_Reserve_Drawn_Spread_year_1_to_5" localSheetId="22">#REF!</definedName>
    <definedName name="Debt_Service_Reserve_Drawn_Spread_year_1_to_5" localSheetId="23">#REF!</definedName>
    <definedName name="Debt_Service_Reserve_Drawn_Spread_year_1_to_5" localSheetId="27">#REF!</definedName>
    <definedName name="Debt_Service_Reserve_Drawn_Spread_year_1_to_5" localSheetId="28">#REF!</definedName>
    <definedName name="Debt_Service_Reserve_Drawn_Spread_year_1_to_5" localSheetId="29">#REF!</definedName>
    <definedName name="Debt_Service_Reserve_Drawn_Spread_year_1_to_5" localSheetId="30">#REF!</definedName>
    <definedName name="Debt_Service_Reserve_Drawn_Spread_year_1_to_5" localSheetId="31">#REF!</definedName>
    <definedName name="Debt_Service_Reserve_Drawn_Spread_year_1_to_5" localSheetId="32">#REF!</definedName>
    <definedName name="Debt_Service_Reserve_Drawn_Spread_year_1_to_5">#REF!</definedName>
    <definedName name="Debt_Service_Reserve_Drawn_Spread_year_6_plus" localSheetId="18">#REF!</definedName>
    <definedName name="Debt_Service_Reserve_Drawn_Spread_year_6_plus" localSheetId="19">#REF!</definedName>
    <definedName name="Debt_Service_Reserve_Drawn_Spread_year_6_plus" localSheetId="20">#REF!</definedName>
    <definedName name="Debt_Service_Reserve_Drawn_Spread_year_6_plus" localSheetId="21">#REF!</definedName>
    <definedName name="Debt_Service_Reserve_Drawn_Spread_year_6_plus" localSheetId="22">#REF!</definedName>
    <definedName name="Debt_Service_Reserve_Drawn_Spread_year_6_plus" localSheetId="23">#REF!</definedName>
    <definedName name="Debt_Service_Reserve_Drawn_Spread_year_6_plus" localSheetId="27">#REF!</definedName>
    <definedName name="Debt_Service_Reserve_Drawn_Spread_year_6_plus" localSheetId="28">#REF!</definedName>
    <definedName name="Debt_Service_Reserve_Drawn_Spread_year_6_plus" localSheetId="29">#REF!</definedName>
    <definedName name="Debt_Service_Reserve_Drawn_Spread_year_6_plus" localSheetId="30">#REF!</definedName>
    <definedName name="Debt_Service_Reserve_Drawn_Spread_year_6_plus" localSheetId="31">#REF!</definedName>
    <definedName name="Debt_Service_Reserve_Drawn_Spread_year_6_plus" localSheetId="32">#REF!</definedName>
    <definedName name="Debt_Service_Reserve_Drawn_Spread_year_6_plus">#REF!</definedName>
    <definedName name="Debt_Service_Reserve_Fund" localSheetId="18">#REF!</definedName>
    <definedName name="Debt_Service_Reserve_Fund" localSheetId="19">#REF!</definedName>
    <definedName name="Debt_Service_Reserve_Fund" localSheetId="20">#REF!</definedName>
    <definedName name="Debt_Service_Reserve_Fund" localSheetId="21">#REF!</definedName>
    <definedName name="Debt_Service_Reserve_Fund" localSheetId="22">#REF!</definedName>
    <definedName name="Debt_Service_Reserve_Fund" localSheetId="23">#REF!</definedName>
    <definedName name="Debt_Service_Reserve_Fund" localSheetId="27">#REF!</definedName>
    <definedName name="Debt_Service_Reserve_Fund" localSheetId="28">#REF!</definedName>
    <definedName name="Debt_Service_Reserve_Fund" localSheetId="29">#REF!</definedName>
    <definedName name="Debt_Service_Reserve_Fund" localSheetId="30">#REF!</definedName>
    <definedName name="Debt_Service_Reserve_Fund" localSheetId="31">#REF!</definedName>
    <definedName name="Debt_Service_Reserve_Fund" localSheetId="32">#REF!</definedName>
    <definedName name="Debt_Service_Reserve_Fund">#REF!</definedName>
    <definedName name="Debt_Service_Reserve_Fund_Change" localSheetId="18">#REF!</definedName>
    <definedName name="Debt_Service_Reserve_Fund_Change" localSheetId="19">#REF!</definedName>
    <definedName name="Debt_Service_Reserve_Fund_Change" localSheetId="20">#REF!</definedName>
    <definedName name="Debt_Service_Reserve_Fund_Change" localSheetId="21">#REF!</definedName>
    <definedName name="Debt_Service_Reserve_Fund_Change" localSheetId="22">#REF!</definedName>
    <definedName name="Debt_Service_Reserve_Fund_Change" localSheetId="23">#REF!</definedName>
    <definedName name="Debt_Service_Reserve_Fund_Change" localSheetId="27">#REF!</definedName>
    <definedName name="Debt_Service_Reserve_Fund_Change" localSheetId="28">#REF!</definedName>
    <definedName name="Debt_Service_Reserve_Fund_Change" localSheetId="29">#REF!</definedName>
    <definedName name="Debt_Service_Reserve_Fund_Change" localSheetId="30">#REF!</definedName>
    <definedName name="Debt_Service_Reserve_Fund_Change" localSheetId="31">#REF!</definedName>
    <definedName name="Debt_Service_Reserve_Fund_Change" localSheetId="32">#REF!</definedName>
    <definedName name="Debt_Service_Reserve_Fund_Change">#REF!</definedName>
    <definedName name="Debt_Service_Reserve_Fund_Initial_Capitalization" localSheetId="18">#REF!</definedName>
    <definedName name="Debt_Service_Reserve_Fund_Initial_Capitalization" localSheetId="19">#REF!</definedName>
    <definedName name="Debt_Service_Reserve_Fund_Initial_Capitalization" localSheetId="20">#REF!</definedName>
    <definedName name="Debt_Service_Reserve_Fund_Initial_Capitalization" localSheetId="21">#REF!</definedName>
    <definedName name="Debt_Service_Reserve_Fund_Initial_Capitalization" localSheetId="22">#REF!</definedName>
    <definedName name="Debt_Service_Reserve_Fund_Initial_Capitalization" localSheetId="23">#REF!</definedName>
    <definedName name="Debt_Service_Reserve_Fund_Initial_Capitalization" localSheetId="27">#REF!</definedName>
    <definedName name="Debt_Service_Reserve_Fund_Initial_Capitalization" localSheetId="28">#REF!</definedName>
    <definedName name="Debt_Service_Reserve_Fund_Initial_Capitalization" localSheetId="29">#REF!</definedName>
    <definedName name="Debt_Service_Reserve_Fund_Initial_Capitalization" localSheetId="30">#REF!</definedName>
    <definedName name="Debt_Service_Reserve_Fund_Initial_Capitalization" localSheetId="31">#REF!</definedName>
    <definedName name="Debt_Service_Reserve_Fund_Initial_Capitalization" localSheetId="32">#REF!</definedName>
    <definedName name="Debt_Service_Reserve_Fund_Initial_Capitalization">#REF!</definedName>
    <definedName name="Debt_Service_Reserve_Fund_Initital_Capitalization" localSheetId="18">#REF!</definedName>
    <definedName name="Debt_Service_Reserve_Fund_Initital_Capitalization" localSheetId="19">#REF!</definedName>
    <definedName name="Debt_Service_Reserve_Fund_Initital_Capitalization" localSheetId="20">#REF!</definedName>
    <definedName name="Debt_Service_Reserve_Fund_Initital_Capitalization" localSheetId="21">#REF!</definedName>
    <definedName name="Debt_Service_Reserve_Fund_Initital_Capitalization" localSheetId="22">#REF!</definedName>
    <definedName name="Debt_Service_Reserve_Fund_Initital_Capitalization" localSheetId="23">#REF!</definedName>
    <definedName name="Debt_Service_Reserve_Fund_Initital_Capitalization" localSheetId="27">#REF!</definedName>
    <definedName name="Debt_Service_Reserve_Fund_Initital_Capitalization" localSheetId="28">#REF!</definedName>
    <definedName name="Debt_Service_Reserve_Fund_Initital_Capitalization" localSheetId="29">#REF!</definedName>
    <definedName name="Debt_Service_Reserve_Fund_Initital_Capitalization" localSheetId="30">#REF!</definedName>
    <definedName name="Debt_Service_Reserve_Fund_Initital_Capitalization" localSheetId="31">#REF!</definedName>
    <definedName name="Debt_Service_Reserve_Fund_Initital_Capitalization" localSheetId="32">#REF!</definedName>
    <definedName name="Debt_Service_Reserve_Fund_Initital_Capitalization">#REF!</definedName>
    <definedName name="Debt_Service_Reserve_Fund_Interest" localSheetId="18">#REF!</definedName>
    <definedName name="Debt_Service_Reserve_Fund_Interest" localSheetId="19">#REF!</definedName>
    <definedName name="Debt_Service_Reserve_Fund_Interest" localSheetId="20">#REF!</definedName>
    <definedName name="Debt_Service_Reserve_Fund_Interest" localSheetId="21">#REF!</definedName>
    <definedName name="Debt_Service_Reserve_Fund_Interest" localSheetId="22">#REF!</definedName>
    <definedName name="Debt_Service_Reserve_Fund_Interest" localSheetId="23">#REF!</definedName>
    <definedName name="Debt_Service_Reserve_Fund_Interest" localSheetId="27">#REF!</definedName>
    <definedName name="Debt_Service_Reserve_Fund_Interest" localSheetId="28">#REF!</definedName>
    <definedName name="Debt_Service_Reserve_Fund_Interest" localSheetId="29">#REF!</definedName>
    <definedName name="Debt_Service_Reserve_Fund_Interest" localSheetId="30">#REF!</definedName>
    <definedName name="Debt_Service_Reserve_Fund_Interest" localSheetId="31">#REF!</definedName>
    <definedName name="Debt_Service_Reserve_Fund_Interest" localSheetId="32">#REF!</definedName>
    <definedName name="Debt_Service_Reserve_Fund_Interest">#REF!</definedName>
    <definedName name="Debt_Service_Reserve_LOC_Fee_Rate_year_1_to_5" localSheetId="18">#REF!</definedName>
    <definedName name="Debt_Service_Reserve_LOC_Fee_Rate_year_1_to_5" localSheetId="19">#REF!</definedName>
    <definedName name="Debt_Service_Reserve_LOC_Fee_Rate_year_1_to_5" localSheetId="20">#REF!</definedName>
    <definedName name="Debt_Service_Reserve_LOC_Fee_Rate_year_1_to_5" localSheetId="21">#REF!</definedName>
    <definedName name="Debt_Service_Reserve_LOC_Fee_Rate_year_1_to_5" localSheetId="22">#REF!</definedName>
    <definedName name="Debt_Service_Reserve_LOC_Fee_Rate_year_1_to_5" localSheetId="23">#REF!</definedName>
    <definedName name="Debt_Service_Reserve_LOC_Fee_Rate_year_1_to_5" localSheetId="27">#REF!</definedName>
    <definedName name="Debt_Service_Reserve_LOC_Fee_Rate_year_1_to_5" localSheetId="28">#REF!</definedName>
    <definedName name="Debt_Service_Reserve_LOC_Fee_Rate_year_1_to_5" localSheetId="29">#REF!</definedName>
    <definedName name="Debt_Service_Reserve_LOC_Fee_Rate_year_1_to_5" localSheetId="30">#REF!</definedName>
    <definedName name="Debt_Service_Reserve_LOC_Fee_Rate_year_1_to_5" localSheetId="31">#REF!</definedName>
    <definedName name="Debt_Service_Reserve_LOC_Fee_Rate_year_1_to_5" localSheetId="32">#REF!</definedName>
    <definedName name="Debt_Service_Reserve_LOC_Fee_Rate_year_1_to_5">#REF!</definedName>
    <definedName name="Debt_Service_Reserve_LOC_Fee_Rate_year_6_plus" localSheetId="18">#REF!</definedName>
    <definedName name="Debt_Service_Reserve_LOC_Fee_Rate_year_6_plus" localSheetId="19">#REF!</definedName>
    <definedName name="Debt_Service_Reserve_LOC_Fee_Rate_year_6_plus" localSheetId="20">#REF!</definedName>
    <definedName name="Debt_Service_Reserve_LOC_Fee_Rate_year_6_plus" localSheetId="21">#REF!</definedName>
    <definedName name="Debt_Service_Reserve_LOC_Fee_Rate_year_6_plus" localSheetId="22">#REF!</definedName>
    <definedName name="Debt_Service_Reserve_LOC_Fee_Rate_year_6_plus" localSheetId="23">#REF!</definedName>
    <definedName name="Debt_Service_Reserve_LOC_Fee_Rate_year_6_plus" localSheetId="27">#REF!</definedName>
    <definedName name="Debt_Service_Reserve_LOC_Fee_Rate_year_6_plus" localSheetId="28">#REF!</definedName>
    <definedName name="Debt_Service_Reserve_LOC_Fee_Rate_year_6_plus" localSheetId="29">#REF!</definedName>
    <definedName name="Debt_Service_Reserve_LOC_Fee_Rate_year_6_plus" localSheetId="30">#REF!</definedName>
    <definedName name="Debt_Service_Reserve_LOC_Fee_Rate_year_6_plus" localSheetId="31">#REF!</definedName>
    <definedName name="Debt_Service_Reserve_LOC_Fee_Rate_year_6_plus" localSheetId="32">#REF!</definedName>
    <definedName name="Debt_Service_Reserve_LOC_Fee_Rate_year_6_plus">#REF!</definedName>
    <definedName name="Debt_Service_Reserve_LOC_Loan_Spread" localSheetId="18">#REF!</definedName>
    <definedName name="Debt_Service_Reserve_LOC_Loan_Spread" localSheetId="19">#REF!</definedName>
    <definedName name="Debt_Service_Reserve_LOC_Loan_Spread" localSheetId="20">#REF!</definedName>
    <definedName name="Debt_Service_Reserve_LOC_Loan_Spread" localSheetId="21">#REF!</definedName>
    <definedName name="Debt_Service_Reserve_LOC_Loan_Spread" localSheetId="22">#REF!</definedName>
    <definedName name="Debt_Service_Reserve_LOC_Loan_Spread" localSheetId="23">#REF!</definedName>
    <definedName name="Debt_Service_Reserve_LOC_Loan_Spread" localSheetId="27">#REF!</definedName>
    <definedName name="Debt_Service_Reserve_LOC_Loan_Spread" localSheetId="28">#REF!</definedName>
    <definedName name="Debt_Service_Reserve_LOC_Loan_Spread" localSheetId="29">#REF!</definedName>
    <definedName name="Debt_Service_Reserve_LOC_Loan_Spread" localSheetId="30">#REF!</definedName>
    <definedName name="Debt_Service_Reserve_LOC_Loan_Spread" localSheetId="31">#REF!</definedName>
    <definedName name="Debt_Service_Reserve_LOC_Loan_Spread" localSheetId="32">#REF!</definedName>
    <definedName name="Debt_Service_Reserve_LOC_Loan_Spread">#REF!</definedName>
    <definedName name="Debt_Service_Reserve_LOC_Spread" localSheetId="18">#REF!</definedName>
    <definedName name="Debt_Service_Reserve_LOC_Spread" localSheetId="19">#REF!</definedName>
    <definedName name="Debt_Service_Reserve_LOC_Spread" localSheetId="20">#REF!</definedName>
    <definedName name="Debt_Service_Reserve_LOC_Spread" localSheetId="21">#REF!</definedName>
    <definedName name="Debt_Service_Reserve_LOC_Spread" localSheetId="22">#REF!</definedName>
    <definedName name="Debt_Service_Reserve_LOC_Spread" localSheetId="23">#REF!</definedName>
    <definedName name="Debt_Service_Reserve_LOC_Spread" localSheetId="27">#REF!</definedName>
    <definedName name="Debt_Service_Reserve_LOC_Spread" localSheetId="28">#REF!</definedName>
    <definedName name="Debt_Service_Reserve_LOC_Spread" localSheetId="29">#REF!</definedName>
    <definedName name="Debt_Service_Reserve_LOC_Spread" localSheetId="30">#REF!</definedName>
    <definedName name="Debt_Service_Reserve_LOC_Spread" localSheetId="31">#REF!</definedName>
    <definedName name="Debt_Service_Reserve_LOC_Spread" localSheetId="32">#REF!</definedName>
    <definedName name="Debt_Service_Reserve_LOC_Spread">#REF!</definedName>
    <definedName name="Debt_Service_Reserve_Switch" localSheetId="18">#REF!</definedName>
    <definedName name="Debt_Service_Reserve_Switch" localSheetId="19">#REF!</definedName>
    <definedName name="Debt_Service_Reserve_Switch" localSheetId="20">#REF!</definedName>
    <definedName name="Debt_Service_Reserve_Switch" localSheetId="21">#REF!</definedName>
    <definedName name="Debt_Service_Reserve_Switch" localSheetId="22">#REF!</definedName>
    <definedName name="Debt_Service_Reserve_Switch" localSheetId="23">#REF!</definedName>
    <definedName name="Debt_Service_Reserve_Switch" localSheetId="27">#REF!</definedName>
    <definedName name="Debt_Service_Reserve_Switch" localSheetId="28">#REF!</definedName>
    <definedName name="Debt_Service_Reserve_Switch" localSheetId="29">#REF!</definedName>
    <definedName name="Debt_Service_Reserve_Switch" localSheetId="30">#REF!</definedName>
    <definedName name="Debt_Service_Reserve_Switch" localSheetId="31">#REF!</definedName>
    <definedName name="Debt_Service_Reserve_Switch" localSheetId="32">#REF!</definedName>
    <definedName name="Debt_Service_Reserve_Switch">#REF!</definedName>
    <definedName name="decimalsep" localSheetId="18">#REF!</definedName>
    <definedName name="decimalsep" localSheetId="19">#REF!</definedName>
    <definedName name="decimalsep" localSheetId="20">#REF!</definedName>
    <definedName name="decimalsep" localSheetId="21">#REF!</definedName>
    <definedName name="decimalsep" localSheetId="22">#REF!</definedName>
    <definedName name="decimalsep" localSheetId="23">#REF!</definedName>
    <definedName name="decimalsep" localSheetId="27">#REF!</definedName>
    <definedName name="decimalsep" localSheetId="28">#REF!</definedName>
    <definedName name="decimalsep" localSheetId="29">#REF!</definedName>
    <definedName name="decimalsep" localSheetId="30">#REF!</definedName>
    <definedName name="decimalsep" localSheetId="31">#REF!</definedName>
    <definedName name="decimalsep" localSheetId="32">#REF!</definedName>
    <definedName name="decimalsep">#REF!</definedName>
    <definedName name="DEFTO65FACTOR" localSheetId="18">#REF!</definedName>
    <definedName name="DEFTO65FACTOR" localSheetId="19">#REF!</definedName>
    <definedName name="DEFTO65FACTOR" localSheetId="20">#REF!</definedName>
    <definedName name="DEFTO65FACTOR" localSheetId="21">#REF!</definedName>
    <definedName name="DEFTO65FACTOR" localSheetId="22">#REF!</definedName>
    <definedName name="DEFTO65FACTOR" localSheetId="23">#REF!</definedName>
    <definedName name="DEFTO65FACTOR" localSheetId="27">#REF!</definedName>
    <definedName name="DEFTO65FACTOR" localSheetId="28">#REF!</definedName>
    <definedName name="DEFTO65FACTOR" localSheetId="29">#REF!</definedName>
    <definedName name="DEFTO65FACTOR" localSheetId="30">#REF!</definedName>
    <definedName name="DEFTO65FACTOR" localSheetId="31">#REF!</definedName>
    <definedName name="DEFTO65FACTOR" localSheetId="32">#REF!</definedName>
    <definedName name="DEFTO65FACTOR">#REF!</definedName>
    <definedName name="DELICIAS_operating_exp" localSheetId="18">#REF!</definedName>
    <definedName name="DELICIAS_operating_exp" localSheetId="19">#REF!</definedName>
    <definedName name="DELICIAS_operating_exp" localSheetId="20">#REF!</definedName>
    <definedName name="DELICIAS_operating_exp" localSheetId="21">#REF!</definedName>
    <definedName name="DELICIAS_operating_exp" localSheetId="22">#REF!</definedName>
    <definedName name="DELICIAS_operating_exp" localSheetId="23">#REF!</definedName>
    <definedName name="DELICIAS_operating_exp" localSheetId="27">#REF!</definedName>
    <definedName name="DELICIAS_operating_exp" localSheetId="28">#REF!</definedName>
    <definedName name="DELICIAS_operating_exp" localSheetId="29">#REF!</definedName>
    <definedName name="DELICIAS_operating_exp" localSheetId="30">#REF!</definedName>
    <definedName name="DELICIAS_operating_exp" localSheetId="31">#REF!</definedName>
    <definedName name="DELICIAS_operating_exp" localSheetId="32">#REF!</definedName>
    <definedName name="DELICIAS_operating_exp">#REF!</definedName>
    <definedName name="DELTA" localSheetId="18">#REF!</definedName>
    <definedName name="DELTA" localSheetId="19">#REF!</definedName>
    <definedName name="DELTA" localSheetId="20">#REF!</definedName>
    <definedName name="DELTA" localSheetId="21">#REF!</definedName>
    <definedName name="DELTA" localSheetId="22">#REF!</definedName>
    <definedName name="DELTA" localSheetId="23">#REF!</definedName>
    <definedName name="DELTA" localSheetId="27">#REF!</definedName>
    <definedName name="DELTA" localSheetId="28">#REF!</definedName>
    <definedName name="DELTA" localSheetId="29">#REF!</definedName>
    <definedName name="DELTA" localSheetId="30">#REF!</definedName>
    <definedName name="DELTA" localSheetId="31">#REF!</definedName>
    <definedName name="DELTA" localSheetId="32">#REF!</definedName>
    <definedName name="DELTA">#REF!</definedName>
    <definedName name="Depreciable_Life">[17]Assumptions!$C$22</definedName>
    <definedName name="Desktop" localSheetId="18">#REF!</definedName>
    <definedName name="Desktop" localSheetId="19">#REF!</definedName>
    <definedName name="Desktop" localSheetId="20">#REF!</definedName>
    <definedName name="Desktop" localSheetId="21">#REF!</definedName>
    <definedName name="Desktop" localSheetId="22">#REF!</definedName>
    <definedName name="Desktop" localSheetId="23">#REF!</definedName>
    <definedName name="Desktop" localSheetId="27">#REF!</definedName>
    <definedName name="Desktop" localSheetId="28">#REF!</definedName>
    <definedName name="Desktop" localSheetId="29">#REF!</definedName>
    <definedName name="Desktop" localSheetId="30">#REF!</definedName>
    <definedName name="Desktop" localSheetId="31">#REF!</definedName>
    <definedName name="Desktop" localSheetId="32">#REF!</definedName>
    <definedName name="Desktop">#REF!</definedName>
    <definedName name="dfdfd" localSheetId="18" hidden="1">{"Page_1",#N/A,FALSE,"BAD4Q98";"Page_2",#N/A,FALSE,"BAD4Q98";"Page_3",#N/A,FALSE,"BAD4Q98";"Page_4",#N/A,FALSE,"BAD4Q98";"Page_5",#N/A,FALSE,"BAD4Q98";"Page_6",#N/A,FALSE,"BAD4Q98";"Input_1",#N/A,FALSE,"BAD4Q98";"Input_2",#N/A,FALSE,"BAD4Q98"}</definedName>
    <definedName name="dfdfd" localSheetId="19" hidden="1">{"Page_1",#N/A,FALSE,"BAD4Q98";"Page_2",#N/A,FALSE,"BAD4Q98";"Page_3",#N/A,FALSE,"BAD4Q98";"Page_4",#N/A,FALSE,"BAD4Q98";"Page_5",#N/A,FALSE,"BAD4Q98";"Page_6",#N/A,FALSE,"BAD4Q98";"Input_1",#N/A,FALSE,"BAD4Q98";"Input_2",#N/A,FALSE,"BAD4Q98"}</definedName>
    <definedName name="dfdfd" localSheetId="20" hidden="1">{"Page_1",#N/A,FALSE,"BAD4Q98";"Page_2",#N/A,FALSE,"BAD4Q98";"Page_3",#N/A,FALSE,"BAD4Q98";"Page_4",#N/A,FALSE,"BAD4Q98";"Page_5",#N/A,FALSE,"BAD4Q98";"Page_6",#N/A,FALSE,"BAD4Q98";"Input_1",#N/A,FALSE,"BAD4Q98";"Input_2",#N/A,FALSE,"BAD4Q98"}</definedName>
    <definedName name="dfdfd" localSheetId="21" hidden="1">{"Page_1",#N/A,FALSE,"BAD4Q98";"Page_2",#N/A,FALSE,"BAD4Q98";"Page_3",#N/A,FALSE,"BAD4Q98";"Page_4",#N/A,FALSE,"BAD4Q98";"Page_5",#N/A,FALSE,"BAD4Q98";"Page_6",#N/A,FALSE,"BAD4Q98";"Input_1",#N/A,FALSE,"BAD4Q98";"Input_2",#N/A,FALSE,"BAD4Q98"}</definedName>
    <definedName name="dfdfd" localSheetId="22" hidden="1">{"Page_1",#N/A,FALSE,"BAD4Q98";"Page_2",#N/A,FALSE,"BAD4Q98";"Page_3",#N/A,FALSE,"BAD4Q98";"Page_4",#N/A,FALSE,"BAD4Q98";"Page_5",#N/A,FALSE,"BAD4Q98";"Page_6",#N/A,FALSE,"BAD4Q98";"Input_1",#N/A,FALSE,"BAD4Q98";"Input_2",#N/A,FALSE,"BAD4Q98"}</definedName>
    <definedName name="dfdfd" localSheetId="23" hidden="1">{"Page_1",#N/A,FALSE,"BAD4Q98";"Page_2",#N/A,FALSE,"BAD4Q98";"Page_3",#N/A,FALSE,"BAD4Q98";"Page_4",#N/A,FALSE,"BAD4Q98";"Page_5",#N/A,FALSE,"BAD4Q98";"Page_6",#N/A,FALSE,"BAD4Q98";"Input_1",#N/A,FALSE,"BAD4Q98";"Input_2",#N/A,FALSE,"BAD4Q98"}</definedName>
    <definedName name="dfdfd" localSheetId="24" hidden="1">{"Page_1",#N/A,FALSE,"BAD4Q98";"Page_2",#N/A,FALSE,"BAD4Q98";"Page_3",#N/A,FALSE,"BAD4Q98";"Page_4",#N/A,FALSE,"BAD4Q98";"Page_5",#N/A,FALSE,"BAD4Q98";"Page_6",#N/A,FALSE,"BAD4Q98";"Input_1",#N/A,FALSE,"BAD4Q98";"Input_2",#N/A,FALSE,"BAD4Q98"}</definedName>
    <definedName name="dfdfd" localSheetId="10" hidden="1">{"Page_1",#N/A,FALSE,"BAD4Q98";"Page_2",#N/A,FALSE,"BAD4Q98";"Page_3",#N/A,FALSE,"BAD4Q98";"Page_4",#N/A,FALSE,"BAD4Q98";"Page_5",#N/A,FALSE,"BAD4Q98";"Page_6",#N/A,FALSE,"BAD4Q98";"Input_1",#N/A,FALSE,"BAD4Q98";"Input_2",#N/A,FALSE,"BAD4Q98"}</definedName>
    <definedName name="dfdfd" localSheetId="4" hidden="1">{"Page_1",#N/A,FALSE,"BAD4Q98";"Page_2",#N/A,FALSE,"BAD4Q98";"Page_3",#N/A,FALSE,"BAD4Q98";"Page_4",#N/A,FALSE,"BAD4Q98";"Page_5",#N/A,FALSE,"BAD4Q98";"Page_6",#N/A,FALSE,"BAD4Q98";"Input_1",#N/A,FALSE,"BAD4Q98";"Input_2",#N/A,FALSE,"BAD4Q98"}</definedName>
    <definedName name="dfdfd" localSheetId="16" hidden="1">{"Page_1",#N/A,FALSE,"BAD4Q98";"Page_2",#N/A,FALSE,"BAD4Q98";"Page_3",#N/A,FALSE,"BAD4Q98";"Page_4",#N/A,FALSE,"BAD4Q98";"Page_5",#N/A,FALSE,"BAD4Q98";"Page_6",#N/A,FALSE,"BAD4Q98";"Input_1",#N/A,FALSE,"BAD4Q98";"Input_2",#N/A,FALSE,"BAD4Q98"}</definedName>
    <definedName name="dfdfd" localSheetId="17" hidden="1">{"Page_1",#N/A,FALSE,"BAD4Q98";"Page_2",#N/A,FALSE,"BAD4Q98";"Page_3",#N/A,FALSE,"BAD4Q98";"Page_4",#N/A,FALSE,"BAD4Q98";"Page_5",#N/A,FALSE,"BAD4Q98";"Page_6",#N/A,FALSE,"BAD4Q98";"Input_1",#N/A,FALSE,"BAD4Q98";"Input_2",#N/A,FALSE,"BAD4Q98"}</definedName>
    <definedName name="dfdfd" localSheetId="27" hidden="1">{"Page_1",#N/A,FALSE,"BAD4Q98";"Page_2",#N/A,FALSE,"BAD4Q98";"Page_3",#N/A,FALSE,"BAD4Q98";"Page_4",#N/A,FALSE,"BAD4Q98";"Page_5",#N/A,FALSE,"BAD4Q98";"Page_6",#N/A,FALSE,"BAD4Q98";"Input_1",#N/A,FALSE,"BAD4Q98";"Input_2",#N/A,FALSE,"BAD4Q98"}</definedName>
    <definedName name="dfdfd" localSheetId="28" hidden="1">{"Page_1",#N/A,FALSE,"BAD4Q98";"Page_2",#N/A,FALSE,"BAD4Q98";"Page_3",#N/A,FALSE,"BAD4Q98";"Page_4",#N/A,FALSE,"BAD4Q98";"Page_5",#N/A,FALSE,"BAD4Q98";"Page_6",#N/A,FALSE,"BAD4Q98";"Input_1",#N/A,FALSE,"BAD4Q98";"Input_2",#N/A,FALSE,"BAD4Q98"}</definedName>
    <definedName name="dfdfd" localSheetId="29" hidden="1">{"Page_1",#N/A,FALSE,"BAD4Q98";"Page_2",#N/A,FALSE,"BAD4Q98";"Page_3",#N/A,FALSE,"BAD4Q98";"Page_4",#N/A,FALSE,"BAD4Q98";"Page_5",#N/A,FALSE,"BAD4Q98";"Page_6",#N/A,FALSE,"BAD4Q98";"Input_1",#N/A,FALSE,"BAD4Q98";"Input_2",#N/A,FALSE,"BAD4Q98"}</definedName>
    <definedName name="dfdfd" localSheetId="30" hidden="1">{"Page_1",#N/A,FALSE,"BAD4Q98";"Page_2",#N/A,FALSE,"BAD4Q98";"Page_3",#N/A,FALSE,"BAD4Q98";"Page_4",#N/A,FALSE,"BAD4Q98";"Page_5",#N/A,FALSE,"BAD4Q98";"Page_6",#N/A,FALSE,"BAD4Q98";"Input_1",#N/A,FALSE,"BAD4Q98";"Input_2",#N/A,FALSE,"BAD4Q98"}</definedName>
    <definedName name="dfdfd" localSheetId="31" hidden="1">{"Page_1",#N/A,FALSE,"BAD4Q98";"Page_2",#N/A,FALSE,"BAD4Q98";"Page_3",#N/A,FALSE,"BAD4Q98";"Page_4",#N/A,FALSE,"BAD4Q98";"Page_5",#N/A,FALSE,"BAD4Q98";"Page_6",#N/A,FALSE,"BAD4Q98";"Input_1",#N/A,FALSE,"BAD4Q98";"Input_2",#N/A,FALSE,"BAD4Q98"}</definedName>
    <definedName name="dfdfd" localSheetId="32" hidden="1">{"Page_1",#N/A,FALSE,"BAD4Q98";"Page_2",#N/A,FALSE,"BAD4Q98";"Page_3",#N/A,FALSE,"BAD4Q98";"Page_4",#N/A,FALSE,"BAD4Q98";"Page_5",#N/A,FALSE,"BAD4Q98";"Page_6",#N/A,FALSE,"BAD4Q98";"Input_1",#N/A,FALSE,"BAD4Q98";"Input_2",#N/A,FALSE,"BAD4Q98"}</definedName>
    <definedName name="dfdfd" hidden="1">{"Page_1",#N/A,FALSE,"BAD4Q98";"Page_2",#N/A,FALSE,"BAD4Q98";"Page_3",#N/A,FALSE,"BAD4Q98";"Page_4",#N/A,FALSE,"BAD4Q98";"Page_5",#N/A,FALSE,"BAD4Q98";"Page_6",#N/A,FALSE,"BAD4Q98";"Input_1",#N/A,FALSE,"BAD4Q98";"Input_2",#N/A,FALSE,"BAD4Q98"}</definedName>
    <definedName name="dfds" localSheetId="18" hidden="1">{"Page_1",#N/A,FALSE,"BAD4Q98";"Page_2",#N/A,FALSE,"BAD4Q98";"Page_3",#N/A,FALSE,"BAD4Q98";"Page_4",#N/A,FALSE,"BAD4Q98";"Page_5",#N/A,FALSE,"BAD4Q98";"Page_6",#N/A,FALSE,"BAD4Q98";"Input_1",#N/A,FALSE,"BAD4Q98";"Input_2",#N/A,FALSE,"BAD4Q98"}</definedName>
    <definedName name="dfds" localSheetId="19" hidden="1">{"Page_1",#N/A,FALSE,"BAD4Q98";"Page_2",#N/A,FALSE,"BAD4Q98";"Page_3",#N/A,FALSE,"BAD4Q98";"Page_4",#N/A,FALSE,"BAD4Q98";"Page_5",#N/A,FALSE,"BAD4Q98";"Page_6",#N/A,FALSE,"BAD4Q98";"Input_1",#N/A,FALSE,"BAD4Q98";"Input_2",#N/A,FALSE,"BAD4Q98"}</definedName>
    <definedName name="dfds" localSheetId="20" hidden="1">{"Page_1",#N/A,FALSE,"BAD4Q98";"Page_2",#N/A,FALSE,"BAD4Q98";"Page_3",#N/A,FALSE,"BAD4Q98";"Page_4",#N/A,FALSE,"BAD4Q98";"Page_5",#N/A,FALSE,"BAD4Q98";"Page_6",#N/A,FALSE,"BAD4Q98";"Input_1",#N/A,FALSE,"BAD4Q98";"Input_2",#N/A,FALSE,"BAD4Q98"}</definedName>
    <definedName name="dfds" localSheetId="21" hidden="1">{"Page_1",#N/A,FALSE,"BAD4Q98";"Page_2",#N/A,FALSE,"BAD4Q98";"Page_3",#N/A,FALSE,"BAD4Q98";"Page_4",#N/A,FALSE,"BAD4Q98";"Page_5",#N/A,FALSE,"BAD4Q98";"Page_6",#N/A,FALSE,"BAD4Q98";"Input_1",#N/A,FALSE,"BAD4Q98";"Input_2",#N/A,FALSE,"BAD4Q98"}</definedName>
    <definedName name="dfds" localSheetId="22" hidden="1">{"Page_1",#N/A,FALSE,"BAD4Q98";"Page_2",#N/A,FALSE,"BAD4Q98";"Page_3",#N/A,FALSE,"BAD4Q98";"Page_4",#N/A,FALSE,"BAD4Q98";"Page_5",#N/A,FALSE,"BAD4Q98";"Page_6",#N/A,FALSE,"BAD4Q98";"Input_1",#N/A,FALSE,"BAD4Q98";"Input_2",#N/A,FALSE,"BAD4Q98"}</definedName>
    <definedName name="dfds" localSheetId="23" hidden="1">{"Page_1",#N/A,FALSE,"BAD4Q98";"Page_2",#N/A,FALSE,"BAD4Q98";"Page_3",#N/A,FALSE,"BAD4Q98";"Page_4",#N/A,FALSE,"BAD4Q98";"Page_5",#N/A,FALSE,"BAD4Q98";"Page_6",#N/A,FALSE,"BAD4Q98";"Input_1",#N/A,FALSE,"BAD4Q98";"Input_2",#N/A,FALSE,"BAD4Q98"}</definedName>
    <definedName name="dfds" localSheetId="24" hidden="1">{"Page_1",#N/A,FALSE,"BAD4Q98";"Page_2",#N/A,FALSE,"BAD4Q98";"Page_3",#N/A,FALSE,"BAD4Q98";"Page_4",#N/A,FALSE,"BAD4Q98";"Page_5",#N/A,FALSE,"BAD4Q98";"Page_6",#N/A,FALSE,"BAD4Q98";"Input_1",#N/A,FALSE,"BAD4Q98";"Input_2",#N/A,FALSE,"BAD4Q98"}</definedName>
    <definedName name="dfds" localSheetId="10" hidden="1">{"Page_1",#N/A,FALSE,"BAD4Q98";"Page_2",#N/A,FALSE,"BAD4Q98";"Page_3",#N/A,FALSE,"BAD4Q98";"Page_4",#N/A,FALSE,"BAD4Q98";"Page_5",#N/A,FALSE,"BAD4Q98";"Page_6",#N/A,FALSE,"BAD4Q98";"Input_1",#N/A,FALSE,"BAD4Q98";"Input_2",#N/A,FALSE,"BAD4Q98"}</definedName>
    <definedName name="dfds" localSheetId="4" hidden="1">{"Page_1",#N/A,FALSE,"BAD4Q98";"Page_2",#N/A,FALSE,"BAD4Q98";"Page_3",#N/A,FALSE,"BAD4Q98";"Page_4",#N/A,FALSE,"BAD4Q98";"Page_5",#N/A,FALSE,"BAD4Q98";"Page_6",#N/A,FALSE,"BAD4Q98";"Input_1",#N/A,FALSE,"BAD4Q98";"Input_2",#N/A,FALSE,"BAD4Q98"}</definedName>
    <definedName name="dfds" localSheetId="16" hidden="1">{"Page_1",#N/A,FALSE,"BAD4Q98";"Page_2",#N/A,FALSE,"BAD4Q98";"Page_3",#N/A,FALSE,"BAD4Q98";"Page_4",#N/A,FALSE,"BAD4Q98";"Page_5",#N/A,FALSE,"BAD4Q98";"Page_6",#N/A,FALSE,"BAD4Q98";"Input_1",#N/A,FALSE,"BAD4Q98";"Input_2",#N/A,FALSE,"BAD4Q98"}</definedName>
    <definedName name="dfds" localSheetId="17" hidden="1">{"Page_1",#N/A,FALSE,"BAD4Q98";"Page_2",#N/A,FALSE,"BAD4Q98";"Page_3",#N/A,FALSE,"BAD4Q98";"Page_4",#N/A,FALSE,"BAD4Q98";"Page_5",#N/A,FALSE,"BAD4Q98";"Page_6",#N/A,FALSE,"BAD4Q98";"Input_1",#N/A,FALSE,"BAD4Q98";"Input_2",#N/A,FALSE,"BAD4Q98"}</definedName>
    <definedName name="dfds" localSheetId="27" hidden="1">{"Page_1",#N/A,FALSE,"BAD4Q98";"Page_2",#N/A,FALSE,"BAD4Q98";"Page_3",#N/A,FALSE,"BAD4Q98";"Page_4",#N/A,FALSE,"BAD4Q98";"Page_5",#N/A,FALSE,"BAD4Q98";"Page_6",#N/A,FALSE,"BAD4Q98";"Input_1",#N/A,FALSE,"BAD4Q98";"Input_2",#N/A,FALSE,"BAD4Q98"}</definedName>
    <definedName name="dfds" localSheetId="28" hidden="1">{"Page_1",#N/A,FALSE,"BAD4Q98";"Page_2",#N/A,FALSE,"BAD4Q98";"Page_3",#N/A,FALSE,"BAD4Q98";"Page_4",#N/A,FALSE,"BAD4Q98";"Page_5",#N/A,FALSE,"BAD4Q98";"Page_6",#N/A,FALSE,"BAD4Q98";"Input_1",#N/A,FALSE,"BAD4Q98";"Input_2",#N/A,FALSE,"BAD4Q98"}</definedName>
    <definedName name="dfds" localSheetId="29" hidden="1">{"Page_1",#N/A,FALSE,"BAD4Q98";"Page_2",#N/A,FALSE,"BAD4Q98";"Page_3",#N/A,FALSE,"BAD4Q98";"Page_4",#N/A,FALSE,"BAD4Q98";"Page_5",#N/A,FALSE,"BAD4Q98";"Page_6",#N/A,FALSE,"BAD4Q98";"Input_1",#N/A,FALSE,"BAD4Q98";"Input_2",#N/A,FALSE,"BAD4Q98"}</definedName>
    <definedName name="dfds" localSheetId="30" hidden="1">{"Page_1",#N/A,FALSE,"BAD4Q98";"Page_2",#N/A,FALSE,"BAD4Q98";"Page_3",#N/A,FALSE,"BAD4Q98";"Page_4",#N/A,FALSE,"BAD4Q98";"Page_5",#N/A,FALSE,"BAD4Q98";"Page_6",#N/A,FALSE,"BAD4Q98";"Input_1",#N/A,FALSE,"BAD4Q98";"Input_2",#N/A,FALSE,"BAD4Q98"}</definedName>
    <definedName name="dfds" localSheetId="31" hidden="1">{"Page_1",#N/A,FALSE,"BAD4Q98";"Page_2",#N/A,FALSE,"BAD4Q98";"Page_3",#N/A,FALSE,"BAD4Q98";"Page_4",#N/A,FALSE,"BAD4Q98";"Page_5",#N/A,FALSE,"BAD4Q98";"Page_6",#N/A,FALSE,"BAD4Q98";"Input_1",#N/A,FALSE,"BAD4Q98";"Input_2",#N/A,FALSE,"BAD4Q98"}</definedName>
    <definedName name="dfds" localSheetId="32" hidden="1">{"Page_1",#N/A,FALSE,"BAD4Q98";"Page_2",#N/A,FALSE,"BAD4Q98";"Page_3",#N/A,FALSE,"BAD4Q98";"Page_4",#N/A,FALSE,"BAD4Q98";"Page_5",#N/A,FALSE,"BAD4Q98";"Page_6",#N/A,FALSE,"BAD4Q98";"Input_1",#N/A,FALSE,"BAD4Q98";"Input_2",#N/A,FALSE,"BAD4Q98"}</definedName>
    <definedName name="dfds" hidden="1">{"Page_1",#N/A,FALSE,"BAD4Q98";"Page_2",#N/A,FALSE,"BAD4Q98";"Page_3",#N/A,FALSE,"BAD4Q98";"Page_4",#N/A,FALSE,"BAD4Q98";"Page_5",#N/A,FALSE,"BAD4Q98";"Page_6",#N/A,FALSE,"BAD4Q98";"Input_1",#N/A,FALSE,"BAD4Q98";"Input_2",#N/A,FALSE,"BAD4Q98"}</definedName>
    <definedName name="Disaster">#REF!</definedName>
    <definedName name="disc_date">[18]Input!$B$3</definedName>
    <definedName name="disc_month" localSheetId="18">#REF!</definedName>
    <definedName name="disc_month" localSheetId="19">#REF!</definedName>
    <definedName name="disc_month" localSheetId="20">#REF!</definedName>
    <definedName name="disc_month" localSheetId="21">#REF!</definedName>
    <definedName name="disc_month" localSheetId="22">#REF!</definedName>
    <definedName name="disc_month" localSheetId="23">#REF!</definedName>
    <definedName name="disc_month" localSheetId="27">#REF!</definedName>
    <definedName name="disc_month" localSheetId="28">#REF!</definedName>
    <definedName name="disc_month" localSheetId="29">#REF!</definedName>
    <definedName name="disc_month" localSheetId="30">#REF!</definedName>
    <definedName name="disc_month" localSheetId="31">#REF!</definedName>
    <definedName name="disc_month" localSheetId="32">#REF!</definedName>
    <definedName name="disc_month">#REF!</definedName>
    <definedName name="disc_year">[18]Input!$C$3</definedName>
    <definedName name="Discount_Year">[4]Inputs!$B$84</definedName>
    <definedName name="distribution_portanl">[5]Inputs!$B$24</definedName>
    <definedName name="DP1287TB1" localSheetId="18">#REF!</definedName>
    <definedName name="DP1287TB1" localSheetId="19">#REF!</definedName>
    <definedName name="DP1287TB1" localSheetId="20">#REF!</definedName>
    <definedName name="DP1287TB1" localSheetId="21">#REF!</definedName>
    <definedName name="DP1287TB1" localSheetId="22">#REF!</definedName>
    <definedName name="DP1287TB1" localSheetId="23">#REF!</definedName>
    <definedName name="DP1287TB1" localSheetId="27">#REF!</definedName>
    <definedName name="DP1287TB1" localSheetId="28">#REF!</definedName>
    <definedName name="DP1287TB1" localSheetId="29">#REF!</definedName>
    <definedName name="DP1287TB1" localSheetId="30">#REF!</definedName>
    <definedName name="DP1287TB1" localSheetId="31">#REF!</definedName>
    <definedName name="DP1287TB1" localSheetId="32">#REF!</definedName>
    <definedName name="DP1287TB1">#REF!</definedName>
    <definedName name="DR" localSheetId="18">#REF!+#REF!</definedName>
    <definedName name="DR" localSheetId="19">#REF!+#REF!</definedName>
    <definedName name="DR" localSheetId="20">#REF!+#REF!</definedName>
    <definedName name="DR" localSheetId="21">#REF!+#REF!</definedName>
    <definedName name="DR" localSheetId="22">#REF!+#REF!</definedName>
    <definedName name="DR" localSheetId="23">#REF!+#REF!</definedName>
    <definedName name="DR" localSheetId="27">#REF!+#REF!</definedName>
    <definedName name="DR" localSheetId="28">#REF!+#REF!</definedName>
    <definedName name="DR" localSheetId="29">#REF!+#REF!</definedName>
    <definedName name="DR" localSheetId="30">#REF!+#REF!</definedName>
    <definedName name="DR" localSheetId="31">#REF!+#REF!</definedName>
    <definedName name="DR" localSheetId="32">#REF!+#REF!</definedName>
    <definedName name="DR">#REF!+#REF!</definedName>
    <definedName name="dual_treesteps" localSheetId="18">#REF!</definedName>
    <definedName name="dual_treesteps" localSheetId="19">#REF!</definedName>
    <definedName name="dual_treesteps" localSheetId="20">#REF!</definedName>
    <definedName name="dual_treesteps" localSheetId="21">#REF!</definedName>
    <definedName name="dual_treesteps" localSheetId="22">#REF!</definedName>
    <definedName name="dual_treesteps" localSheetId="23">#REF!</definedName>
    <definedName name="dual_treesteps" localSheetId="27">#REF!</definedName>
    <definedName name="dual_treesteps" localSheetId="28">#REF!</definedName>
    <definedName name="dual_treesteps" localSheetId="29">#REF!</definedName>
    <definedName name="dual_treesteps" localSheetId="30">#REF!</definedName>
    <definedName name="dual_treesteps" localSheetId="31">#REF!</definedName>
    <definedName name="dual_treesteps" localSheetId="32">#REF!</definedName>
    <definedName name="dual_treesteps">#REF!</definedName>
    <definedName name="dual_volatility" localSheetId="18">#REF!</definedName>
    <definedName name="dual_volatility" localSheetId="19">#REF!</definedName>
    <definedName name="dual_volatility" localSheetId="20">#REF!</definedName>
    <definedName name="dual_volatility" localSheetId="21">#REF!</definedName>
    <definedName name="dual_volatility" localSheetId="22">#REF!</definedName>
    <definedName name="dual_volatility" localSheetId="23">#REF!</definedName>
    <definedName name="dual_volatility" localSheetId="27">#REF!</definedName>
    <definedName name="dual_volatility" localSheetId="28">#REF!</definedName>
    <definedName name="dual_volatility" localSheetId="29">#REF!</definedName>
    <definedName name="dual_volatility" localSheetId="30">#REF!</definedName>
    <definedName name="dual_volatility" localSheetId="31">#REF!</definedName>
    <definedName name="dual_volatility" localSheetId="32">#REF!</definedName>
    <definedName name="dual_volatility">#REF!</definedName>
    <definedName name="dual_volatility2" localSheetId="18">#REF!</definedName>
    <definedName name="dual_volatility2" localSheetId="19">#REF!</definedName>
    <definedName name="dual_volatility2" localSheetId="20">#REF!</definedName>
    <definedName name="dual_volatility2" localSheetId="21">#REF!</definedName>
    <definedName name="dual_volatility2" localSheetId="22">#REF!</definedName>
    <definedName name="dual_volatility2" localSheetId="23">#REF!</definedName>
    <definedName name="dual_volatility2" localSheetId="27">#REF!</definedName>
    <definedName name="dual_volatility2" localSheetId="28">#REF!</definedName>
    <definedName name="dual_volatility2" localSheetId="29">#REF!</definedName>
    <definedName name="dual_volatility2" localSheetId="30">#REF!</definedName>
    <definedName name="dual_volatility2" localSheetId="31">#REF!</definedName>
    <definedName name="dual_volatility2" localSheetId="32">#REF!</definedName>
    <definedName name="dual_volatility2">#REF!</definedName>
    <definedName name="dupper12">[2]Parameters!$D$19</definedName>
    <definedName name="DZ.IndSpec_Left" localSheetId="18" hidden="1">#REF!</definedName>
    <definedName name="DZ.IndSpec_Left" localSheetId="19" hidden="1">#REF!</definedName>
    <definedName name="DZ.IndSpec_Left" localSheetId="20" hidden="1">#REF!</definedName>
    <definedName name="DZ.IndSpec_Left" localSheetId="21" hidden="1">#REF!</definedName>
    <definedName name="DZ.IndSpec_Left" localSheetId="22" hidden="1">#REF!</definedName>
    <definedName name="DZ.IndSpec_Left" localSheetId="23" hidden="1">#REF!</definedName>
    <definedName name="DZ.IndSpec_Left" localSheetId="27" hidden="1">#REF!</definedName>
    <definedName name="DZ.IndSpec_Left" localSheetId="28" hidden="1">#REF!</definedName>
    <definedName name="DZ.IndSpec_Left" localSheetId="29" hidden="1">#REF!</definedName>
    <definedName name="DZ.IndSpec_Left" localSheetId="30" hidden="1">#REF!</definedName>
    <definedName name="DZ.IndSpec_Left" localSheetId="31" hidden="1">#REF!</definedName>
    <definedName name="DZ.IndSpec_Left" localSheetId="32" hidden="1">#REF!</definedName>
    <definedName name="DZ.IndSpec_Left" hidden="1">#REF!</definedName>
    <definedName name="DZ.IndSpec_Right" localSheetId="18" hidden="1">#REF!</definedName>
    <definedName name="DZ.IndSpec_Right" localSheetId="19" hidden="1">#REF!</definedName>
    <definedName name="DZ.IndSpec_Right" localSheetId="20" hidden="1">#REF!</definedName>
    <definedName name="DZ.IndSpec_Right" localSheetId="21" hidden="1">#REF!</definedName>
    <definedName name="DZ.IndSpec_Right" localSheetId="22" hidden="1">#REF!</definedName>
    <definedName name="DZ.IndSpec_Right" localSheetId="23" hidden="1">#REF!</definedName>
    <definedName name="DZ.IndSpec_Right" localSheetId="27" hidden="1">#REF!</definedName>
    <definedName name="DZ.IndSpec_Right" localSheetId="28" hidden="1">#REF!</definedName>
    <definedName name="DZ.IndSpec_Right" localSheetId="29" hidden="1">#REF!</definedName>
    <definedName name="DZ.IndSpec_Right" localSheetId="30" hidden="1">#REF!</definedName>
    <definedName name="DZ.IndSpec_Right" localSheetId="31" hidden="1">#REF!</definedName>
    <definedName name="DZ.IndSpec_Right" localSheetId="32" hidden="1">#REF!</definedName>
    <definedName name="DZ.IndSpec_Right" hidden="1">#REF!</definedName>
    <definedName name="E.R.">2.15</definedName>
    <definedName name="E_Data">#REF!</definedName>
    <definedName name="eeeeeeeeeee" localSheetId="18" hidden="1">{"SourcesUses",#N/A,TRUE,#N/A;"TransOverview",#N/A,TRUE,"CFMODEL"}</definedName>
    <definedName name="eeeeeeeeeee" localSheetId="19" hidden="1">{"SourcesUses",#N/A,TRUE,#N/A;"TransOverview",#N/A,TRUE,"CFMODEL"}</definedName>
    <definedName name="eeeeeeeeeee" localSheetId="20" hidden="1">{"SourcesUses",#N/A,TRUE,#N/A;"TransOverview",#N/A,TRUE,"CFMODEL"}</definedName>
    <definedName name="eeeeeeeeeee" localSheetId="21" hidden="1">{"SourcesUses",#N/A,TRUE,#N/A;"TransOverview",#N/A,TRUE,"CFMODEL"}</definedName>
    <definedName name="eeeeeeeeeee" localSheetId="22" hidden="1">{"SourcesUses",#N/A,TRUE,#N/A;"TransOverview",#N/A,TRUE,"CFMODEL"}</definedName>
    <definedName name="eeeeeeeeeee" localSheetId="23" hidden="1">{"SourcesUses",#N/A,TRUE,#N/A;"TransOverview",#N/A,TRUE,"CFMODEL"}</definedName>
    <definedName name="eeeeeeeeeee" localSheetId="24" hidden="1">{"SourcesUses",#N/A,TRUE,#N/A;"TransOverview",#N/A,TRUE,"CFMODEL"}</definedName>
    <definedName name="eeeeeeeeeee" localSheetId="10" hidden="1">{"SourcesUses",#N/A,TRUE,#N/A;"TransOverview",#N/A,TRUE,"CFMODEL"}</definedName>
    <definedName name="eeeeeeeeeee" localSheetId="4" hidden="1">{"SourcesUses",#N/A,TRUE,#N/A;"TransOverview",#N/A,TRUE,"CFMODEL"}</definedName>
    <definedName name="eeeeeeeeeee" localSheetId="16" hidden="1">{"SourcesUses",#N/A,TRUE,#N/A;"TransOverview",#N/A,TRUE,"CFMODEL"}</definedName>
    <definedName name="eeeeeeeeeee" localSheetId="17" hidden="1">{"SourcesUses",#N/A,TRUE,#N/A;"TransOverview",#N/A,TRUE,"CFMODEL"}</definedName>
    <definedName name="eeeeeeeeeee" localSheetId="27" hidden="1">{"SourcesUses",#N/A,TRUE,#N/A;"TransOverview",#N/A,TRUE,"CFMODEL"}</definedName>
    <definedName name="eeeeeeeeeee" localSheetId="28" hidden="1">{"SourcesUses",#N/A,TRUE,#N/A;"TransOverview",#N/A,TRUE,"CFMODEL"}</definedName>
    <definedName name="eeeeeeeeeee" localSheetId="29" hidden="1">{"SourcesUses",#N/A,TRUE,#N/A;"TransOverview",#N/A,TRUE,"CFMODEL"}</definedName>
    <definedName name="eeeeeeeeeee" localSheetId="30" hidden="1">{"SourcesUses",#N/A,TRUE,#N/A;"TransOverview",#N/A,TRUE,"CFMODEL"}</definedName>
    <definedName name="eeeeeeeeeee" localSheetId="31" hidden="1">{"SourcesUses",#N/A,TRUE,#N/A;"TransOverview",#N/A,TRUE,"CFMODEL"}</definedName>
    <definedName name="eeeeeeeeeee" localSheetId="32" hidden="1">{"SourcesUses",#N/A,TRUE,#N/A;"TransOverview",#N/A,TRUE,"CFMODEL"}</definedName>
    <definedName name="eeeeeeeeeee" hidden="1">{"SourcesUses",#N/A,TRUE,#N/A;"TransOverview",#N/A,TRUE,"CFMODEL"}</definedName>
    <definedName name="eeeeeeeeeeeeeeeeee" localSheetId="18" hidden="1">{"SourcesUses",#N/A,TRUE,"FundsFlow";"TransOverview",#N/A,TRUE,"FundsFlow"}</definedName>
    <definedName name="eeeeeeeeeeeeeeeeee" localSheetId="19" hidden="1">{"SourcesUses",#N/A,TRUE,"FundsFlow";"TransOverview",#N/A,TRUE,"FundsFlow"}</definedName>
    <definedName name="eeeeeeeeeeeeeeeeee" localSheetId="20" hidden="1">{"SourcesUses",#N/A,TRUE,"FundsFlow";"TransOverview",#N/A,TRUE,"FundsFlow"}</definedName>
    <definedName name="eeeeeeeeeeeeeeeeee" localSheetId="21" hidden="1">{"SourcesUses",#N/A,TRUE,"FundsFlow";"TransOverview",#N/A,TRUE,"FundsFlow"}</definedName>
    <definedName name="eeeeeeeeeeeeeeeeee" localSheetId="22" hidden="1">{"SourcesUses",#N/A,TRUE,"FundsFlow";"TransOverview",#N/A,TRUE,"FundsFlow"}</definedName>
    <definedName name="eeeeeeeeeeeeeeeeee" localSheetId="23" hidden="1">{"SourcesUses",#N/A,TRUE,"FundsFlow";"TransOverview",#N/A,TRUE,"FundsFlow"}</definedName>
    <definedName name="eeeeeeeeeeeeeeeeee" localSheetId="24" hidden="1">{"SourcesUses",#N/A,TRUE,"FundsFlow";"TransOverview",#N/A,TRUE,"FundsFlow"}</definedName>
    <definedName name="eeeeeeeeeeeeeeeeee" localSheetId="10" hidden="1">{"SourcesUses",#N/A,TRUE,"FundsFlow";"TransOverview",#N/A,TRUE,"FundsFlow"}</definedName>
    <definedName name="eeeeeeeeeeeeeeeeee" localSheetId="4" hidden="1">{"SourcesUses",#N/A,TRUE,"FundsFlow";"TransOverview",#N/A,TRUE,"FundsFlow"}</definedName>
    <definedName name="eeeeeeeeeeeeeeeeee" localSheetId="16" hidden="1">{"SourcesUses",#N/A,TRUE,"FundsFlow";"TransOverview",#N/A,TRUE,"FundsFlow"}</definedName>
    <definedName name="eeeeeeeeeeeeeeeeee" localSheetId="17" hidden="1">{"SourcesUses",#N/A,TRUE,"FundsFlow";"TransOverview",#N/A,TRUE,"FundsFlow"}</definedName>
    <definedName name="eeeeeeeeeeeeeeeeee" localSheetId="27" hidden="1">{"SourcesUses",#N/A,TRUE,"FundsFlow";"TransOverview",#N/A,TRUE,"FundsFlow"}</definedName>
    <definedName name="eeeeeeeeeeeeeeeeee" localSheetId="28" hidden="1">{"SourcesUses",#N/A,TRUE,"FundsFlow";"TransOverview",#N/A,TRUE,"FundsFlow"}</definedName>
    <definedName name="eeeeeeeeeeeeeeeeee" localSheetId="29" hidden="1">{"SourcesUses",#N/A,TRUE,"FundsFlow";"TransOverview",#N/A,TRUE,"FundsFlow"}</definedName>
    <definedName name="eeeeeeeeeeeeeeeeee" localSheetId="30" hidden="1">{"SourcesUses",#N/A,TRUE,"FundsFlow";"TransOverview",#N/A,TRUE,"FundsFlow"}</definedName>
    <definedName name="eeeeeeeeeeeeeeeeee" localSheetId="31" hidden="1">{"SourcesUses",#N/A,TRUE,"FundsFlow";"TransOverview",#N/A,TRUE,"FundsFlow"}</definedName>
    <definedName name="eeeeeeeeeeeeeeeeee" localSheetId="32" hidden="1">{"SourcesUses",#N/A,TRUE,"FundsFlow";"TransOverview",#N/A,TRUE,"FundsFlow"}</definedName>
    <definedName name="eeeeeeeeeeeeeeeeee" hidden="1">{"SourcesUses",#N/A,TRUE,"FundsFlow";"TransOverview",#N/A,TRUE,"FundsFlow"}</definedName>
    <definedName name="effective_date">[5]Inputs!$B$14</definedName>
    <definedName name="eighty_seven" localSheetId="18">#REF!</definedName>
    <definedName name="eighty_seven" localSheetId="19">#REF!</definedName>
    <definedName name="eighty_seven" localSheetId="20">#REF!</definedName>
    <definedName name="eighty_seven" localSheetId="21">#REF!</definedName>
    <definedName name="eighty_seven" localSheetId="22">#REF!</definedName>
    <definedName name="eighty_seven" localSheetId="23">#REF!</definedName>
    <definedName name="eighty_seven" localSheetId="27">#REF!</definedName>
    <definedName name="eighty_seven" localSheetId="28">#REF!</definedName>
    <definedName name="eighty_seven" localSheetId="29">#REF!</definedName>
    <definedName name="eighty_seven" localSheetId="30">#REF!</definedName>
    <definedName name="eighty_seven" localSheetId="31">#REF!</definedName>
    <definedName name="eighty_seven" localSheetId="32">#REF!</definedName>
    <definedName name="eighty_seven">#REF!</definedName>
    <definedName name="electric" localSheetId="18">#REF!</definedName>
    <definedName name="electric" localSheetId="19">#REF!</definedName>
    <definedName name="electric" localSheetId="20">#REF!</definedName>
    <definedName name="electric" localSheetId="21">#REF!</definedName>
    <definedName name="electric" localSheetId="22">#REF!</definedName>
    <definedName name="electric" localSheetId="23">#REF!</definedName>
    <definedName name="electric" localSheetId="27">#REF!</definedName>
    <definedName name="electric" localSheetId="28">#REF!</definedName>
    <definedName name="electric" localSheetId="29">#REF!</definedName>
    <definedName name="electric" localSheetId="30">#REF!</definedName>
    <definedName name="electric" localSheetId="31">#REF!</definedName>
    <definedName name="electric" localSheetId="32">#REF!</definedName>
    <definedName name="electric">#REF!</definedName>
    <definedName name="EnergyServices_Rev_Growth">[10]Assumptions!$C$13</definedName>
    <definedName name="Enterprise" localSheetId="18">#REF!</definedName>
    <definedName name="Enterprise" localSheetId="19">#REF!</definedName>
    <definedName name="Enterprise" localSheetId="20">#REF!</definedName>
    <definedName name="Enterprise" localSheetId="21">#REF!</definedName>
    <definedName name="Enterprise" localSheetId="22">#REF!</definedName>
    <definedName name="Enterprise" localSheetId="23">#REF!</definedName>
    <definedName name="Enterprise" localSheetId="27">#REF!</definedName>
    <definedName name="Enterprise" localSheetId="28">#REF!</definedName>
    <definedName name="Enterprise" localSheetId="29">#REF!</definedName>
    <definedName name="Enterprise" localSheetId="30">#REF!</definedName>
    <definedName name="Enterprise" localSheetId="31">#REF!</definedName>
    <definedName name="Enterprise" localSheetId="32">#REF!</definedName>
    <definedName name="Enterprise">#REF!</definedName>
    <definedName name="entity" localSheetId="18">#REF!</definedName>
    <definedName name="entity" localSheetId="19">#REF!</definedName>
    <definedName name="entity" localSheetId="20">#REF!</definedName>
    <definedName name="entity" localSheetId="21">#REF!</definedName>
    <definedName name="entity" localSheetId="22">#REF!</definedName>
    <definedName name="entity" localSheetId="23">#REF!</definedName>
    <definedName name="entity" localSheetId="27">#REF!</definedName>
    <definedName name="entity" localSheetId="28">#REF!</definedName>
    <definedName name="entity" localSheetId="29">#REF!</definedName>
    <definedName name="entity" localSheetId="30">#REF!</definedName>
    <definedName name="entity" localSheetId="31">#REF!</definedName>
    <definedName name="entity" localSheetId="32">#REF!</definedName>
    <definedName name="entity">#REF!</definedName>
    <definedName name="entity1" localSheetId="18">#REF!</definedName>
    <definedName name="entity1" localSheetId="19">#REF!</definedName>
    <definedName name="entity1" localSheetId="20">#REF!</definedName>
    <definedName name="entity1" localSheetId="21">#REF!</definedName>
    <definedName name="entity1" localSheetId="22">#REF!</definedName>
    <definedName name="entity1" localSheetId="23">#REF!</definedName>
    <definedName name="entity1" localSheetId="27">#REF!</definedName>
    <definedName name="entity1" localSheetId="28">#REF!</definedName>
    <definedName name="entity1" localSheetId="29">#REF!</definedName>
    <definedName name="entity1" localSheetId="30">#REF!</definedName>
    <definedName name="entity1" localSheetId="31">#REF!</definedName>
    <definedName name="entity1" localSheetId="32">#REF!</definedName>
    <definedName name="entity1">#REF!</definedName>
    <definedName name="Equity_Bridge_Loan_Interest_Expense_Lease" localSheetId="18">#REF!</definedName>
    <definedName name="Equity_Bridge_Loan_Interest_Expense_Lease" localSheetId="19">#REF!</definedName>
    <definedName name="Equity_Bridge_Loan_Interest_Expense_Lease" localSheetId="20">#REF!</definedName>
    <definedName name="Equity_Bridge_Loan_Interest_Expense_Lease" localSheetId="21">#REF!</definedName>
    <definedName name="Equity_Bridge_Loan_Interest_Expense_Lease" localSheetId="22">#REF!</definedName>
    <definedName name="Equity_Bridge_Loan_Interest_Expense_Lease" localSheetId="23">#REF!</definedName>
    <definedName name="Equity_Bridge_Loan_Interest_Expense_Lease" localSheetId="27">#REF!</definedName>
    <definedName name="Equity_Bridge_Loan_Interest_Expense_Lease" localSheetId="28">#REF!</definedName>
    <definedName name="Equity_Bridge_Loan_Interest_Expense_Lease" localSheetId="29">#REF!</definedName>
    <definedName name="Equity_Bridge_Loan_Interest_Expense_Lease" localSheetId="30">#REF!</definedName>
    <definedName name="Equity_Bridge_Loan_Interest_Expense_Lease" localSheetId="31">#REF!</definedName>
    <definedName name="Equity_Bridge_Loan_Interest_Expense_Lease" localSheetId="32">#REF!</definedName>
    <definedName name="Equity_Bridge_Loan_Interest_Expense_Lease">#REF!</definedName>
    <definedName name="equityapo_volatility" localSheetId="18">#REF!</definedName>
    <definedName name="equityapo_volatility" localSheetId="19">#REF!</definedName>
    <definedName name="equityapo_volatility" localSheetId="20">#REF!</definedName>
    <definedName name="equityapo_volatility" localSheetId="21">#REF!</definedName>
    <definedName name="equityapo_volatility" localSheetId="22">#REF!</definedName>
    <definedName name="equityapo_volatility" localSheetId="23">#REF!</definedName>
    <definedName name="equityapo_volatility" localSheetId="27">#REF!</definedName>
    <definedName name="equityapo_volatility" localSheetId="28">#REF!</definedName>
    <definedName name="equityapo_volatility" localSheetId="29">#REF!</definedName>
    <definedName name="equityapo_volatility" localSheetId="30">#REF!</definedName>
    <definedName name="equityapo_volatility" localSheetId="31">#REF!</definedName>
    <definedName name="equityapo_volatility" localSheetId="32">#REF!</definedName>
    <definedName name="equityapo_volatility">#REF!</definedName>
    <definedName name="equityoption_treesteps" localSheetId="18">#REF!</definedName>
    <definedName name="equityoption_treesteps" localSheetId="19">#REF!</definedName>
    <definedName name="equityoption_treesteps" localSheetId="20">#REF!</definedName>
    <definedName name="equityoption_treesteps" localSheetId="21">#REF!</definedName>
    <definedName name="equityoption_treesteps" localSheetId="22">#REF!</definedName>
    <definedName name="equityoption_treesteps" localSheetId="23">#REF!</definedName>
    <definedName name="equityoption_treesteps" localSheetId="27">#REF!</definedName>
    <definedName name="equityoption_treesteps" localSheetId="28">#REF!</definedName>
    <definedName name="equityoption_treesteps" localSheetId="29">#REF!</definedName>
    <definedName name="equityoption_treesteps" localSheetId="30">#REF!</definedName>
    <definedName name="equityoption_treesteps" localSheetId="31">#REF!</definedName>
    <definedName name="equityoption_treesteps" localSheetId="32">#REF!</definedName>
    <definedName name="equityoption_treesteps">#REF!</definedName>
    <definedName name="equityoption_volatility" localSheetId="18">#REF!</definedName>
    <definedName name="equityoption_volatility" localSheetId="19">#REF!</definedName>
    <definedName name="equityoption_volatility" localSheetId="20">#REF!</definedName>
    <definedName name="equityoption_volatility" localSheetId="21">#REF!</definedName>
    <definedName name="equityoption_volatility" localSheetId="22">#REF!</definedName>
    <definedName name="equityoption_volatility" localSheetId="23">#REF!</definedName>
    <definedName name="equityoption_volatility" localSheetId="27">#REF!</definedName>
    <definedName name="equityoption_volatility" localSheetId="28">#REF!</definedName>
    <definedName name="equityoption_volatility" localSheetId="29">#REF!</definedName>
    <definedName name="equityoption_volatility" localSheetId="30">#REF!</definedName>
    <definedName name="equityoption_volatility" localSheetId="31">#REF!</definedName>
    <definedName name="equityoption_volatility" localSheetId="32">#REF!</definedName>
    <definedName name="equityoption_volatility">#REF!</definedName>
    <definedName name="EssAliasTable">"Default"</definedName>
    <definedName name="ESSBASE_AREA">#REF!</definedName>
    <definedName name="eurofutopt_meanreversion" localSheetId="18">#REF!</definedName>
    <definedName name="eurofutopt_meanreversion" localSheetId="19">#REF!</definedName>
    <definedName name="eurofutopt_meanreversion" localSheetId="20">#REF!</definedName>
    <definedName name="eurofutopt_meanreversion" localSheetId="21">#REF!</definedName>
    <definedName name="eurofutopt_meanreversion" localSheetId="22">#REF!</definedName>
    <definedName name="eurofutopt_meanreversion" localSheetId="23">#REF!</definedName>
    <definedName name="eurofutopt_meanreversion" localSheetId="27">#REF!</definedName>
    <definedName name="eurofutopt_meanreversion" localSheetId="28">#REF!</definedName>
    <definedName name="eurofutopt_meanreversion" localSheetId="29">#REF!</definedName>
    <definedName name="eurofutopt_meanreversion" localSheetId="30">#REF!</definedName>
    <definedName name="eurofutopt_meanreversion" localSheetId="31">#REF!</definedName>
    <definedName name="eurofutopt_meanreversion" localSheetId="32">#REF!</definedName>
    <definedName name="eurofutopt_meanreversion">#REF!</definedName>
    <definedName name="eurofutopt_model" localSheetId="18">#REF!</definedName>
    <definedName name="eurofutopt_model" localSheetId="19">#REF!</definedName>
    <definedName name="eurofutopt_model" localSheetId="20">#REF!</definedName>
    <definedName name="eurofutopt_model" localSheetId="21">#REF!</definedName>
    <definedName name="eurofutopt_model" localSheetId="22">#REF!</definedName>
    <definedName name="eurofutopt_model" localSheetId="23">#REF!</definedName>
    <definedName name="eurofutopt_model" localSheetId="27">#REF!</definedName>
    <definedName name="eurofutopt_model" localSheetId="28">#REF!</definedName>
    <definedName name="eurofutopt_model" localSheetId="29">#REF!</definedName>
    <definedName name="eurofutopt_model" localSheetId="30">#REF!</definedName>
    <definedName name="eurofutopt_model" localSheetId="31">#REF!</definedName>
    <definedName name="eurofutopt_model" localSheetId="32">#REF!</definedName>
    <definedName name="eurofutopt_model">#REF!</definedName>
    <definedName name="eurofutopt_volatility" localSheetId="18">#REF!</definedName>
    <definedName name="eurofutopt_volatility" localSheetId="19">#REF!</definedName>
    <definedName name="eurofutopt_volatility" localSheetId="20">#REF!</definedName>
    <definedName name="eurofutopt_volatility" localSheetId="21">#REF!</definedName>
    <definedName name="eurofutopt_volatility" localSheetId="22">#REF!</definedName>
    <definedName name="eurofutopt_volatility" localSheetId="23">#REF!</definedName>
    <definedName name="eurofutopt_volatility" localSheetId="27">#REF!</definedName>
    <definedName name="eurofutopt_volatility" localSheetId="28">#REF!</definedName>
    <definedName name="eurofutopt_volatility" localSheetId="29">#REF!</definedName>
    <definedName name="eurofutopt_volatility" localSheetId="30">#REF!</definedName>
    <definedName name="eurofutopt_volatility" localSheetId="31">#REF!</definedName>
    <definedName name="eurofutopt_volatility" localSheetId="32">#REF!</definedName>
    <definedName name="eurofutopt_volatility">#REF!</definedName>
    <definedName name="ev.Calculation" hidden="1">-4105</definedName>
    <definedName name="ev.Initialized" hidden="1">FALSE</definedName>
    <definedName name="EXA">#REF!</definedName>
    <definedName name="Excess_Dividend_Tax_Amount_Unlevered" localSheetId="18">#REF!</definedName>
    <definedName name="Excess_Dividend_Tax_Amount_Unlevered" localSheetId="19">#REF!</definedName>
    <definedName name="Excess_Dividend_Tax_Amount_Unlevered" localSheetId="20">#REF!</definedName>
    <definedName name="Excess_Dividend_Tax_Amount_Unlevered" localSheetId="21">#REF!</definedName>
    <definedName name="Excess_Dividend_Tax_Amount_Unlevered" localSheetId="22">#REF!</definedName>
    <definedName name="Excess_Dividend_Tax_Amount_Unlevered" localSheetId="23">#REF!</definedName>
    <definedName name="Excess_Dividend_Tax_Amount_Unlevered" localSheetId="27">#REF!</definedName>
    <definedName name="Excess_Dividend_Tax_Amount_Unlevered" localSheetId="28">#REF!</definedName>
    <definedName name="Excess_Dividend_Tax_Amount_Unlevered" localSheetId="29">#REF!</definedName>
    <definedName name="Excess_Dividend_Tax_Amount_Unlevered" localSheetId="30">#REF!</definedName>
    <definedName name="Excess_Dividend_Tax_Amount_Unlevered" localSheetId="31">#REF!</definedName>
    <definedName name="Excess_Dividend_Tax_Amount_Unlevered" localSheetId="32">#REF!</definedName>
    <definedName name="Excess_Dividend_Tax_Amount_Unlevered">#REF!</definedName>
    <definedName name="Excess_Dividends_Tax_Amount" localSheetId="18">#REF!</definedName>
    <definedName name="Excess_Dividends_Tax_Amount" localSheetId="19">#REF!</definedName>
    <definedName name="Excess_Dividends_Tax_Amount" localSheetId="20">#REF!</definedName>
    <definedName name="Excess_Dividends_Tax_Amount" localSheetId="21">#REF!</definedName>
    <definedName name="Excess_Dividends_Tax_Amount" localSheetId="22">#REF!</definedName>
    <definedName name="Excess_Dividends_Tax_Amount" localSheetId="23">#REF!</definedName>
    <definedName name="Excess_Dividends_Tax_Amount" localSheetId="27">#REF!</definedName>
    <definedName name="Excess_Dividends_Tax_Amount" localSheetId="28">#REF!</definedName>
    <definedName name="Excess_Dividends_Tax_Amount" localSheetId="29">#REF!</definedName>
    <definedName name="Excess_Dividends_Tax_Amount" localSheetId="30">#REF!</definedName>
    <definedName name="Excess_Dividends_Tax_Amount" localSheetId="31">#REF!</definedName>
    <definedName name="Excess_Dividends_Tax_Amount" localSheetId="32">#REF!</definedName>
    <definedName name="Excess_Dividends_Tax_Amount">#REF!</definedName>
    <definedName name="exchange_rates">[5]Inputs!$B$29</definedName>
    <definedName name="existing" localSheetId="18">#REF!</definedName>
    <definedName name="existing" localSheetId="19">#REF!</definedName>
    <definedName name="existing" localSheetId="20">#REF!</definedName>
    <definedName name="existing" localSheetId="21">#REF!</definedName>
    <definedName name="existing" localSheetId="22">#REF!</definedName>
    <definedName name="existing" localSheetId="23">#REF!</definedName>
    <definedName name="existing" localSheetId="27">#REF!</definedName>
    <definedName name="existing" localSheetId="28">#REF!</definedName>
    <definedName name="existing" localSheetId="29">#REF!</definedName>
    <definedName name="existing" localSheetId="30">#REF!</definedName>
    <definedName name="existing" localSheetId="31">#REF!</definedName>
    <definedName name="existing" localSheetId="32">#REF!</definedName>
    <definedName name="existing">#REF!</definedName>
    <definedName name="existing_table" localSheetId="18">#REF!</definedName>
    <definedName name="existing_table" localSheetId="19">#REF!</definedName>
    <definedName name="existing_table" localSheetId="20">#REF!</definedName>
    <definedName name="existing_table" localSheetId="21">#REF!</definedName>
    <definedName name="existing_table" localSheetId="22">#REF!</definedName>
    <definedName name="existing_table" localSheetId="23">#REF!</definedName>
    <definedName name="existing_table" localSheetId="27">#REF!</definedName>
    <definedName name="existing_table" localSheetId="28">#REF!</definedName>
    <definedName name="existing_table" localSheetId="29">#REF!</definedName>
    <definedName name="existing_table" localSheetId="30">#REF!</definedName>
    <definedName name="existing_table" localSheetId="31">#REF!</definedName>
    <definedName name="existing_table" localSheetId="32">#REF!</definedName>
    <definedName name="existing_table">#REF!</definedName>
    <definedName name="f" localSheetId="18" hidden="1">{"Page_1",#N/A,FALSE,"BAD4Q98";"Page_2",#N/A,FALSE,"BAD4Q98";"Page_3",#N/A,FALSE,"BAD4Q98";"Page_4",#N/A,FALSE,"BAD4Q98";"Page_5",#N/A,FALSE,"BAD4Q98";"Page_6",#N/A,FALSE,"BAD4Q98";"Input_1",#N/A,FALSE,"BAD4Q98";"Input_2",#N/A,FALSE,"BAD4Q98"}</definedName>
    <definedName name="f" localSheetId="19" hidden="1">{"Page_1",#N/A,FALSE,"BAD4Q98";"Page_2",#N/A,FALSE,"BAD4Q98";"Page_3",#N/A,FALSE,"BAD4Q98";"Page_4",#N/A,FALSE,"BAD4Q98";"Page_5",#N/A,FALSE,"BAD4Q98";"Page_6",#N/A,FALSE,"BAD4Q98";"Input_1",#N/A,FALSE,"BAD4Q98";"Input_2",#N/A,FALSE,"BAD4Q98"}</definedName>
    <definedName name="f" localSheetId="20" hidden="1">{"Page_1",#N/A,FALSE,"BAD4Q98";"Page_2",#N/A,FALSE,"BAD4Q98";"Page_3",#N/A,FALSE,"BAD4Q98";"Page_4",#N/A,FALSE,"BAD4Q98";"Page_5",#N/A,FALSE,"BAD4Q98";"Page_6",#N/A,FALSE,"BAD4Q98";"Input_1",#N/A,FALSE,"BAD4Q98";"Input_2",#N/A,FALSE,"BAD4Q98"}</definedName>
    <definedName name="f" localSheetId="21" hidden="1">{"Page_1",#N/A,FALSE,"BAD4Q98";"Page_2",#N/A,FALSE,"BAD4Q98";"Page_3",#N/A,FALSE,"BAD4Q98";"Page_4",#N/A,FALSE,"BAD4Q98";"Page_5",#N/A,FALSE,"BAD4Q98";"Page_6",#N/A,FALSE,"BAD4Q98";"Input_1",#N/A,FALSE,"BAD4Q98";"Input_2",#N/A,FALSE,"BAD4Q98"}</definedName>
    <definedName name="f" localSheetId="22" hidden="1">{"Page_1",#N/A,FALSE,"BAD4Q98";"Page_2",#N/A,FALSE,"BAD4Q98";"Page_3",#N/A,FALSE,"BAD4Q98";"Page_4",#N/A,FALSE,"BAD4Q98";"Page_5",#N/A,FALSE,"BAD4Q98";"Page_6",#N/A,FALSE,"BAD4Q98";"Input_1",#N/A,FALSE,"BAD4Q98";"Input_2",#N/A,FALSE,"BAD4Q98"}</definedName>
    <definedName name="f" localSheetId="23" hidden="1">{"Page_1",#N/A,FALSE,"BAD4Q98";"Page_2",#N/A,FALSE,"BAD4Q98";"Page_3",#N/A,FALSE,"BAD4Q98";"Page_4",#N/A,FALSE,"BAD4Q98";"Page_5",#N/A,FALSE,"BAD4Q98";"Page_6",#N/A,FALSE,"BAD4Q98";"Input_1",#N/A,FALSE,"BAD4Q98";"Input_2",#N/A,FALSE,"BAD4Q98"}</definedName>
    <definedName name="f" localSheetId="24" hidden="1">{"Page_1",#N/A,FALSE,"BAD4Q98";"Page_2",#N/A,FALSE,"BAD4Q98";"Page_3",#N/A,FALSE,"BAD4Q98";"Page_4",#N/A,FALSE,"BAD4Q98";"Page_5",#N/A,FALSE,"BAD4Q98";"Page_6",#N/A,FALSE,"BAD4Q98";"Input_1",#N/A,FALSE,"BAD4Q98";"Input_2",#N/A,FALSE,"BAD4Q98"}</definedName>
    <definedName name="f" localSheetId="10" hidden="1">{"Page_1",#N/A,FALSE,"BAD4Q98";"Page_2",#N/A,FALSE,"BAD4Q98";"Page_3",#N/A,FALSE,"BAD4Q98";"Page_4",#N/A,FALSE,"BAD4Q98";"Page_5",#N/A,FALSE,"BAD4Q98";"Page_6",#N/A,FALSE,"BAD4Q98";"Input_1",#N/A,FALSE,"BAD4Q98";"Input_2",#N/A,FALSE,"BAD4Q98"}</definedName>
    <definedName name="f" localSheetId="4" hidden="1">{"Page_1",#N/A,FALSE,"BAD4Q98";"Page_2",#N/A,FALSE,"BAD4Q98";"Page_3",#N/A,FALSE,"BAD4Q98";"Page_4",#N/A,FALSE,"BAD4Q98";"Page_5",#N/A,FALSE,"BAD4Q98";"Page_6",#N/A,FALSE,"BAD4Q98";"Input_1",#N/A,FALSE,"BAD4Q98";"Input_2",#N/A,FALSE,"BAD4Q98"}</definedName>
    <definedName name="f" localSheetId="16" hidden="1">{"Page_1",#N/A,FALSE,"BAD4Q98";"Page_2",#N/A,FALSE,"BAD4Q98";"Page_3",#N/A,FALSE,"BAD4Q98";"Page_4",#N/A,FALSE,"BAD4Q98";"Page_5",#N/A,FALSE,"BAD4Q98";"Page_6",#N/A,FALSE,"BAD4Q98";"Input_1",#N/A,FALSE,"BAD4Q98";"Input_2",#N/A,FALSE,"BAD4Q98"}</definedName>
    <definedName name="f" localSheetId="17" hidden="1">{"Page_1",#N/A,FALSE,"BAD4Q98";"Page_2",#N/A,FALSE,"BAD4Q98";"Page_3",#N/A,FALSE,"BAD4Q98";"Page_4",#N/A,FALSE,"BAD4Q98";"Page_5",#N/A,FALSE,"BAD4Q98";"Page_6",#N/A,FALSE,"BAD4Q98";"Input_1",#N/A,FALSE,"BAD4Q98";"Input_2",#N/A,FALSE,"BAD4Q98"}</definedName>
    <definedName name="f" localSheetId="27" hidden="1">{"Page_1",#N/A,FALSE,"BAD4Q98";"Page_2",#N/A,FALSE,"BAD4Q98";"Page_3",#N/A,FALSE,"BAD4Q98";"Page_4",#N/A,FALSE,"BAD4Q98";"Page_5",#N/A,FALSE,"BAD4Q98";"Page_6",#N/A,FALSE,"BAD4Q98";"Input_1",#N/A,FALSE,"BAD4Q98";"Input_2",#N/A,FALSE,"BAD4Q98"}</definedName>
    <definedName name="f" localSheetId="28" hidden="1">{"Page_1",#N/A,FALSE,"BAD4Q98";"Page_2",#N/A,FALSE,"BAD4Q98";"Page_3",#N/A,FALSE,"BAD4Q98";"Page_4",#N/A,FALSE,"BAD4Q98";"Page_5",#N/A,FALSE,"BAD4Q98";"Page_6",#N/A,FALSE,"BAD4Q98";"Input_1",#N/A,FALSE,"BAD4Q98";"Input_2",#N/A,FALSE,"BAD4Q98"}</definedName>
    <definedName name="f" localSheetId="29" hidden="1">{"Page_1",#N/A,FALSE,"BAD4Q98";"Page_2",#N/A,FALSE,"BAD4Q98";"Page_3",#N/A,FALSE,"BAD4Q98";"Page_4",#N/A,FALSE,"BAD4Q98";"Page_5",#N/A,FALSE,"BAD4Q98";"Page_6",#N/A,FALSE,"BAD4Q98";"Input_1",#N/A,FALSE,"BAD4Q98";"Input_2",#N/A,FALSE,"BAD4Q98"}</definedName>
    <definedName name="f" localSheetId="30" hidden="1">{"Page_1",#N/A,FALSE,"BAD4Q98";"Page_2",#N/A,FALSE,"BAD4Q98";"Page_3",#N/A,FALSE,"BAD4Q98";"Page_4",#N/A,FALSE,"BAD4Q98";"Page_5",#N/A,FALSE,"BAD4Q98";"Page_6",#N/A,FALSE,"BAD4Q98";"Input_1",#N/A,FALSE,"BAD4Q98";"Input_2",#N/A,FALSE,"BAD4Q98"}</definedName>
    <definedName name="f" localSheetId="31" hidden="1">{"Page_1",#N/A,FALSE,"BAD4Q98";"Page_2",#N/A,FALSE,"BAD4Q98";"Page_3",#N/A,FALSE,"BAD4Q98";"Page_4",#N/A,FALSE,"BAD4Q98";"Page_5",#N/A,FALSE,"BAD4Q98";"Page_6",#N/A,FALSE,"BAD4Q98";"Input_1",#N/A,FALSE,"BAD4Q98";"Input_2",#N/A,FALSE,"BAD4Q98"}</definedName>
    <definedName name="f" localSheetId="32" hidden="1">{"Page_1",#N/A,FALSE,"BAD4Q98";"Page_2",#N/A,FALSE,"BAD4Q98";"Page_3",#N/A,FALSE,"BAD4Q98";"Page_4",#N/A,FALSE,"BAD4Q98";"Page_5",#N/A,FALSE,"BAD4Q98";"Page_6",#N/A,FALSE,"BAD4Q98";"Input_1",#N/A,FALSE,"BAD4Q98";"Input_2",#N/A,FALSE,"BAD4Q98"}</definedName>
    <definedName name="f" hidden="1">{"Page_1",#N/A,FALSE,"BAD4Q98";"Page_2",#N/A,FALSE,"BAD4Q98";"Page_3",#N/A,FALSE,"BAD4Q98";"Page_4",#N/A,FALSE,"BAD4Q98";"Page_5",#N/A,FALSE,"BAD4Q98";"Page_6",#N/A,FALSE,"BAD4Q98";"Input_1",#N/A,FALSE,"BAD4Q98";"Input_2",#N/A,FALSE,"BAD4Q98"}</definedName>
    <definedName name="FACT">[2]Factors!$B$9:$H$109</definedName>
    <definedName name="fdasdfdsadf" localSheetId="18">#REF!</definedName>
    <definedName name="fdasdfdsadf" localSheetId="19">#REF!</definedName>
    <definedName name="fdasdfdsadf" localSheetId="20">#REF!</definedName>
    <definedName name="fdasdfdsadf" localSheetId="21">#REF!</definedName>
    <definedName name="fdasdfdsadf" localSheetId="22">#REF!</definedName>
    <definedName name="fdasdfdsadf" localSheetId="23">#REF!</definedName>
    <definedName name="fdasdfdsadf" localSheetId="27">#REF!</definedName>
    <definedName name="fdasdfdsadf" localSheetId="28">#REF!</definedName>
    <definedName name="fdasdfdsadf" localSheetId="29">#REF!</definedName>
    <definedName name="fdasdfdsadf" localSheetId="30">#REF!</definedName>
    <definedName name="fdasdfdsadf" localSheetId="31">#REF!</definedName>
    <definedName name="fdasdfdsadf" localSheetId="32">#REF!</definedName>
    <definedName name="fdasdfdsadf">#REF!</definedName>
    <definedName name="fdfdfdfd" localSheetId="18">#REF!</definedName>
    <definedName name="fdfdfdfd" localSheetId="19">#REF!</definedName>
    <definedName name="fdfdfdfd" localSheetId="20">#REF!</definedName>
    <definedName name="fdfdfdfd" localSheetId="21">#REF!</definedName>
    <definedName name="fdfdfdfd" localSheetId="22">#REF!</definedName>
    <definedName name="fdfdfdfd" localSheetId="23">#REF!</definedName>
    <definedName name="fdfdfdfd" localSheetId="27">#REF!</definedName>
    <definedName name="fdfdfdfd" localSheetId="28">#REF!</definedName>
    <definedName name="fdfdfdfd" localSheetId="29">#REF!</definedName>
    <definedName name="fdfdfdfd" localSheetId="30">#REF!</definedName>
    <definedName name="fdfdfdfd" localSheetId="31">#REF!</definedName>
    <definedName name="fdfdfdfd" localSheetId="32">#REF!</definedName>
    <definedName name="fdfdfdfd">#REF!</definedName>
    <definedName name="fdfdfdfdfd" localSheetId="18">#REF!</definedName>
    <definedName name="fdfdfdfdfd" localSheetId="19">#REF!</definedName>
    <definedName name="fdfdfdfdfd" localSheetId="20">#REF!</definedName>
    <definedName name="fdfdfdfdfd" localSheetId="21">#REF!</definedName>
    <definedName name="fdfdfdfdfd" localSheetId="22">#REF!</definedName>
    <definedName name="fdfdfdfdfd" localSheetId="23">#REF!</definedName>
    <definedName name="fdfdfdfdfd" localSheetId="27">#REF!</definedName>
    <definedName name="fdfdfdfdfd" localSheetId="28">#REF!</definedName>
    <definedName name="fdfdfdfdfd" localSheetId="29">#REF!</definedName>
    <definedName name="fdfdfdfdfd" localSheetId="30">#REF!</definedName>
    <definedName name="fdfdfdfdfd" localSheetId="31">#REF!</definedName>
    <definedName name="fdfdfdfdfd" localSheetId="32">#REF!</definedName>
    <definedName name="fdfdfdfdfd">#REF!</definedName>
    <definedName name="FEDELEC" localSheetId="18">#REF!</definedName>
    <definedName name="FEDELEC" localSheetId="19">#REF!</definedName>
    <definedName name="FEDELEC" localSheetId="20">#REF!</definedName>
    <definedName name="FEDELEC" localSheetId="21">#REF!</definedName>
    <definedName name="FEDELEC" localSheetId="22">#REF!</definedName>
    <definedName name="FEDELEC" localSheetId="23">#REF!</definedName>
    <definedName name="FEDELEC" localSheetId="27">#REF!</definedName>
    <definedName name="FEDELEC" localSheetId="28">#REF!</definedName>
    <definedName name="FEDELEC" localSheetId="29">#REF!</definedName>
    <definedName name="FEDELEC" localSheetId="30">#REF!</definedName>
    <definedName name="FEDELEC" localSheetId="31">#REF!</definedName>
    <definedName name="FEDELEC" localSheetId="32">#REF!</definedName>
    <definedName name="FEDELEC">#REF!</definedName>
    <definedName name="Federal_Income_Tax_Amount" localSheetId="18">#REF!</definedName>
    <definedName name="Federal_Income_Tax_Amount" localSheetId="19">#REF!</definedName>
    <definedName name="Federal_Income_Tax_Amount" localSheetId="20">#REF!</definedName>
    <definedName name="Federal_Income_Tax_Amount" localSheetId="21">#REF!</definedName>
    <definedName name="Federal_Income_Tax_Amount" localSheetId="22">#REF!</definedName>
    <definedName name="Federal_Income_Tax_Amount" localSheetId="23">#REF!</definedName>
    <definedName name="Federal_Income_Tax_Amount" localSheetId="27">#REF!</definedName>
    <definedName name="Federal_Income_Tax_Amount" localSheetId="28">#REF!</definedName>
    <definedName name="Federal_Income_Tax_Amount" localSheetId="29">#REF!</definedName>
    <definedName name="Federal_Income_Tax_Amount" localSheetId="30">#REF!</definedName>
    <definedName name="Federal_Income_Tax_Amount" localSheetId="31">#REF!</definedName>
    <definedName name="Federal_Income_Tax_Amount" localSheetId="32">#REF!</definedName>
    <definedName name="Federal_Income_Tax_Amount">#REF!</definedName>
    <definedName name="Federal_Income_Tax_Amount_Unlevered" localSheetId="18">#REF!</definedName>
    <definedName name="Federal_Income_Tax_Amount_Unlevered" localSheetId="19">#REF!</definedName>
    <definedName name="Federal_Income_Tax_Amount_Unlevered" localSheetId="20">#REF!</definedName>
    <definedName name="Federal_Income_Tax_Amount_Unlevered" localSheetId="21">#REF!</definedName>
    <definedName name="Federal_Income_Tax_Amount_Unlevered" localSheetId="22">#REF!</definedName>
    <definedName name="Federal_Income_Tax_Amount_Unlevered" localSheetId="23">#REF!</definedName>
    <definedName name="Federal_Income_Tax_Amount_Unlevered" localSheetId="27">#REF!</definedName>
    <definedName name="Federal_Income_Tax_Amount_Unlevered" localSheetId="28">#REF!</definedName>
    <definedName name="Federal_Income_Tax_Amount_Unlevered" localSheetId="29">#REF!</definedName>
    <definedName name="Federal_Income_Tax_Amount_Unlevered" localSheetId="30">#REF!</definedName>
    <definedName name="Federal_Income_Tax_Amount_Unlevered" localSheetId="31">#REF!</definedName>
    <definedName name="Federal_Income_Tax_Amount_Unlevered" localSheetId="32">#REF!</definedName>
    <definedName name="Federal_Income_Tax_Amount_Unlevered">#REF!</definedName>
    <definedName name="FEDGAS" localSheetId="18">#REF!</definedName>
    <definedName name="FEDGAS" localSheetId="19">#REF!</definedName>
    <definedName name="FEDGAS" localSheetId="20">#REF!</definedName>
    <definedName name="FEDGAS" localSheetId="21">#REF!</definedName>
    <definedName name="FEDGAS" localSheetId="22">#REF!</definedName>
    <definedName name="FEDGAS" localSheetId="23">#REF!</definedName>
    <definedName name="FEDGAS" localSheetId="27">#REF!</definedName>
    <definedName name="FEDGAS" localSheetId="28">#REF!</definedName>
    <definedName name="FEDGAS" localSheetId="29">#REF!</definedName>
    <definedName name="FEDGAS" localSheetId="30">#REF!</definedName>
    <definedName name="FEDGAS" localSheetId="31">#REF!</definedName>
    <definedName name="FEDGAS" localSheetId="32">#REF!</definedName>
    <definedName name="FEDGAS">#REF!</definedName>
    <definedName name="fedopt_volatility" localSheetId="18">#REF!</definedName>
    <definedName name="fedopt_volatility" localSheetId="19">#REF!</definedName>
    <definedName name="fedopt_volatility" localSheetId="20">#REF!</definedName>
    <definedName name="fedopt_volatility" localSheetId="21">#REF!</definedName>
    <definedName name="fedopt_volatility" localSheetId="22">#REF!</definedName>
    <definedName name="fedopt_volatility" localSheetId="23">#REF!</definedName>
    <definedName name="fedopt_volatility" localSheetId="27">#REF!</definedName>
    <definedName name="fedopt_volatility" localSheetId="28">#REF!</definedName>
    <definedName name="fedopt_volatility" localSheetId="29">#REF!</definedName>
    <definedName name="fedopt_volatility" localSheetId="30">#REF!</definedName>
    <definedName name="fedopt_volatility" localSheetId="31">#REF!</definedName>
    <definedName name="fedopt_volatility" localSheetId="32">#REF!</definedName>
    <definedName name="fedopt_volatility">#REF!</definedName>
    <definedName name="fff" localSheetId="1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ff" localSheetId="1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ff" localSheetId="2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ff" localSheetId="21"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ff" localSheetId="22"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ff" localSheetId="23"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ff" localSheetId="24"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ff" localSheetId="1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ff" localSheetId="4"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ff" localSheetId="16"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ff" localSheetId="1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ff" localSheetId="2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ff" localSheetId="2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ff" localSheetId="2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ff" localSheetId="3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ff" localSheetId="31"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ff" localSheetId="32"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ff"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gvfgf">#REF!</definedName>
    <definedName name="fielddelim" localSheetId="18">#REF!</definedName>
    <definedName name="fielddelim" localSheetId="19">#REF!</definedName>
    <definedName name="fielddelim" localSheetId="20">#REF!</definedName>
    <definedName name="fielddelim" localSheetId="21">#REF!</definedName>
    <definedName name="fielddelim" localSheetId="22">#REF!</definedName>
    <definedName name="fielddelim" localSheetId="23">#REF!</definedName>
    <definedName name="fielddelim" localSheetId="27">#REF!</definedName>
    <definedName name="fielddelim" localSheetId="28">#REF!</definedName>
    <definedName name="fielddelim" localSheetId="29">#REF!</definedName>
    <definedName name="fielddelim" localSheetId="30">#REF!</definedName>
    <definedName name="fielddelim" localSheetId="31">#REF!</definedName>
    <definedName name="fielddelim" localSheetId="32">#REF!</definedName>
    <definedName name="fielddelim">#REF!</definedName>
    <definedName name="Fin_Plan_1293" localSheetId="18">#REF!</definedName>
    <definedName name="Fin_Plan_1293" localSheetId="19">#REF!</definedName>
    <definedName name="Fin_Plan_1293" localSheetId="20">#REF!</definedName>
    <definedName name="Fin_Plan_1293" localSheetId="21">#REF!</definedName>
    <definedName name="Fin_Plan_1293" localSheetId="22">#REF!</definedName>
    <definedName name="Fin_Plan_1293" localSheetId="23">#REF!</definedName>
    <definedName name="Fin_Plan_1293" localSheetId="27">#REF!</definedName>
    <definedName name="Fin_Plan_1293" localSheetId="28">#REF!</definedName>
    <definedName name="Fin_Plan_1293" localSheetId="29">#REF!</definedName>
    <definedName name="Fin_Plan_1293" localSheetId="30">#REF!</definedName>
    <definedName name="Fin_Plan_1293" localSheetId="31">#REF!</definedName>
    <definedName name="Fin_Plan_1293" localSheetId="32">#REF!</definedName>
    <definedName name="Fin_Plan_1293">#REF!</definedName>
    <definedName name="Fire_District_Payment_Base_Year" localSheetId="18">#REF!</definedName>
    <definedName name="Fire_District_Payment_Base_Year" localSheetId="19">#REF!</definedName>
    <definedName name="Fire_District_Payment_Base_Year" localSheetId="20">#REF!</definedName>
    <definedName name="Fire_District_Payment_Base_Year" localSheetId="21">#REF!</definedName>
    <definedName name="Fire_District_Payment_Base_Year" localSheetId="22">#REF!</definedName>
    <definedName name="Fire_District_Payment_Base_Year" localSheetId="23">#REF!</definedName>
    <definedName name="Fire_District_Payment_Base_Year" localSheetId="27">#REF!</definedName>
    <definedName name="Fire_District_Payment_Base_Year" localSheetId="28">#REF!</definedName>
    <definedName name="Fire_District_Payment_Base_Year" localSheetId="29">#REF!</definedName>
    <definedName name="Fire_District_Payment_Base_Year" localSheetId="30">#REF!</definedName>
    <definedName name="Fire_District_Payment_Base_Year" localSheetId="31">#REF!</definedName>
    <definedName name="Fire_District_Payment_Base_Year" localSheetId="32">#REF!</definedName>
    <definedName name="Fire_District_Payment_Base_Year">#REF!</definedName>
    <definedName name="Fire_District_Payment_Input" localSheetId="18">#REF!</definedName>
    <definedName name="Fire_District_Payment_Input" localSheetId="19">#REF!</definedName>
    <definedName name="Fire_District_Payment_Input" localSheetId="20">#REF!</definedName>
    <definedName name="Fire_District_Payment_Input" localSheetId="21">#REF!</definedName>
    <definedName name="Fire_District_Payment_Input" localSheetId="22">#REF!</definedName>
    <definedName name="Fire_District_Payment_Input" localSheetId="23">#REF!</definedName>
    <definedName name="Fire_District_Payment_Input" localSheetId="27">#REF!</definedName>
    <definedName name="Fire_District_Payment_Input" localSheetId="28">#REF!</definedName>
    <definedName name="Fire_District_Payment_Input" localSheetId="29">#REF!</definedName>
    <definedName name="Fire_District_Payment_Input" localSheetId="30">#REF!</definedName>
    <definedName name="Fire_District_Payment_Input" localSheetId="31">#REF!</definedName>
    <definedName name="Fire_District_Payment_Input" localSheetId="32">#REF!</definedName>
    <definedName name="Fire_District_Payment_Input">#REF!</definedName>
    <definedName name="FirstOne" localSheetId="18">#REF!</definedName>
    <definedName name="FirstOne" localSheetId="19">#REF!</definedName>
    <definedName name="FirstOne" localSheetId="20">#REF!</definedName>
    <definedName name="FirstOne" localSheetId="21">#REF!</definedName>
    <definedName name="FirstOne" localSheetId="22">#REF!</definedName>
    <definedName name="FirstOne" localSheetId="23">#REF!</definedName>
    <definedName name="FirstOne" localSheetId="27">#REF!</definedName>
    <definedName name="FirstOne" localSheetId="28">#REF!</definedName>
    <definedName name="FirstOne" localSheetId="29">#REF!</definedName>
    <definedName name="FirstOne" localSheetId="30">#REF!</definedName>
    <definedName name="FirstOne" localSheetId="31">#REF!</definedName>
    <definedName name="FirstOne" localSheetId="32">#REF!</definedName>
    <definedName name="FirstOne">#REF!</definedName>
    <definedName name="Fletes" localSheetId="18" hidden="1">{#N/A,#N/A,FALSE,"Aging Summary";#N/A,#N/A,FALSE,"Ratio Analysis";#N/A,#N/A,FALSE,"Test 120 Day Accts";#N/A,#N/A,FALSE,"Tickmarks"}</definedName>
    <definedName name="Fletes" localSheetId="19" hidden="1">{#N/A,#N/A,FALSE,"Aging Summary";#N/A,#N/A,FALSE,"Ratio Analysis";#N/A,#N/A,FALSE,"Test 120 Day Accts";#N/A,#N/A,FALSE,"Tickmarks"}</definedName>
    <definedName name="Fletes" localSheetId="20" hidden="1">{#N/A,#N/A,FALSE,"Aging Summary";#N/A,#N/A,FALSE,"Ratio Analysis";#N/A,#N/A,FALSE,"Test 120 Day Accts";#N/A,#N/A,FALSE,"Tickmarks"}</definedName>
    <definedName name="Fletes" localSheetId="21" hidden="1">{#N/A,#N/A,FALSE,"Aging Summary";#N/A,#N/A,FALSE,"Ratio Analysis";#N/A,#N/A,FALSE,"Test 120 Day Accts";#N/A,#N/A,FALSE,"Tickmarks"}</definedName>
    <definedName name="Fletes" localSheetId="22" hidden="1">{#N/A,#N/A,FALSE,"Aging Summary";#N/A,#N/A,FALSE,"Ratio Analysis";#N/A,#N/A,FALSE,"Test 120 Day Accts";#N/A,#N/A,FALSE,"Tickmarks"}</definedName>
    <definedName name="Fletes" localSheetId="23" hidden="1">{#N/A,#N/A,FALSE,"Aging Summary";#N/A,#N/A,FALSE,"Ratio Analysis";#N/A,#N/A,FALSE,"Test 120 Day Accts";#N/A,#N/A,FALSE,"Tickmarks"}</definedName>
    <definedName name="Fletes" localSheetId="24" hidden="1">{#N/A,#N/A,FALSE,"Aging Summary";#N/A,#N/A,FALSE,"Ratio Analysis";#N/A,#N/A,FALSE,"Test 120 Day Accts";#N/A,#N/A,FALSE,"Tickmarks"}</definedName>
    <definedName name="Fletes" localSheetId="10" hidden="1">{#N/A,#N/A,FALSE,"Aging Summary";#N/A,#N/A,FALSE,"Ratio Analysis";#N/A,#N/A,FALSE,"Test 120 Day Accts";#N/A,#N/A,FALSE,"Tickmarks"}</definedName>
    <definedName name="Fletes" localSheetId="4" hidden="1">{#N/A,#N/A,FALSE,"Aging Summary";#N/A,#N/A,FALSE,"Ratio Analysis";#N/A,#N/A,FALSE,"Test 120 Day Accts";#N/A,#N/A,FALSE,"Tickmarks"}</definedName>
    <definedName name="Fletes" localSheetId="16" hidden="1">{#N/A,#N/A,FALSE,"Aging Summary";#N/A,#N/A,FALSE,"Ratio Analysis";#N/A,#N/A,FALSE,"Test 120 Day Accts";#N/A,#N/A,FALSE,"Tickmarks"}</definedName>
    <definedName name="Fletes" localSheetId="17" hidden="1">{#N/A,#N/A,FALSE,"Aging Summary";#N/A,#N/A,FALSE,"Ratio Analysis";#N/A,#N/A,FALSE,"Test 120 Day Accts";#N/A,#N/A,FALSE,"Tickmarks"}</definedName>
    <definedName name="Fletes" localSheetId="27" hidden="1">{#N/A,#N/A,FALSE,"Aging Summary";#N/A,#N/A,FALSE,"Ratio Analysis";#N/A,#N/A,FALSE,"Test 120 Day Accts";#N/A,#N/A,FALSE,"Tickmarks"}</definedName>
    <definedName name="Fletes" localSheetId="28" hidden="1">{#N/A,#N/A,FALSE,"Aging Summary";#N/A,#N/A,FALSE,"Ratio Analysis";#N/A,#N/A,FALSE,"Test 120 Day Accts";#N/A,#N/A,FALSE,"Tickmarks"}</definedName>
    <definedName name="Fletes" localSheetId="29" hidden="1">{#N/A,#N/A,FALSE,"Aging Summary";#N/A,#N/A,FALSE,"Ratio Analysis";#N/A,#N/A,FALSE,"Test 120 Day Accts";#N/A,#N/A,FALSE,"Tickmarks"}</definedName>
    <definedName name="Fletes" localSheetId="30" hidden="1">{#N/A,#N/A,FALSE,"Aging Summary";#N/A,#N/A,FALSE,"Ratio Analysis";#N/A,#N/A,FALSE,"Test 120 Day Accts";#N/A,#N/A,FALSE,"Tickmarks"}</definedName>
    <definedName name="Fletes" localSheetId="31" hidden="1">{#N/A,#N/A,FALSE,"Aging Summary";#N/A,#N/A,FALSE,"Ratio Analysis";#N/A,#N/A,FALSE,"Test 120 Day Accts";#N/A,#N/A,FALSE,"Tickmarks"}</definedName>
    <definedName name="Fletes" localSheetId="32" hidden="1">{#N/A,#N/A,FALSE,"Aging Summary";#N/A,#N/A,FALSE,"Ratio Analysis";#N/A,#N/A,FALSE,"Test 120 Day Accts";#N/A,#N/A,FALSE,"Tickmarks"}</definedName>
    <definedName name="Fletes" hidden="1">{#N/A,#N/A,FALSE,"Aging Summary";#N/A,#N/A,FALSE,"Ratio Analysis";#N/A,#N/A,FALSE,"Test 120 Day Accts";#N/A,#N/A,FALSE,"Tickmarks"}</definedName>
    <definedName name="Fringe_Rate_1995">'[19]FED G&amp;A Assumption Rates'!$B$4</definedName>
    <definedName name="Fringe_Rate_1996">'[19]FED G&amp;A Assumption Rates'!$C$4</definedName>
    <definedName name="Fringe_Rate_1997">'[19]FED G&amp;A Assumption Rates'!$D$4</definedName>
    <definedName name="Fringe_Rate_1998">'[19]FED G&amp;A Assumption Rates'!$E$4</definedName>
    <definedName name="Fringe_Rate_1999">'[19]FED G&amp;A Assumption Rates'!$F$4</definedName>
    <definedName name="Fringe_Rate_2000">'[19]FED G&amp;A Assumption Rates'!$G$4</definedName>
    <definedName name="FUN" localSheetId="18">#REF!</definedName>
    <definedName name="FUN" localSheetId="19">#REF!</definedName>
    <definedName name="FUN" localSheetId="20">#REF!</definedName>
    <definedName name="FUN" localSheetId="21">#REF!</definedName>
    <definedName name="FUN" localSheetId="22">#REF!</definedName>
    <definedName name="FUN" localSheetId="23">#REF!</definedName>
    <definedName name="FUN" localSheetId="27">#REF!</definedName>
    <definedName name="FUN" localSheetId="28">#REF!</definedName>
    <definedName name="FUN" localSheetId="29">#REF!</definedName>
    <definedName name="FUN" localSheetId="30">#REF!</definedName>
    <definedName name="FUN" localSheetId="31">#REF!</definedName>
    <definedName name="FUN" localSheetId="32">#REF!</definedName>
    <definedName name="FUN">#REF!</definedName>
    <definedName name="FutDates">[20]Futures!$J$1:$BT$2</definedName>
    <definedName name="FutMTM">[20]Futures!$B$34:$BT$50</definedName>
    <definedName name="FutVol">[20]Futures!$B$7:$BT$25</definedName>
    <definedName name="fwdopt_meanreversion" localSheetId="18">#REF!</definedName>
    <definedName name="fwdopt_meanreversion" localSheetId="19">#REF!</definedName>
    <definedName name="fwdopt_meanreversion" localSheetId="20">#REF!</definedName>
    <definedName name="fwdopt_meanreversion" localSheetId="21">#REF!</definedName>
    <definedName name="fwdopt_meanreversion" localSheetId="22">#REF!</definedName>
    <definedName name="fwdopt_meanreversion" localSheetId="23">#REF!</definedName>
    <definedName name="fwdopt_meanreversion" localSheetId="27">#REF!</definedName>
    <definedName name="fwdopt_meanreversion" localSheetId="28">#REF!</definedName>
    <definedName name="fwdopt_meanreversion" localSheetId="29">#REF!</definedName>
    <definedName name="fwdopt_meanreversion" localSheetId="30">#REF!</definedName>
    <definedName name="fwdopt_meanreversion" localSheetId="31">#REF!</definedName>
    <definedName name="fwdopt_meanreversion" localSheetId="32">#REF!</definedName>
    <definedName name="fwdopt_meanreversion">#REF!</definedName>
    <definedName name="fwdopt_meshpoints" localSheetId="18">#REF!</definedName>
    <definedName name="fwdopt_meshpoints" localSheetId="19">#REF!</definedName>
    <definedName name="fwdopt_meshpoints" localSheetId="20">#REF!</definedName>
    <definedName name="fwdopt_meshpoints" localSheetId="21">#REF!</definedName>
    <definedName name="fwdopt_meshpoints" localSheetId="22">#REF!</definedName>
    <definedName name="fwdopt_meshpoints" localSheetId="23">#REF!</definedName>
    <definedName name="fwdopt_meshpoints" localSheetId="27">#REF!</definedName>
    <definedName name="fwdopt_meshpoints" localSheetId="28">#REF!</definedName>
    <definedName name="fwdopt_meshpoints" localSheetId="29">#REF!</definedName>
    <definedName name="fwdopt_meshpoints" localSheetId="30">#REF!</definedName>
    <definedName name="fwdopt_meshpoints" localSheetId="31">#REF!</definedName>
    <definedName name="fwdopt_meshpoints" localSheetId="32">#REF!</definedName>
    <definedName name="fwdopt_meshpoints">#REF!</definedName>
    <definedName name="fwdopt_model" localSheetId="18">#REF!</definedName>
    <definedName name="fwdopt_model" localSheetId="19">#REF!</definedName>
    <definedName name="fwdopt_model" localSheetId="20">#REF!</definedName>
    <definedName name="fwdopt_model" localSheetId="21">#REF!</definedName>
    <definedName name="fwdopt_model" localSheetId="22">#REF!</definedName>
    <definedName name="fwdopt_model" localSheetId="23">#REF!</definedName>
    <definedName name="fwdopt_model" localSheetId="27">#REF!</definedName>
    <definedName name="fwdopt_model" localSheetId="28">#REF!</definedName>
    <definedName name="fwdopt_model" localSheetId="29">#REF!</definedName>
    <definedName name="fwdopt_model" localSheetId="30">#REF!</definedName>
    <definedName name="fwdopt_model" localSheetId="31">#REF!</definedName>
    <definedName name="fwdopt_model" localSheetId="32">#REF!</definedName>
    <definedName name="fwdopt_model">#REF!</definedName>
    <definedName name="FYE">[21]Input1!$B$6</definedName>
    <definedName name="g" localSheetId="18" hidden="1">{"SourcesUses",#N/A,TRUE,#N/A;"TransOverview",#N/A,TRUE,"CFMODEL"}</definedName>
    <definedName name="g" localSheetId="19" hidden="1">{"SourcesUses",#N/A,TRUE,#N/A;"TransOverview",#N/A,TRUE,"CFMODEL"}</definedName>
    <definedName name="g" localSheetId="20" hidden="1">{"SourcesUses",#N/A,TRUE,#N/A;"TransOverview",#N/A,TRUE,"CFMODEL"}</definedName>
    <definedName name="g" localSheetId="21" hidden="1">{"SourcesUses",#N/A,TRUE,#N/A;"TransOverview",#N/A,TRUE,"CFMODEL"}</definedName>
    <definedName name="g" localSheetId="22" hidden="1">{"SourcesUses",#N/A,TRUE,#N/A;"TransOverview",#N/A,TRUE,"CFMODEL"}</definedName>
    <definedName name="g" localSheetId="23" hidden="1">{"SourcesUses",#N/A,TRUE,#N/A;"TransOverview",#N/A,TRUE,"CFMODEL"}</definedName>
    <definedName name="g" localSheetId="24" hidden="1">{"SourcesUses",#N/A,TRUE,#N/A;"TransOverview",#N/A,TRUE,"CFMODEL"}</definedName>
    <definedName name="g" localSheetId="10" hidden="1">{"SourcesUses",#N/A,TRUE,#N/A;"TransOverview",#N/A,TRUE,"CFMODEL"}</definedName>
    <definedName name="g" localSheetId="4" hidden="1">{"SourcesUses",#N/A,TRUE,#N/A;"TransOverview",#N/A,TRUE,"CFMODEL"}</definedName>
    <definedName name="g" localSheetId="16" hidden="1">{"SourcesUses",#N/A,TRUE,#N/A;"TransOverview",#N/A,TRUE,"CFMODEL"}</definedName>
    <definedName name="g" localSheetId="17" hidden="1">{"SourcesUses",#N/A,TRUE,#N/A;"TransOverview",#N/A,TRUE,"CFMODEL"}</definedName>
    <definedName name="g" localSheetId="27" hidden="1">{"SourcesUses",#N/A,TRUE,#N/A;"TransOverview",#N/A,TRUE,"CFMODEL"}</definedName>
    <definedName name="g" localSheetId="28" hidden="1">{"SourcesUses",#N/A,TRUE,#N/A;"TransOverview",#N/A,TRUE,"CFMODEL"}</definedName>
    <definedName name="g" localSheetId="29" hidden="1">{"SourcesUses",#N/A,TRUE,#N/A;"TransOverview",#N/A,TRUE,"CFMODEL"}</definedName>
    <definedName name="g" localSheetId="30" hidden="1">{"SourcesUses",#N/A,TRUE,#N/A;"TransOverview",#N/A,TRUE,"CFMODEL"}</definedName>
    <definedName name="g" localSheetId="31" hidden="1">{"SourcesUses",#N/A,TRUE,#N/A;"TransOverview",#N/A,TRUE,"CFMODEL"}</definedName>
    <definedName name="g" localSheetId="32" hidden="1">{"SourcesUses",#N/A,TRUE,#N/A;"TransOverview",#N/A,TRUE,"CFMODEL"}</definedName>
    <definedName name="g" hidden="1">{"SourcesUses",#N/A,TRUE,#N/A;"TransOverview",#N/A,TRUE,"CFMODEL"}</definedName>
    <definedName name="gas" localSheetId="18">#REF!</definedName>
    <definedName name="gas" localSheetId="19">#REF!</definedName>
    <definedName name="gas" localSheetId="20">#REF!</definedName>
    <definedName name="gas" localSheetId="21">#REF!</definedName>
    <definedName name="gas" localSheetId="22">#REF!</definedName>
    <definedName name="gas" localSheetId="23">#REF!</definedName>
    <definedName name="gas" localSheetId="27">#REF!</definedName>
    <definedName name="gas" localSheetId="28">#REF!</definedName>
    <definedName name="gas" localSheetId="29">#REF!</definedName>
    <definedName name="gas" localSheetId="30">#REF!</definedName>
    <definedName name="gas" localSheetId="31">#REF!</definedName>
    <definedName name="gas" localSheetId="32">#REF!</definedName>
    <definedName name="gas">#REF!</definedName>
    <definedName name="GasServicesDates">[20]GasServices!$L$1:$BU$2</definedName>
    <definedName name="GasServicesMTM">[20]GasServices!$B$62:$BU$105</definedName>
    <definedName name="GasServicesVol">[20]GasServices!$B$7:$BU$50</definedName>
    <definedName name="Gastos_a_prorratear" localSheetId="18">#REF!</definedName>
    <definedName name="Gastos_a_prorratear" localSheetId="19">#REF!</definedName>
    <definedName name="Gastos_a_prorratear" localSheetId="20">#REF!</definedName>
    <definedName name="Gastos_a_prorratear" localSheetId="21">#REF!</definedName>
    <definedName name="Gastos_a_prorratear" localSheetId="22">#REF!</definedName>
    <definedName name="Gastos_a_prorratear" localSheetId="23">#REF!</definedName>
    <definedName name="Gastos_a_prorratear" localSheetId="27">#REF!</definedName>
    <definedName name="Gastos_a_prorratear" localSheetId="28">#REF!</definedName>
    <definedName name="Gastos_a_prorratear" localSheetId="29">#REF!</definedName>
    <definedName name="Gastos_a_prorratear" localSheetId="30">#REF!</definedName>
    <definedName name="Gastos_a_prorratear" localSheetId="31">#REF!</definedName>
    <definedName name="Gastos_a_prorratear" localSheetId="32">#REF!</definedName>
    <definedName name="Gastos_a_prorratear">#REF!</definedName>
    <definedName name="gatt">[22]Parameters!$D$16</definedName>
    <definedName name="gfdg" localSheetId="18" hidden="1">{"Page_1",#N/A,FALSE,"BAD4Q98";"Page_2",#N/A,FALSE,"BAD4Q98";"Page_3",#N/A,FALSE,"BAD4Q98";"Page_4",#N/A,FALSE,"BAD4Q98";"Page_5",#N/A,FALSE,"BAD4Q98";"Page_6",#N/A,FALSE,"BAD4Q98";"Input_1",#N/A,FALSE,"BAD4Q98";"Input_2",#N/A,FALSE,"BAD4Q98"}</definedName>
    <definedName name="gfdg" localSheetId="19" hidden="1">{"Page_1",#N/A,FALSE,"BAD4Q98";"Page_2",#N/A,FALSE,"BAD4Q98";"Page_3",#N/A,FALSE,"BAD4Q98";"Page_4",#N/A,FALSE,"BAD4Q98";"Page_5",#N/A,FALSE,"BAD4Q98";"Page_6",#N/A,FALSE,"BAD4Q98";"Input_1",#N/A,FALSE,"BAD4Q98";"Input_2",#N/A,FALSE,"BAD4Q98"}</definedName>
    <definedName name="gfdg" localSheetId="20" hidden="1">{"Page_1",#N/A,FALSE,"BAD4Q98";"Page_2",#N/A,FALSE,"BAD4Q98";"Page_3",#N/A,FALSE,"BAD4Q98";"Page_4",#N/A,FALSE,"BAD4Q98";"Page_5",#N/A,FALSE,"BAD4Q98";"Page_6",#N/A,FALSE,"BAD4Q98";"Input_1",#N/A,FALSE,"BAD4Q98";"Input_2",#N/A,FALSE,"BAD4Q98"}</definedName>
    <definedName name="gfdg" localSheetId="21" hidden="1">{"Page_1",#N/A,FALSE,"BAD4Q98";"Page_2",#N/A,FALSE,"BAD4Q98";"Page_3",#N/A,FALSE,"BAD4Q98";"Page_4",#N/A,FALSE,"BAD4Q98";"Page_5",#N/A,FALSE,"BAD4Q98";"Page_6",#N/A,FALSE,"BAD4Q98";"Input_1",#N/A,FALSE,"BAD4Q98";"Input_2",#N/A,FALSE,"BAD4Q98"}</definedName>
    <definedName name="gfdg" localSheetId="22" hidden="1">{"Page_1",#N/A,FALSE,"BAD4Q98";"Page_2",#N/A,FALSE,"BAD4Q98";"Page_3",#N/A,FALSE,"BAD4Q98";"Page_4",#N/A,FALSE,"BAD4Q98";"Page_5",#N/A,FALSE,"BAD4Q98";"Page_6",#N/A,FALSE,"BAD4Q98";"Input_1",#N/A,FALSE,"BAD4Q98";"Input_2",#N/A,FALSE,"BAD4Q98"}</definedName>
    <definedName name="gfdg" localSheetId="23" hidden="1">{"Page_1",#N/A,FALSE,"BAD4Q98";"Page_2",#N/A,FALSE,"BAD4Q98";"Page_3",#N/A,FALSE,"BAD4Q98";"Page_4",#N/A,FALSE,"BAD4Q98";"Page_5",#N/A,FALSE,"BAD4Q98";"Page_6",#N/A,FALSE,"BAD4Q98";"Input_1",#N/A,FALSE,"BAD4Q98";"Input_2",#N/A,FALSE,"BAD4Q98"}</definedName>
    <definedName name="gfdg" localSheetId="24" hidden="1">{"Page_1",#N/A,FALSE,"BAD4Q98";"Page_2",#N/A,FALSE,"BAD4Q98";"Page_3",#N/A,FALSE,"BAD4Q98";"Page_4",#N/A,FALSE,"BAD4Q98";"Page_5",#N/A,FALSE,"BAD4Q98";"Page_6",#N/A,FALSE,"BAD4Q98";"Input_1",#N/A,FALSE,"BAD4Q98";"Input_2",#N/A,FALSE,"BAD4Q98"}</definedName>
    <definedName name="gfdg" localSheetId="10" hidden="1">{"Page_1",#N/A,FALSE,"BAD4Q98";"Page_2",#N/A,FALSE,"BAD4Q98";"Page_3",#N/A,FALSE,"BAD4Q98";"Page_4",#N/A,FALSE,"BAD4Q98";"Page_5",#N/A,FALSE,"BAD4Q98";"Page_6",#N/A,FALSE,"BAD4Q98";"Input_1",#N/A,FALSE,"BAD4Q98";"Input_2",#N/A,FALSE,"BAD4Q98"}</definedName>
    <definedName name="gfdg" localSheetId="4" hidden="1">{"Page_1",#N/A,FALSE,"BAD4Q98";"Page_2",#N/A,FALSE,"BAD4Q98";"Page_3",#N/A,FALSE,"BAD4Q98";"Page_4",#N/A,FALSE,"BAD4Q98";"Page_5",#N/A,FALSE,"BAD4Q98";"Page_6",#N/A,FALSE,"BAD4Q98";"Input_1",#N/A,FALSE,"BAD4Q98";"Input_2",#N/A,FALSE,"BAD4Q98"}</definedName>
    <definedName name="gfdg" localSheetId="16" hidden="1">{"Page_1",#N/A,FALSE,"BAD4Q98";"Page_2",#N/A,FALSE,"BAD4Q98";"Page_3",#N/A,FALSE,"BAD4Q98";"Page_4",#N/A,FALSE,"BAD4Q98";"Page_5",#N/A,FALSE,"BAD4Q98";"Page_6",#N/A,FALSE,"BAD4Q98";"Input_1",#N/A,FALSE,"BAD4Q98";"Input_2",#N/A,FALSE,"BAD4Q98"}</definedName>
    <definedName name="gfdg" localSheetId="17" hidden="1">{"Page_1",#N/A,FALSE,"BAD4Q98";"Page_2",#N/A,FALSE,"BAD4Q98";"Page_3",#N/A,FALSE,"BAD4Q98";"Page_4",#N/A,FALSE,"BAD4Q98";"Page_5",#N/A,FALSE,"BAD4Q98";"Page_6",#N/A,FALSE,"BAD4Q98";"Input_1",#N/A,FALSE,"BAD4Q98";"Input_2",#N/A,FALSE,"BAD4Q98"}</definedName>
    <definedName name="gfdg" localSheetId="27" hidden="1">{"Page_1",#N/A,FALSE,"BAD4Q98";"Page_2",#N/A,FALSE,"BAD4Q98";"Page_3",#N/A,FALSE,"BAD4Q98";"Page_4",#N/A,FALSE,"BAD4Q98";"Page_5",#N/A,FALSE,"BAD4Q98";"Page_6",#N/A,FALSE,"BAD4Q98";"Input_1",#N/A,FALSE,"BAD4Q98";"Input_2",#N/A,FALSE,"BAD4Q98"}</definedName>
    <definedName name="gfdg" localSheetId="28" hidden="1">{"Page_1",#N/A,FALSE,"BAD4Q98";"Page_2",#N/A,FALSE,"BAD4Q98";"Page_3",#N/A,FALSE,"BAD4Q98";"Page_4",#N/A,FALSE,"BAD4Q98";"Page_5",#N/A,FALSE,"BAD4Q98";"Page_6",#N/A,FALSE,"BAD4Q98";"Input_1",#N/A,FALSE,"BAD4Q98";"Input_2",#N/A,FALSE,"BAD4Q98"}</definedName>
    <definedName name="gfdg" localSheetId="29" hidden="1">{"Page_1",#N/A,FALSE,"BAD4Q98";"Page_2",#N/A,FALSE,"BAD4Q98";"Page_3",#N/A,FALSE,"BAD4Q98";"Page_4",#N/A,FALSE,"BAD4Q98";"Page_5",#N/A,FALSE,"BAD4Q98";"Page_6",#N/A,FALSE,"BAD4Q98";"Input_1",#N/A,FALSE,"BAD4Q98";"Input_2",#N/A,FALSE,"BAD4Q98"}</definedName>
    <definedName name="gfdg" localSheetId="30" hidden="1">{"Page_1",#N/A,FALSE,"BAD4Q98";"Page_2",#N/A,FALSE,"BAD4Q98";"Page_3",#N/A,FALSE,"BAD4Q98";"Page_4",#N/A,FALSE,"BAD4Q98";"Page_5",#N/A,FALSE,"BAD4Q98";"Page_6",#N/A,FALSE,"BAD4Q98";"Input_1",#N/A,FALSE,"BAD4Q98";"Input_2",#N/A,FALSE,"BAD4Q98"}</definedName>
    <definedName name="gfdg" localSheetId="31" hidden="1">{"Page_1",#N/A,FALSE,"BAD4Q98";"Page_2",#N/A,FALSE,"BAD4Q98";"Page_3",#N/A,FALSE,"BAD4Q98";"Page_4",#N/A,FALSE,"BAD4Q98";"Page_5",#N/A,FALSE,"BAD4Q98";"Page_6",#N/A,FALSE,"BAD4Q98";"Input_1",#N/A,FALSE,"BAD4Q98";"Input_2",#N/A,FALSE,"BAD4Q98"}</definedName>
    <definedName name="gfdg" localSheetId="32" hidden="1">{"Page_1",#N/A,FALSE,"BAD4Q98";"Page_2",#N/A,FALSE,"BAD4Q98";"Page_3",#N/A,FALSE,"BAD4Q98";"Page_4",#N/A,FALSE,"BAD4Q98";"Page_5",#N/A,FALSE,"BAD4Q98";"Page_6",#N/A,FALSE,"BAD4Q98";"Input_1",#N/A,FALSE,"BAD4Q98";"Input_2",#N/A,FALSE,"BAD4Q98"}</definedName>
    <definedName name="gfdg" hidden="1">{"Page_1",#N/A,FALSE,"BAD4Q98";"Page_2",#N/A,FALSE,"BAD4Q98";"Page_3",#N/A,FALSE,"BAD4Q98";"Page_4",#N/A,FALSE,"BAD4Q98";"Page_5",#N/A,FALSE,"BAD4Q98";"Page_6",#N/A,FALSE,"BAD4Q98";"Input_1",#N/A,FALSE,"BAD4Q98";"Input_2",#N/A,FALSE,"BAD4Q98"}</definedName>
    <definedName name="gfgfgf" localSheetId="18">#REF!</definedName>
    <definedName name="gfgfgf" localSheetId="19">#REF!</definedName>
    <definedName name="gfgfgf" localSheetId="20">#REF!</definedName>
    <definedName name="gfgfgf" localSheetId="21">#REF!</definedName>
    <definedName name="gfgfgf" localSheetId="22">#REF!</definedName>
    <definedName name="gfgfgf" localSheetId="23">#REF!</definedName>
    <definedName name="gfgfgf" localSheetId="27">#REF!</definedName>
    <definedName name="gfgfgf" localSheetId="28">#REF!</definedName>
    <definedName name="gfgfgf" localSheetId="29">#REF!</definedName>
    <definedName name="gfgfgf" localSheetId="30">#REF!</definedName>
    <definedName name="gfgfgf" localSheetId="31">#REF!</definedName>
    <definedName name="gfgfgf" localSheetId="32">#REF!</definedName>
    <definedName name="gfgfgf">#REF!</definedName>
    <definedName name="gggg" localSheetId="18" hidden="1">{"SourcesUses",#N/A,TRUE,#N/A;"TransOverview",#N/A,TRUE,"CFMODEL"}</definedName>
    <definedName name="gggg" localSheetId="19" hidden="1">{"SourcesUses",#N/A,TRUE,#N/A;"TransOverview",#N/A,TRUE,"CFMODEL"}</definedName>
    <definedName name="gggg" localSheetId="20" hidden="1">{"SourcesUses",#N/A,TRUE,#N/A;"TransOverview",#N/A,TRUE,"CFMODEL"}</definedName>
    <definedName name="gggg" localSheetId="21" hidden="1">{"SourcesUses",#N/A,TRUE,#N/A;"TransOverview",#N/A,TRUE,"CFMODEL"}</definedName>
    <definedName name="gggg" localSheetId="22" hidden="1">{"SourcesUses",#N/A,TRUE,#N/A;"TransOverview",#N/A,TRUE,"CFMODEL"}</definedName>
    <definedName name="gggg" localSheetId="23" hidden="1">{"SourcesUses",#N/A,TRUE,#N/A;"TransOverview",#N/A,TRUE,"CFMODEL"}</definedName>
    <definedName name="gggg" localSheetId="24" hidden="1">{"SourcesUses",#N/A,TRUE,#N/A;"TransOverview",#N/A,TRUE,"CFMODEL"}</definedName>
    <definedName name="gggg" localSheetId="10" hidden="1">{"SourcesUses",#N/A,TRUE,#N/A;"TransOverview",#N/A,TRUE,"CFMODEL"}</definedName>
    <definedName name="gggg" localSheetId="4" hidden="1">{"SourcesUses",#N/A,TRUE,#N/A;"TransOverview",#N/A,TRUE,"CFMODEL"}</definedName>
    <definedName name="gggg" localSheetId="16" hidden="1">{"SourcesUses",#N/A,TRUE,#N/A;"TransOverview",#N/A,TRUE,"CFMODEL"}</definedName>
    <definedName name="gggg" localSheetId="17" hidden="1">{"SourcesUses",#N/A,TRUE,#N/A;"TransOverview",#N/A,TRUE,"CFMODEL"}</definedName>
    <definedName name="gggg" localSheetId="27" hidden="1">{"SourcesUses",#N/A,TRUE,#N/A;"TransOverview",#N/A,TRUE,"CFMODEL"}</definedName>
    <definedName name="gggg" localSheetId="28" hidden="1">{"SourcesUses",#N/A,TRUE,#N/A;"TransOverview",#N/A,TRUE,"CFMODEL"}</definedName>
    <definedName name="gggg" localSheetId="29" hidden="1">{"SourcesUses",#N/A,TRUE,#N/A;"TransOverview",#N/A,TRUE,"CFMODEL"}</definedName>
    <definedName name="gggg" localSheetId="30" hidden="1">{"SourcesUses",#N/A,TRUE,#N/A;"TransOverview",#N/A,TRUE,"CFMODEL"}</definedName>
    <definedName name="gggg" localSheetId="31" hidden="1">{"SourcesUses",#N/A,TRUE,#N/A;"TransOverview",#N/A,TRUE,"CFMODEL"}</definedName>
    <definedName name="gggg" localSheetId="32" hidden="1">{"SourcesUses",#N/A,TRUE,#N/A;"TransOverview",#N/A,TRUE,"CFMODEL"}</definedName>
    <definedName name="gggg" hidden="1">{"SourcesUses",#N/A,TRUE,#N/A;"TransOverview",#N/A,TRUE,"CFMODEL"}</definedName>
    <definedName name="Gross_Earnings_Tax_Amount" localSheetId="18">#REF!</definedName>
    <definedName name="Gross_Earnings_Tax_Amount" localSheetId="19">#REF!</definedName>
    <definedName name="Gross_Earnings_Tax_Amount" localSheetId="20">#REF!</definedName>
    <definedName name="Gross_Earnings_Tax_Amount" localSheetId="21">#REF!</definedName>
    <definedName name="Gross_Earnings_Tax_Amount" localSheetId="22">#REF!</definedName>
    <definedName name="Gross_Earnings_Tax_Amount" localSheetId="23">#REF!</definedName>
    <definedName name="Gross_Earnings_Tax_Amount" localSheetId="27">#REF!</definedName>
    <definedName name="Gross_Earnings_Tax_Amount" localSheetId="28">#REF!</definedName>
    <definedName name="Gross_Earnings_Tax_Amount" localSheetId="29">#REF!</definedName>
    <definedName name="Gross_Earnings_Tax_Amount" localSheetId="30">#REF!</definedName>
    <definedName name="Gross_Earnings_Tax_Amount" localSheetId="31">#REF!</definedName>
    <definedName name="Gross_Earnings_Tax_Amount" localSheetId="32">#REF!</definedName>
    <definedName name="Gross_Earnings_Tax_Amount">#REF!</definedName>
    <definedName name="guam" localSheetId="18"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guam" localSheetId="19"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guam" localSheetId="20"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guam" localSheetId="21"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guam" localSheetId="22"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guam" localSheetId="23"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guam" localSheetId="24"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guam" localSheetId="10"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guam" localSheetId="4"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guam" localSheetId="16"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guam" localSheetId="17"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guam" localSheetId="27"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guam" localSheetId="28"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guam" localSheetId="29"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guam" localSheetId="30"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guam" localSheetId="31"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guam" localSheetId="32"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guam"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hhhh" localSheetId="18" hidden="1">{"SourcesUses",#N/A,TRUE,#N/A;"TransOverview",#N/A,TRUE,"CFMODEL"}</definedName>
    <definedName name="hhhh" localSheetId="19" hidden="1">{"SourcesUses",#N/A,TRUE,#N/A;"TransOverview",#N/A,TRUE,"CFMODEL"}</definedName>
    <definedName name="hhhh" localSheetId="20" hidden="1">{"SourcesUses",#N/A,TRUE,#N/A;"TransOverview",#N/A,TRUE,"CFMODEL"}</definedName>
    <definedName name="hhhh" localSheetId="21" hidden="1">{"SourcesUses",#N/A,TRUE,#N/A;"TransOverview",#N/A,TRUE,"CFMODEL"}</definedName>
    <definedName name="hhhh" localSheetId="22" hidden="1">{"SourcesUses",#N/A,TRUE,#N/A;"TransOverview",#N/A,TRUE,"CFMODEL"}</definedName>
    <definedName name="hhhh" localSheetId="23" hidden="1">{"SourcesUses",#N/A,TRUE,#N/A;"TransOverview",#N/A,TRUE,"CFMODEL"}</definedName>
    <definedName name="hhhh" localSheetId="24" hidden="1">{"SourcesUses",#N/A,TRUE,#N/A;"TransOverview",#N/A,TRUE,"CFMODEL"}</definedName>
    <definedName name="hhhh" localSheetId="10" hidden="1">{"SourcesUses",#N/A,TRUE,#N/A;"TransOverview",#N/A,TRUE,"CFMODEL"}</definedName>
    <definedName name="hhhh" localSheetId="4" hidden="1">{"SourcesUses",#N/A,TRUE,#N/A;"TransOverview",#N/A,TRUE,"CFMODEL"}</definedName>
    <definedName name="hhhh" localSheetId="16" hidden="1">{"SourcesUses",#N/A,TRUE,#N/A;"TransOverview",#N/A,TRUE,"CFMODEL"}</definedName>
    <definedName name="hhhh" localSheetId="17" hidden="1">{"SourcesUses",#N/A,TRUE,#N/A;"TransOverview",#N/A,TRUE,"CFMODEL"}</definedName>
    <definedName name="hhhh" localSheetId="27" hidden="1">{"SourcesUses",#N/A,TRUE,#N/A;"TransOverview",#N/A,TRUE,"CFMODEL"}</definedName>
    <definedName name="hhhh" localSheetId="28" hidden="1">{"SourcesUses",#N/A,TRUE,#N/A;"TransOverview",#N/A,TRUE,"CFMODEL"}</definedName>
    <definedName name="hhhh" localSheetId="29" hidden="1">{"SourcesUses",#N/A,TRUE,#N/A;"TransOverview",#N/A,TRUE,"CFMODEL"}</definedName>
    <definedName name="hhhh" localSheetId="30" hidden="1">{"SourcesUses",#N/A,TRUE,#N/A;"TransOverview",#N/A,TRUE,"CFMODEL"}</definedName>
    <definedName name="hhhh" localSheetId="31" hidden="1">{"SourcesUses",#N/A,TRUE,#N/A;"TransOverview",#N/A,TRUE,"CFMODEL"}</definedName>
    <definedName name="hhhh" localSheetId="32" hidden="1">{"SourcesUses",#N/A,TRUE,#N/A;"TransOverview",#N/A,TRUE,"CFMODEL"}</definedName>
    <definedName name="hhhh" hidden="1">{"SourcesUses",#N/A,TRUE,#N/A;"TransOverview",#N/A,TRUE,"CFMODEL"}</definedName>
    <definedName name="hkjhkhkjhkh">#REF!</definedName>
    <definedName name="hn._I006" localSheetId="18" hidden="1">#REF!</definedName>
    <definedName name="hn._I006" localSheetId="19" hidden="1">#REF!</definedName>
    <definedName name="hn._I006" localSheetId="20" hidden="1">#REF!</definedName>
    <definedName name="hn._I006" localSheetId="21" hidden="1">#REF!</definedName>
    <definedName name="hn._I006" localSheetId="22" hidden="1">#REF!</definedName>
    <definedName name="hn._I006" localSheetId="23" hidden="1">#REF!</definedName>
    <definedName name="hn._I006" localSheetId="27" hidden="1">#REF!</definedName>
    <definedName name="hn._I006" localSheetId="28" hidden="1">#REF!</definedName>
    <definedName name="hn._I006" localSheetId="29" hidden="1">#REF!</definedName>
    <definedName name="hn._I006" localSheetId="30" hidden="1">#REF!</definedName>
    <definedName name="hn._I006" localSheetId="31" hidden="1">#REF!</definedName>
    <definedName name="hn._I006" localSheetId="32" hidden="1">#REF!</definedName>
    <definedName name="hn._I006" hidden="1">#REF!</definedName>
    <definedName name="hn._I018" localSheetId="18" hidden="1">#REF!</definedName>
    <definedName name="hn._I018" localSheetId="19" hidden="1">#REF!</definedName>
    <definedName name="hn._I018" localSheetId="20" hidden="1">#REF!</definedName>
    <definedName name="hn._I018" localSheetId="21" hidden="1">#REF!</definedName>
    <definedName name="hn._I018" localSheetId="22" hidden="1">#REF!</definedName>
    <definedName name="hn._I018" localSheetId="23" hidden="1">#REF!</definedName>
    <definedName name="hn._I018" localSheetId="27" hidden="1">#REF!</definedName>
    <definedName name="hn._I018" localSheetId="28" hidden="1">#REF!</definedName>
    <definedName name="hn._I018" localSheetId="29" hidden="1">#REF!</definedName>
    <definedName name="hn._I018" localSheetId="30" hidden="1">#REF!</definedName>
    <definedName name="hn._I018" localSheetId="31" hidden="1">#REF!</definedName>
    <definedName name="hn._I018" localSheetId="32" hidden="1">#REF!</definedName>
    <definedName name="hn._I018" hidden="1">#REF!</definedName>
    <definedName name="hn._I024" localSheetId="18" hidden="1">#REF!</definedName>
    <definedName name="hn._I024" localSheetId="19" hidden="1">#REF!</definedName>
    <definedName name="hn._I024" localSheetId="20" hidden="1">#REF!</definedName>
    <definedName name="hn._I024" localSheetId="21" hidden="1">#REF!</definedName>
    <definedName name="hn._I024" localSheetId="22" hidden="1">#REF!</definedName>
    <definedName name="hn._I024" localSheetId="23" hidden="1">#REF!</definedName>
    <definedName name="hn._I024" localSheetId="27" hidden="1">#REF!</definedName>
    <definedName name="hn._I024" localSheetId="28" hidden="1">#REF!</definedName>
    <definedName name="hn._I024" localSheetId="29" hidden="1">#REF!</definedName>
    <definedName name="hn._I024" localSheetId="30" hidden="1">#REF!</definedName>
    <definedName name="hn._I024" localSheetId="31" hidden="1">#REF!</definedName>
    <definedName name="hn._I024" localSheetId="32" hidden="1">#REF!</definedName>
    <definedName name="hn._I024" hidden="1">#REF!</definedName>
    <definedName name="hn._I028" localSheetId="18" hidden="1">#REF!</definedName>
    <definedName name="hn._I028" localSheetId="19" hidden="1">#REF!</definedName>
    <definedName name="hn._I028" localSheetId="20" hidden="1">#REF!</definedName>
    <definedName name="hn._I028" localSheetId="21" hidden="1">#REF!</definedName>
    <definedName name="hn._I028" localSheetId="22" hidden="1">#REF!</definedName>
    <definedName name="hn._I028" localSheetId="23" hidden="1">#REF!</definedName>
    <definedName name="hn._I028" localSheetId="27" hidden="1">#REF!</definedName>
    <definedName name="hn._I028" localSheetId="28" hidden="1">#REF!</definedName>
    <definedName name="hn._I028" localSheetId="29" hidden="1">#REF!</definedName>
    <definedName name="hn._I028" localSheetId="30" hidden="1">#REF!</definedName>
    <definedName name="hn._I028" localSheetId="31" hidden="1">#REF!</definedName>
    <definedName name="hn._I028" localSheetId="32" hidden="1">#REF!</definedName>
    <definedName name="hn._I028" hidden="1">#REF!</definedName>
    <definedName name="hn._I029" localSheetId="18" hidden="1">#REF!</definedName>
    <definedName name="hn._I029" localSheetId="19" hidden="1">#REF!</definedName>
    <definedName name="hn._I029" localSheetId="20" hidden="1">#REF!</definedName>
    <definedName name="hn._I029" localSheetId="21" hidden="1">#REF!</definedName>
    <definedName name="hn._I029" localSheetId="22" hidden="1">#REF!</definedName>
    <definedName name="hn._I029" localSheetId="23" hidden="1">#REF!</definedName>
    <definedName name="hn._I029" localSheetId="27" hidden="1">#REF!</definedName>
    <definedName name="hn._I029" localSheetId="28" hidden="1">#REF!</definedName>
    <definedName name="hn._I029" localSheetId="29" hidden="1">#REF!</definedName>
    <definedName name="hn._I029" localSheetId="30" hidden="1">#REF!</definedName>
    <definedName name="hn._I029" localSheetId="31" hidden="1">#REF!</definedName>
    <definedName name="hn._I029" localSheetId="32" hidden="1">#REF!</definedName>
    <definedName name="hn._I029" hidden="1">#REF!</definedName>
    <definedName name="hn._I030" localSheetId="18" hidden="1">#REF!</definedName>
    <definedName name="hn._I030" localSheetId="19" hidden="1">#REF!</definedName>
    <definedName name="hn._I030" localSheetId="20" hidden="1">#REF!</definedName>
    <definedName name="hn._I030" localSheetId="21" hidden="1">#REF!</definedName>
    <definedName name="hn._I030" localSheetId="22" hidden="1">#REF!</definedName>
    <definedName name="hn._I030" localSheetId="23" hidden="1">#REF!</definedName>
    <definedName name="hn._I030" localSheetId="27" hidden="1">#REF!</definedName>
    <definedName name="hn._I030" localSheetId="28" hidden="1">#REF!</definedName>
    <definedName name="hn._I030" localSheetId="29" hidden="1">#REF!</definedName>
    <definedName name="hn._I030" localSheetId="30" hidden="1">#REF!</definedName>
    <definedName name="hn._I030" localSheetId="31" hidden="1">#REF!</definedName>
    <definedName name="hn._I030" localSheetId="32" hidden="1">#REF!</definedName>
    <definedName name="hn._I030" hidden="1">#REF!</definedName>
    <definedName name="hn._I031" localSheetId="18" hidden="1">#REF!</definedName>
    <definedName name="hn._I031" localSheetId="19" hidden="1">#REF!</definedName>
    <definedName name="hn._I031" localSheetId="20" hidden="1">#REF!</definedName>
    <definedName name="hn._I031" localSheetId="21" hidden="1">#REF!</definedName>
    <definedName name="hn._I031" localSheetId="22" hidden="1">#REF!</definedName>
    <definedName name="hn._I031" localSheetId="23" hidden="1">#REF!</definedName>
    <definedName name="hn._I031" localSheetId="27" hidden="1">#REF!</definedName>
    <definedName name="hn._I031" localSheetId="28" hidden="1">#REF!</definedName>
    <definedName name="hn._I031" localSheetId="29" hidden="1">#REF!</definedName>
    <definedName name="hn._I031" localSheetId="30" hidden="1">#REF!</definedName>
    <definedName name="hn._I031" localSheetId="31" hidden="1">#REF!</definedName>
    <definedName name="hn._I031" localSheetId="32" hidden="1">#REF!</definedName>
    <definedName name="hn._I031" hidden="1">#REF!</definedName>
    <definedName name="hn._I044" localSheetId="18" hidden="1">#REF!</definedName>
    <definedName name="hn._I044" localSheetId="19" hidden="1">#REF!</definedName>
    <definedName name="hn._I044" localSheetId="20" hidden="1">#REF!</definedName>
    <definedName name="hn._I044" localSheetId="21" hidden="1">#REF!</definedName>
    <definedName name="hn._I044" localSheetId="22" hidden="1">#REF!</definedName>
    <definedName name="hn._I044" localSheetId="23" hidden="1">#REF!</definedName>
    <definedName name="hn._I044" localSheetId="27" hidden="1">#REF!</definedName>
    <definedName name="hn._I044" localSheetId="28" hidden="1">#REF!</definedName>
    <definedName name="hn._I044" localSheetId="29" hidden="1">#REF!</definedName>
    <definedName name="hn._I044" localSheetId="30" hidden="1">#REF!</definedName>
    <definedName name="hn._I044" localSheetId="31" hidden="1">#REF!</definedName>
    <definedName name="hn._I044" localSheetId="32" hidden="1">#REF!</definedName>
    <definedName name="hn._I044" hidden="1">#REF!</definedName>
    <definedName name="hn._I051" localSheetId="18" hidden="1">#REF!</definedName>
    <definedName name="hn._I051" localSheetId="19" hidden="1">#REF!</definedName>
    <definedName name="hn._I051" localSheetId="20" hidden="1">#REF!</definedName>
    <definedName name="hn._I051" localSheetId="21" hidden="1">#REF!</definedName>
    <definedName name="hn._I051" localSheetId="22" hidden="1">#REF!</definedName>
    <definedName name="hn._I051" localSheetId="23" hidden="1">#REF!</definedName>
    <definedName name="hn._I051" localSheetId="27" hidden="1">#REF!</definedName>
    <definedName name="hn._I051" localSheetId="28" hidden="1">#REF!</definedName>
    <definedName name="hn._I051" localSheetId="29" hidden="1">#REF!</definedName>
    <definedName name="hn._I051" localSheetId="30" hidden="1">#REF!</definedName>
    <definedName name="hn._I051" localSheetId="31" hidden="1">#REF!</definedName>
    <definedName name="hn._I051" localSheetId="32" hidden="1">#REF!</definedName>
    <definedName name="hn._I051" hidden="1">#REF!</definedName>
    <definedName name="hn._I059" localSheetId="18" hidden="1">#REF!</definedName>
    <definedName name="hn._I059" localSheetId="19" hidden="1">#REF!</definedName>
    <definedName name="hn._I059" localSheetId="20" hidden="1">#REF!</definedName>
    <definedName name="hn._I059" localSheetId="21" hidden="1">#REF!</definedName>
    <definedName name="hn._I059" localSheetId="22" hidden="1">#REF!</definedName>
    <definedName name="hn._I059" localSheetId="23" hidden="1">#REF!</definedName>
    <definedName name="hn._I059" localSheetId="27" hidden="1">#REF!</definedName>
    <definedName name="hn._I059" localSheetId="28" hidden="1">#REF!</definedName>
    <definedName name="hn._I059" localSheetId="29" hidden="1">#REF!</definedName>
    <definedName name="hn._I059" localSheetId="30" hidden="1">#REF!</definedName>
    <definedName name="hn._I059" localSheetId="31" hidden="1">#REF!</definedName>
    <definedName name="hn._I059" localSheetId="32" hidden="1">#REF!</definedName>
    <definedName name="hn._I059" hidden="1">#REF!</definedName>
    <definedName name="hn._I062" localSheetId="18" hidden="1">#REF!</definedName>
    <definedName name="hn._I062" localSheetId="19" hidden="1">#REF!</definedName>
    <definedName name="hn._I062" localSheetId="20" hidden="1">#REF!</definedName>
    <definedName name="hn._I062" localSheetId="21" hidden="1">#REF!</definedName>
    <definedName name="hn._I062" localSheetId="22" hidden="1">#REF!</definedName>
    <definedName name="hn._I062" localSheetId="23" hidden="1">#REF!</definedName>
    <definedName name="hn._I062" localSheetId="27" hidden="1">#REF!</definedName>
    <definedName name="hn._I062" localSheetId="28" hidden="1">#REF!</definedName>
    <definedName name="hn._I062" localSheetId="29" hidden="1">#REF!</definedName>
    <definedName name="hn._I062" localSheetId="30" hidden="1">#REF!</definedName>
    <definedName name="hn._I062" localSheetId="31" hidden="1">#REF!</definedName>
    <definedName name="hn._I062" localSheetId="32" hidden="1">#REF!</definedName>
    <definedName name="hn._I062" hidden="1">#REF!</definedName>
    <definedName name="hn._I070" localSheetId="18" hidden="1">#REF!</definedName>
    <definedName name="hn._I070" localSheetId="19" hidden="1">#REF!</definedName>
    <definedName name="hn._I070" localSheetId="20" hidden="1">#REF!</definedName>
    <definedName name="hn._I070" localSheetId="21" hidden="1">#REF!</definedName>
    <definedName name="hn._I070" localSheetId="22" hidden="1">#REF!</definedName>
    <definedName name="hn._I070" localSheetId="23" hidden="1">#REF!</definedName>
    <definedName name="hn._I070" localSheetId="27" hidden="1">#REF!</definedName>
    <definedName name="hn._I070" localSheetId="28" hidden="1">#REF!</definedName>
    <definedName name="hn._I070" localSheetId="29" hidden="1">#REF!</definedName>
    <definedName name="hn._I070" localSheetId="30" hidden="1">#REF!</definedName>
    <definedName name="hn._I070" localSheetId="31" hidden="1">#REF!</definedName>
    <definedName name="hn._I070" localSheetId="32" hidden="1">#REF!</definedName>
    <definedName name="hn._I070" hidden="1">#REF!</definedName>
    <definedName name="hn._I071" localSheetId="18" hidden="1">#REF!</definedName>
    <definedName name="hn._I071" localSheetId="19" hidden="1">#REF!</definedName>
    <definedName name="hn._I071" localSheetId="20" hidden="1">#REF!</definedName>
    <definedName name="hn._I071" localSheetId="21" hidden="1">#REF!</definedName>
    <definedName name="hn._I071" localSheetId="22" hidden="1">#REF!</definedName>
    <definedName name="hn._I071" localSheetId="23" hidden="1">#REF!</definedName>
    <definedName name="hn._I071" localSheetId="27" hidden="1">#REF!</definedName>
    <definedName name="hn._I071" localSheetId="28" hidden="1">#REF!</definedName>
    <definedName name="hn._I071" localSheetId="29" hidden="1">#REF!</definedName>
    <definedName name="hn._I071" localSheetId="30" hidden="1">#REF!</definedName>
    <definedName name="hn._I071" localSheetId="31" hidden="1">#REF!</definedName>
    <definedName name="hn._I071" localSheetId="32" hidden="1">#REF!</definedName>
    <definedName name="hn._I071" hidden="1">#REF!</definedName>
    <definedName name="hn._I075" localSheetId="18" hidden="1">#REF!</definedName>
    <definedName name="hn._I075" localSheetId="19" hidden="1">#REF!</definedName>
    <definedName name="hn._I075" localSheetId="20" hidden="1">#REF!</definedName>
    <definedName name="hn._I075" localSheetId="21" hidden="1">#REF!</definedName>
    <definedName name="hn._I075" localSheetId="22" hidden="1">#REF!</definedName>
    <definedName name="hn._I075" localSheetId="23" hidden="1">#REF!</definedName>
    <definedName name="hn._I075" localSheetId="27" hidden="1">#REF!</definedName>
    <definedName name="hn._I075" localSheetId="28" hidden="1">#REF!</definedName>
    <definedName name="hn._I075" localSheetId="29" hidden="1">#REF!</definedName>
    <definedName name="hn._I075" localSheetId="30" hidden="1">#REF!</definedName>
    <definedName name="hn._I075" localSheetId="31" hidden="1">#REF!</definedName>
    <definedName name="hn._I075" localSheetId="32" hidden="1">#REF!</definedName>
    <definedName name="hn._I075" hidden="1">#REF!</definedName>
    <definedName name="hn._I077" localSheetId="18" hidden="1">#REF!</definedName>
    <definedName name="hn._I077" localSheetId="19" hidden="1">#REF!</definedName>
    <definedName name="hn._I077" localSheetId="20" hidden="1">#REF!</definedName>
    <definedName name="hn._I077" localSheetId="21" hidden="1">#REF!</definedName>
    <definedName name="hn._I077" localSheetId="22" hidden="1">#REF!</definedName>
    <definedName name="hn._I077" localSheetId="23" hidden="1">#REF!</definedName>
    <definedName name="hn._I077" localSheetId="27" hidden="1">#REF!</definedName>
    <definedName name="hn._I077" localSheetId="28" hidden="1">#REF!</definedName>
    <definedName name="hn._I077" localSheetId="29" hidden="1">#REF!</definedName>
    <definedName name="hn._I077" localSheetId="30" hidden="1">#REF!</definedName>
    <definedName name="hn._I077" localSheetId="31" hidden="1">#REF!</definedName>
    <definedName name="hn._I077" localSheetId="32" hidden="1">#REF!</definedName>
    <definedName name="hn._I077" hidden="1">#REF!</definedName>
    <definedName name="hn._I083" localSheetId="18" hidden="1">#REF!</definedName>
    <definedName name="hn._I083" localSheetId="19" hidden="1">#REF!</definedName>
    <definedName name="hn._I083" localSheetId="20" hidden="1">#REF!</definedName>
    <definedName name="hn._I083" localSheetId="21" hidden="1">#REF!</definedName>
    <definedName name="hn._I083" localSheetId="22" hidden="1">#REF!</definedName>
    <definedName name="hn._I083" localSheetId="23" hidden="1">#REF!</definedName>
    <definedName name="hn._I083" localSheetId="27" hidden="1">#REF!</definedName>
    <definedName name="hn._I083" localSheetId="28" hidden="1">#REF!</definedName>
    <definedName name="hn._I083" localSheetId="29" hidden="1">#REF!</definedName>
    <definedName name="hn._I083" localSheetId="30" hidden="1">#REF!</definedName>
    <definedName name="hn._I083" localSheetId="31" hidden="1">#REF!</definedName>
    <definedName name="hn._I083" localSheetId="32" hidden="1">#REF!</definedName>
    <definedName name="hn._I083" hidden="1">#REF!</definedName>
    <definedName name="hn._I085" localSheetId="18" hidden="1">#REF!</definedName>
    <definedName name="hn._I085" localSheetId="19" hidden="1">#REF!</definedName>
    <definedName name="hn._I085" localSheetId="20" hidden="1">#REF!</definedName>
    <definedName name="hn._I085" localSheetId="21" hidden="1">#REF!</definedName>
    <definedName name="hn._I085" localSheetId="22" hidden="1">#REF!</definedName>
    <definedName name="hn._I085" localSheetId="23" hidden="1">#REF!</definedName>
    <definedName name="hn._I085" localSheetId="27" hidden="1">#REF!</definedName>
    <definedName name="hn._I085" localSheetId="28" hidden="1">#REF!</definedName>
    <definedName name="hn._I085" localSheetId="29" hidden="1">#REF!</definedName>
    <definedName name="hn._I085" localSheetId="30" hidden="1">#REF!</definedName>
    <definedName name="hn._I085" localSheetId="31" hidden="1">#REF!</definedName>
    <definedName name="hn._I085" localSheetId="32" hidden="1">#REF!</definedName>
    <definedName name="hn._I085" hidden="1">#REF!</definedName>
    <definedName name="hn._P001" localSheetId="18" hidden="1">#REF!</definedName>
    <definedName name="hn._P001" localSheetId="19" hidden="1">#REF!</definedName>
    <definedName name="hn._P001" localSheetId="20" hidden="1">#REF!</definedName>
    <definedName name="hn._P001" localSheetId="21" hidden="1">#REF!</definedName>
    <definedName name="hn._P001" localSheetId="22" hidden="1">#REF!</definedName>
    <definedName name="hn._P001" localSheetId="23" hidden="1">#REF!</definedName>
    <definedName name="hn._P001" localSheetId="27" hidden="1">#REF!</definedName>
    <definedName name="hn._P001" localSheetId="28" hidden="1">#REF!</definedName>
    <definedName name="hn._P001" localSheetId="29" hidden="1">#REF!</definedName>
    <definedName name="hn._P001" localSheetId="30" hidden="1">#REF!</definedName>
    <definedName name="hn._P001" localSheetId="31" hidden="1">#REF!</definedName>
    <definedName name="hn._P001" localSheetId="32" hidden="1">#REF!</definedName>
    <definedName name="hn._P001" hidden="1">#REF!</definedName>
    <definedName name="hn._P002" localSheetId="18" hidden="1">#REF!</definedName>
    <definedName name="hn._P002" localSheetId="19" hidden="1">#REF!</definedName>
    <definedName name="hn._P002" localSheetId="20" hidden="1">#REF!</definedName>
    <definedName name="hn._P002" localSheetId="21" hidden="1">#REF!</definedName>
    <definedName name="hn._P002" localSheetId="22" hidden="1">#REF!</definedName>
    <definedName name="hn._P002" localSheetId="23" hidden="1">#REF!</definedName>
    <definedName name="hn._P002" localSheetId="27" hidden="1">#REF!</definedName>
    <definedName name="hn._P002" localSheetId="28" hidden="1">#REF!</definedName>
    <definedName name="hn._P002" localSheetId="29" hidden="1">#REF!</definedName>
    <definedName name="hn._P002" localSheetId="30" hidden="1">#REF!</definedName>
    <definedName name="hn._P002" localSheetId="31" hidden="1">#REF!</definedName>
    <definedName name="hn._P002" localSheetId="32" hidden="1">#REF!</definedName>
    <definedName name="hn._P002" hidden="1">#REF!</definedName>
    <definedName name="hn._P004" localSheetId="18" hidden="1">#REF!</definedName>
    <definedName name="hn._P004" localSheetId="19" hidden="1">#REF!</definedName>
    <definedName name="hn._P004" localSheetId="20" hidden="1">#REF!</definedName>
    <definedName name="hn._P004" localSheetId="21" hidden="1">#REF!</definedName>
    <definedName name="hn._P004" localSheetId="22" hidden="1">#REF!</definedName>
    <definedName name="hn._P004" localSheetId="23" hidden="1">#REF!</definedName>
    <definedName name="hn._P004" localSheetId="27" hidden="1">#REF!</definedName>
    <definedName name="hn._P004" localSheetId="28" hidden="1">#REF!</definedName>
    <definedName name="hn._P004" localSheetId="29" hidden="1">#REF!</definedName>
    <definedName name="hn._P004" localSheetId="30" hidden="1">#REF!</definedName>
    <definedName name="hn._P004" localSheetId="31" hidden="1">#REF!</definedName>
    <definedName name="hn._P004" localSheetId="32" hidden="1">#REF!</definedName>
    <definedName name="hn._P004" hidden="1">#REF!</definedName>
    <definedName name="hn._P014" localSheetId="18" hidden="1">#REF!</definedName>
    <definedName name="hn._P014" localSheetId="19" hidden="1">#REF!</definedName>
    <definedName name="hn._P014" localSheetId="20" hidden="1">#REF!</definedName>
    <definedName name="hn._P014" localSheetId="21" hidden="1">#REF!</definedName>
    <definedName name="hn._P014" localSheetId="22" hidden="1">#REF!</definedName>
    <definedName name="hn._P014" localSheetId="23" hidden="1">#REF!</definedName>
    <definedName name="hn._P014" localSheetId="27" hidden="1">#REF!</definedName>
    <definedName name="hn._P014" localSheetId="28" hidden="1">#REF!</definedName>
    <definedName name="hn._P014" localSheetId="29" hidden="1">#REF!</definedName>
    <definedName name="hn._P014" localSheetId="30" hidden="1">#REF!</definedName>
    <definedName name="hn._P014" localSheetId="31" hidden="1">#REF!</definedName>
    <definedName name="hn._P014" localSheetId="32" hidden="1">#REF!</definedName>
    <definedName name="hn._P014" hidden="1">#REF!</definedName>
    <definedName name="hn._P016" localSheetId="18" hidden="1">#REF!</definedName>
    <definedName name="hn._P016" localSheetId="19" hidden="1">#REF!</definedName>
    <definedName name="hn._P016" localSheetId="20" hidden="1">#REF!</definedName>
    <definedName name="hn._P016" localSheetId="21" hidden="1">#REF!</definedName>
    <definedName name="hn._P016" localSheetId="22" hidden="1">#REF!</definedName>
    <definedName name="hn._P016" localSheetId="23" hidden="1">#REF!</definedName>
    <definedName name="hn._P016" localSheetId="27" hidden="1">#REF!</definedName>
    <definedName name="hn._P016" localSheetId="28" hidden="1">#REF!</definedName>
    <definedName name="hn._P016" localSheetId="29" hidden="1">#REF!</definedName>
    <definedName name="hn._P016" localSheetId="30" hidden="1">#REF!</definedName>
    <definedName name="hn._P016" localSheetId="31" hidden="1">#REF!</definedName>
    <definedName name="hn._P016" localSheetId="32" hidden="1">#REF!</definedName>
    <definedName name="hn._P016" hidden="1">#REF!</definedName>
    <definedName name="hn._P017" localSheetId="18" hidden="1">#REF!</definedName>
    <definedName name="hn._P017" localSheetId="19" hidden="1">#REF!</definedName>
    <definedName name="hn._P017" localSheetId="20" hidden="1">#REF!</definedName>
    <definedName name="hn._P017" localSheetId="21" hidden="1">#REF!</definedName>
    <definedName name="hn._P017" localSheetId="22" hidden="1">#REF!</definedName>
    <definedName name="hn._P017" localSheetId="23" hidden="1">#REF!</definedName>
    <definedName name="hn._P017" localSheetId="27" hidden="1">#REF!</definedName>
    <definedName name="hn._P017" localSheetId="28" hidden="1">#REF!</definedName>
    <definedName name="hn._P017" localSheetId="29" hidden="1">#REF!</definedName>
    <definedName name="hn._P017" localSheetId="30" hidden="1">#REF!</definedName>
    <definedName name="hn._P017" localSheetId="31" hidden="1">#REF!</definedName>
    <definedName name="hn._P017" localSheetId="32" hidden="1">#REF!</definedName>
    <definedName name="hn._P017" hidden="1">#REF!</definedName>
    <definedName name="hn._P017g" localSheetId="18" hidden="1">#REF!</definedName>
    <definedName name="hn._P017g" localSheetId="19" hidden="1">#REF!</definedName>
    <definedName name="hn._P017g" localSheetId="20" hidden="1">#REF!</definedName>
    <definedName name="hn._P017g" localSheetId="21" hidden="1">#REF!</definedName>
    <definedName name="hn._P017g" localSheetId="22" hidden="1">#REF!</definedName>
    <definedName name="hn._P017g" localSheetId="23" hidden="1">#REF!</definedName>
    <definedName name="hn._P017g" localSheetId="27" hidden="1">#REF!</definedName>
    <definedName name="hn._P017g" localSheetId="28" hidden="1">#REF!</definedName>
    <definedName name="hn._P017g" localSheetId="29" hidden="1">#REF!</definedName>
    <definedName name="hn._P017g" localSheetId="30" hidden="1">#REF!</definedName>
    <definedName name="hn._P017g" localSheetId="31" hidden="1">#REF!</definedName>
    <definedName name="hn._P017g" localSheetId="32" hidden="1">#REF!</definedName>
    <definedName name="hn._P017g" hidden="1">#REF!</definedName>
    <definedName name="hn._P021" localSheetId="18" hidden="1">#REF!</definedName>
    <definedName name="hn._P021" localSheetId="19" hidden="1">#REF!</definedName>
    <definedName name="hn._P021" localSheetId="20" hidden="1">#REF!</definedName>
    <definedName name="hn._P021" localSheetId="21" hidden="1">#REF!</definedName>
    <definedName name="hn._P021" localSheetId="22" hidden="1">#REF!</definedName>
    <definedName name="hn._P021" localSheetId="23" hidden="1">#REF!</definedName>
    <definedName name="hn._P021" localSheetId="27" hidden="1">#REF!</definedName>
    <definedName name="hn._P021" localSheetId="28" hidden="1">#REF!</definedName>
    <definedName name="hn._P021" localSheetId="29" hidden="1">#REF!</definedName>
    <definedName name="hn._P021" localSheetId="30" hidden="1">#REF!</definedName>
    <definedName name="hn._P021" localSheetId="31" hidden="1">#REF!</definedName>
    <definedName name="hn._P021" localSheetId="32" hidden="1">#REF!</definedName>
    <definedName name="hn._P021" hidden="1">#REF!</definedName>
    <definedName name="hn._P024" localSheetId="18" hidden="1">#REF!</definedName>
    <definedName name="hn._P024" localSheetId="19" hidden="1">#REF!</definedName>
    <definedName name="hn._P024" localSheetId="20" hidden="1">#REF!</definedName>
    <definedName name="hn._P024" localSheetId="21" hidden="1">#REF!</definedName>
    <definedName name="hn._P024" localSheetId="22" hidden="1">#REF!</definedName>
    <definedName name="hn._P024" localSheetId="23" hidden="1">#REF!</definedName>
    <definedName name="hn._P024" localSheetId="27" hidden="1">#REF!</definedName>
    <definedName name="hn._P024" localSheetId="28" hidden="1">#REF!</definedName>
    <definedName name="hn._P024" localSheetId="29" hidden="1">#REF!</definedName>
    <definedName name="hn._P024" localSheetId="30" hidden="1">#REF!</definedName>
    <definedName name="hn._P024" localSheetId="31" hidden="1">#REF!</definedName>
    <definedName name="hn._P024" localSheetId="32" hidden="1">#REF!</definedName>
    <definedName name="hn._P024" hidden="1">#REF!</definedName>
    <definedName name="hn.Add015" localSheetId="18" hidden="1">#REF!</definedName>
    <definedName name="hn.Add015" localSheetId="19" hidden="1">#REF!</definedName>
    <definedName name="hn.Add015" localSheetId="20" hidden="1">#REF!</definedName>
    <definedName name="hn.Add015" localSheetId="21" hidden="1">#REF!</definedName>
    <definedName name="hn.Add015" localSheetId="22" hidden="1">#REF!</definedName>
    <definedName name="hn.Add015" localSheetId="23" hidden="1">#REF!</definedName>
    <definedName name="hn.Add015" localSheetId="27" hidden="1">#REF!</definedName>
    <definedName name="hn.Add015" localSheetId="28" hidden="1">#REF!</definedName>
    <definedName name="hn.Add015" localSheetId="29" hidden="1">#REF!</definedName>
    <definedName name="hn.Add015" localSheetId="30" hidden="1">#REF!</definedName>
    <definedName name="hn.Add015" localSheetId="31" hidden="1">#REF!</definedName>
    <definedName name="hn.Add015" localSheetId="32" hidden="1">#REF!</definedName>
    <definedName name="hn.Add015" hidden="1">#REF!</definedName>
    <definedName name="hn.ConvertZero1" hidden="1">[23]LTM!$G$461:$J$461,[23]LTM!$G$463:$J$464,[23]LTM!$G$468:$J$469,[23]LTM!$G$473:$J$475,[23]LTM!$G$480:$J$480,[23]LTM!$G$484:$J$485,[23]LTM!$G$490:$J$490,[23]LTM!$G$514:$J$518,[23]LTM!$G$525:$J$526,[23]LTM!$G$532:$J$537</definedName>
    <definedName name="hn.ConvertZero2" hidden="1">[23]LTM!$G$560:$J$560,[23]LTM!$H$590:$J$591,[23]LTM!$H$614:$J$614,[23]LTM!$H$635:$J$636,[23]LTM!$G$676:$J$680,[23]LTM!$G$686:$J$686,[23]LTM!$G$688:$J$694,[23]LTM!$G$681:$J$682</definedName>
    <definedName name="hn.ConvertZero3" hidden="1">[23]LTM!$G$699:$J$706,[23]LTM!$G$710:$J$714,[23]LTM!$G$717:$J$734,[23]LTM!$G$738:$J$738,[23]LTM!$G$745:$J$751</definedName>
    <definedName name="hn.ConvertZero4" hidden="1">[23]LTM!$G$840:$J$840,[23]LTM!$H$1266:$J$1266,[23]LTM!$G$1267:$J$1267,[23]LTM!$G$1454:$J$1461,[23]LTM!$J$1462,[23]LTM!$J$1463,[23]LTM!$G$1468:$J$1469,[23]LTM!$L$1469:$N$1469</definedName>
    <definedName name="hn.ConvertZeroUnhide1" hidden="1">[23]LTM!$G$1469:$J$1469,[23]LTM!$L$1469:$N$1469,[23]LTM!$H$1266:$J$1266</definedName>
    <definedName name="hn.Delete015" localSheetId="18" hidden="1">#REF!,#REF!,#REF!,#REF!</definedName>
    <definedName name="hn.Delete015" localSheetId="19" hidden="1">#REF!,#REF!,#REF!,#REF!</definedName>
    <definedName name="hn.Delete015" localSheetId="20" hidden="1">#REF!,#REF!,#REF!,#REF!</definedName>
    <definedName name="hn.Delete015" localSheetId="21" hidden="1">#REF!,#REF!,#REF!,#REF!</definedName>
    <definedName name="hn.Delete015" localSheetId="22" hidden="1">#REF!,#REF!,#REF!,#REF!</definedName>
    <definedName name="hn.Delete015" localSheetId="23" hidden="1">#REF!,#REF!,#REF!,#REF!</definedName>
    <definedName name="hn.Delete015" localSheetId="27" hidden="1">#REF!,#REF!,#REF!,#REF!</definedName>
    <definedName name="hn.Delete015" localSheetId="28" hidden="1">#REF!,#REF!,#REF!,#REF!</definedName>
    <definedName name="hn.Delete015" localSheetId="29" hidden="1">#REF!,#REF!,#REF!,#REF!</definedName>
    <definedName name="hn.Delete015" localSheetId="30" hidden="1">#REF!,#REF!,#REF!,#REF!</definedName>
    <definedName name="hn.Delete015" localSheetId="31" hidden="1">#REF!,#REF!,#REF!,#REF!</definedName>
    <definedName name="hn.Delete015" localSheetId="32" hidden="1">#REF!,#REF!,#REF!,#REF!</definedName>
    <definedName name="hn.Delete015" hidden="1">#REF!,#REF!,#REF!,#REF!</definedName>
    <definedName name="hn.domestic" localSheetId="18" hidden="1">#REF!</definedName>
    <definedName name="hn.domestic" localSheetId="19" hidden="1">#REF!</definedName>
    <definedName name="hn.domestic" localSheetId="20" hidden="1">#REF!</definedName>
    <definedName name="hn.domestic" localSheetId="21" hidden="1">#REF!</definedName>
    <definedName name="hn.domestic" localSheetId="22" hidden="1">#REF!</definedName>
    <definedName name="hn.domestic" localSheetId="23" hidden="1">#REF!</definedName>
    <definedName name="hn.domestic" localSheetId="27" hidden="1">#REF!</definedName>
    <definedName name="hn.domestic" localSheetId="28" hidden="1">#REF!</definedName>
    <definedName name="hn.domestic" localSheetId="29" hidden="1">#REF!</definedName>
    <definedName name="hn.domestic" localSheetId="30" hidden="1">#REF!</definedName>
    <definedName name="hn.domestic" localSheetId="31" hidden="1">#REF!</definedName>
    <definedName name="hn.domestic" localSheetId="32" hidden="1">#REF!</definedName>
    <definedName name="hn.domestic" hidden="1">#REF!</definedName>
    <definedName name="hn.DZ_MultByFXRates" hidden="1">[23]DropZone!$B$2:$I$118,[23]DropZone!$B$120:$I$132,[23]DropZone!$B$134:$I$136,[23]DropZone!$B$138:$I$146</definedName>
    <definedName name="hn.ExtDb" hidden="1">FALSE</definedName>
    <definedName name="hn.Global" localSheetId="18" hidden="1">#REF!</definedName>
    <definedName name="hn.Global" localSheetId="19" hidden="1">#REF!</definedName>
    <definedName name="hn.Global" localSheetId="20" hidden="1">#REF!</definedName>
    <definedName name="hn.Global" localSheetId="21" hidden="1">#REF!</definedName>
    <definedName name="hn.Global" localSheetId="22" hidden="1">#REF!</definedName>
    <definedName name="hn.Global" localSheetId="23" hidden="1">#REF!</definedName>
    <definedName name="hn.Global" localSheetId="27" hidden="1">#REF!</definedName>
    <definedName name="hn.Global" localSheetId="28" hidden="1">#REF!</definedName>
    <definedName name="hn.Global" localSheetId="29" hidden="1">#REF!</definedName>
    <definedName name="hn.Global" localSheetId="30" hidden="1">#REF!</definedName>
    <definedName name="hn.Global" localSheetId="31" hidden="1">#REF!</definedName>
    <definedName name="hn.Global" localSheetId="32" hidden="1">#REF!</definedName>
    <definedName name="hn.Global" hidden="1">#REF!</definedName>
    <definedName name="hn.LTM_MultByFXRates" hidden="1">[23]LTM!$G$461:$N$477,[23]LTM!$G$480:$N$539,[23]LTM!$G$548:$N$667,[23]LTM!$G$676:$N$1266,[23]LTM!$G$1454:$N$1461,[23]LTM!$G$1463:$N$1465,[23]LTM!$G$1468:$N$1469</definedName>
    <definedName name="hn.ModelType" hidden="1">"DEAL"</definedName>
    <definedName name="hn.ModelVersion" hidden="1">1</definedName>
    <definedName name="hn.MultbyFXRates" hidden="1">[23]LTM!$G$461:$N$477,[23]LTM!$G$480:$N$539,[23]LTM!$G$548:$N$667,[23]LTM!$G$676:$N$1266,[23]LTM!$G$1454:$N$1461,[23]LTM!$G$1463:$N$1465,[23]LTM!$G$1468:$N$1469</definedName>
    <definedName name="hn.MultByFXRates1" hidden="1">[23]LTM!$G$461:$G$477,[23]LTM!$G$480:$G$539,[23]LTM!$G$548:$G$562,[23]LTM!$G$676:$G$840,[23]LTM!$G$1454:$G$1469</definedName>
    <definedName name="hn.MultByFXRates2" hidden="1">[23]LTM!$H$461:$H$477,[23]LTM!$H$480:$H$539,[23]LTM!$H$548:$H$667,[23]LTM!$H$676:$H$1266,[23]LTM!$H$1454:$H$1469</definedName>
    <definedName name="hn.MultByFXRates3" hidden="1">[23]LTM!$I$461:$I$477,[23]LTM!$I$480:$I$539,[23]LTM!$I$548:$I$667,[23]LTM!$I$676:$I$1266,[23]LTM!$I$1454:$I$1469</definedName>
    <definedName name="hn.MultbyFxrates4" hidden="1">[23]LTM!$J$461:$J$477,[23]LTM!$J$480:$J$539,[23]LTM!$J$548:$J$668,[23]LTM!$J$676:$J$1266,[23]LTM!$J$1454:$J$1461,[23]LTM!$J$1463:$J$1465,[23]LTM!$J$1468</definedName>
    <definedName name="hn.multbyfxrates5" hidden="1">[23]LTM!$L$461:$L$477,[23]LTM!$L$480:$L$539,[23]LTM!$L$548:$L$562,[23]LTM!$L$676:$L$840,[23]LTM!$L$1454:$L$1469</definedName>
    <definedName name="hn.multbyfxrates6" hidden="1">[23]LTM!$M$461:$M$477,[23]LTM!$M$480:$M$539,[23]LTM!$M$548:$M$668,[23]LTM!$M$676:$M$1266,[23]LTM!$M$1454:$M$1469</definedName>
    <definedName name="hn.multbyfxrates7" hidden="1">[23]LTM!$N$461:$N$477,[23]LTM!$N$480:$N$539,[23]LTM!$N$548:$N$667,[23]LTM!$N$676:$N$1266,[23]LTM!$N$1454:$N$1469</definedName>
    <definedName name="hn.MultByFXRatesBot1" hidden="1">[23]LTM!$G$676:$G$682,[23]LTM!$G$686,[23]LTM!$G$688:$G$694,[23]LTM!$G$699:$G$706,[23]LTM!$G$710:$G$714,[23]LTM!$G$717:$G$734,[23]LTM!$G$738,[23]LTM!$G$738,[23]LTM!$G$745:$G$751,[23]LTM!$G$840,[23]LTM!$G$1454:$G$1461,[23]LTM!$G$1468:$G$1469</definedName>
    <definedName name="hn.MultByFXRatesBot2" hidden="1">[23]LTM!$H$676:$H$682,[23]LTM!$H$686,[23]LTM!$H$688:$H$694,[23]LTM!$H$699:$H$706,[23]LTM!$H$710:$H$714,[23]LTM!$H$717:$H$734,[23]LTM!$H$738,[23]LTM!$H$745:$H$751,[23]LTM!$H$840,[23]LTM!$H$1266,[23]LTM!$H$1454:$H$1461,[23]LTM!$H$1468:$H$1469</definedName>
    <definedName name="hn.MultByFXRatesBot3" hidden="1">[23]LTM!$I$676:$I$682,[23]LTM!$I$686,[23]LTM!$I$688:$I$694,[23]LTM!$I$699:$I$706,[23]LTM!$I$710:$I$714,[23]LTM!$I$717:$I$734,[23]LTM!$I$738,[23]LTM!$I$745:$I$751,[23]LTM!$I$840,[23]LTM!$I$1266,[23]LTM!$I$1454:$I$1461,[23]LTM!$I$1468:$I$1469</definedName>
    <definedName name="hn.MultByFXRatesBot4" hidden="1">[23]LTM!$J$676:$J$682,[23]LTM!$J$686,[23]LTM!$J$688:$J$694,[23]LTM!$J$699:$J$706,[23]LTM!$J$710:$J$714,[23]LTM!$J$717:$J$734,[23]LTM!$J$738,[23]LTM!$J$745:$J$751,[23]LTM!$J$840,[23]LTM!$J$1266,[23]LTM!$J$1454:$J$1461,[23]LTM!$J$1463:$J$1465,[23]LTM!$J$1468</definedName>
    <definedName name="hn.MultByFXRatesBot5" hidden="1">[23]LTM!$L$676:$L$682,[23]LTM!$L$686,[23]LTM!$L$688:$L$694,[23]LTM!$L$699:$L$706,[23]LTM!$L$710:$L$714,[23]LTM!$L$717:$L$734,[23]LTM!$L$738,[23]LTM!$L$745:$L$751,[23]LTM!$L$837:$L$838,[23]LTM!$L$1454:$L$1458,[23]LTM!$L$1468:$L$1469</definedName>
    <definedName name="hn.MultByFXRatesBot6" hidden="1">[23]LTM!$M$676:$M$682,[23]LTM!$M$686,[23]LTM!$M$688:$M$694,[23]LTM!$M$699:$M$706,[23]LTM!$M$710:$M$714,[23]LTM!$M$717:$M$734,[23]LTM!$M$738,[23]LTM!$M$745:$M$751,[23]LTM!$M$837:$M$838,[23]LTM!$M$1454:$M$1458,[23]LTM!$M$1468:$M$1469</definedName>
    <definedName name="hn.MultByFXRatesBot7" hidden="1">[23]LTM!$N$676:$N$682,[23]LTM!$N$686,[23]LTM!$N$688:$N$694,[23]LTM!$N$699:$N$706,[23]LTM!$N$710:$N$714,[23]LTM!$N$717:$N$734,[23]LTM!$N$738,[23]LTM!$N$745:$N$751,[23]LTM!$N$837:$N$838,[23]LTM!$N$1454:$N$1458,[23]LTM!$N$1468:$N$1469</definedName>
    <definedName name="hn.MultByFXRatesTop1" hidden="1">[23]LTM!$G$461,[23]LTM!$G$463:$G$464,[23]LTM!$G$468:$G$469,[23]LTM!$G$473:$G$475,[23]LTM!$G$480,[23]LTM!$G$484:$G$485,[23]LTM!$G$490:$G$509,[23]LTM!$G$512,[23]LTM!$G$514:$G$518,[23]LTM!$G$525:$G$526,[23]LTM!$G$532:$G$537,[23]LTM!$G$560</definedName>
    <definedName name="hn.MultByFXRatesTop2" hidden="1">[23]LTM!$H$461,[23]LTM!$H$463:$H$464,[23]LTM!$H$468:$H$469,[23]LTM!$H$473:$H$475,[23]LTM!$H$480,[23]LTM!$H$484:$H$485,[23]LTM!$H$490:$H$509,[23]LTM!$H$512,[23]LTM!$H$514:$H$518,[23]LTM!$H$525:$H$526,[23]LTM!$H$532:$H$537,[23]LTM!$H$560,[23]LTM!$H$590:$H$591,[23]LTM!$H$614:$H$631,[23]LTM!$H$635:$H$636</definedName>
    <definedName name="hn.MultByFXRatesTop3" hidden="1">[23]LTM!$I$461,[23]LTM!$I$463:$I$464,[23]LTM!$I$468:$I$469,[23]LTM!$I$473:$I$475,[23]LTM!$I$480,[23]LTM!$I$484:$I$485,[23]LTM!$I$490:$I$509,[23]LTM!$I$512,[23]LTM!$I$514:$I$518,[23]LTM!$I$525:$I$526,[23]LTM!$I$532:$I$537,[23]LTM!$I$560,[23]LTM!$I$590:$I$591,[23]LTM!$I$614:$I$631,[23]LTM!$I$635:$I$636</definedName>
    <definedName name="hn.MultByFXRatesTop4" hidden="1">[23]LTM!$J$461,[23]LTM!$J$463:$J$464,[23]LTM!$J$468:$J$469,[23]LTM!$J$473:$J$475,[23]LTM!$J$480,[23]LTM!$J$484:$J$485,[23]LTM!$J$490:$J$509,[23]LTM!$J$512,[23]LTM!$J$514:$J$518,[23]LTM!$J$525:$J$526,[23]LTM!$J$532:$J$537,[23]LTM!$J$560,[23]LTM!$J$590:$J$591,[23]LTM!$J$614:$J$631,[23]LTM!$J$635:$J$636</definedName>
    <definedName name="hn.MultByFXRatesTop5" hidden="1">[23]LTM!$L$461,[23]LTM!$L$463:$L$464,[23]LTM!$L$468:$L$469,[23]LTM!$L$473:$L$475,[23]LTM!$L$480,[23]LTM!$L$484:$L$485,[23]LTM!$L$490:$L$509,[23]LTM!$L$512,[23]LTM!$L$514:$L$518,[23]LTM!$L$525:$L$526,[23]LTM!$L$532:$L$537,[23]LTM!$L$560</definedName>
    <definedName name="hn.MultByFXRatesTop6" hidden="1">[23]LTM!$M$461,[23]LTM!$M$463:$M$464,[23]LTM!$M$468:$M$469,[23]LTM!$M$473:$M$475,[23]LTM!$M$480,[23]LTM!$M$484:$M$485,[23]LTM!$M$490:$M$509,[23]LTM!$M$512,[23]LTM!$M$514:$M$518,[23]LTM!$M$525:$M$526,[23]LTM!$M$532:$M$537,[23]LTM!$M$560,[23]LTM!$M$590:$M$591,[23]LTM!$M$614:$M$631,[23]LTM!$M$635:$M$636</definedName>
    <definedName name="hn.MultByFXRatesTop7" hidden="1">[23]LTM!$N$461,[23]LTM!$N$463:$N$464,[23]LTM!$N$468:$N$469,[23]LTM!$N$473:$N$475,[23]LTM!$N$480,[23]LTM!$N$484:$N$485,[23]LTM!$N$490:$N$509,[23]LTM!$N$512,[23]LTM!$N$514:$N$518,[23]LTM!$N$525:$N$526,[23]LTM!$N$532:$N$537,[23]LTM!$N$560,[23]LTM!$N$590:$N$591,[23]LTM!$N$614:$N$631,[23]LTM!$N$635:$N$636</definedName>
    <definedName name="hn.NoUpload" hidden="1">0</definedName>
    <definedName name="hn.Version">"Version 2.14"</definedName>
    <definedName name="hn.YearLabel" localSheetId="18" hidden="1">#REF!</definedName>
    <definedName name="hn.YearLabel" localSheetId="19" hidden="1">#REF!</definedName>
    <definedName name="hn.YearLabel" localSheetId="20" hidden="1">#REF!</definedName>
    <definedName name="hn.YearLabel" localSheetId="21" hidden="1">#REF!</definedName>
    <definedName name="hn.YearLabel" localSheetId="22" hidden="1">#REF!</definedName>
    <definedName name="hn.YearLabel" localSheetId="23" hidden="1">#REF!</definedName>
    <definedName name="hn.YearLabel" localSheetId="27" hidden="1">#REF!</definedName>
    <definedName name="hn.YearLabel" localSheetId="28" hidden="1">#REF!</definedName>
    <definedName name="hn.YearLabel" localSheetId="29" hidden="1">#REF!</definedName>
    <definedName name="hn.YearLabel" localSheetId="30" hidden="1">#REF!</definedName>
    <definedName name="hn.YearLabel" localSheetId="31" hidden="1">#REF!</definedName>
    <definedName name="hn.YearLabel" localSheetId="32" hidden="1">#REF!</definedName>
    <definedName name="hn.YearLabel" hidden="1">#REF!</definedName>
    <definedName name="HOJA" localSheetId="18"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19"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20"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21"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22"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23"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24"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10"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4"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16"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17"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27"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28"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29"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30"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31"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32" hidden="1">{#N/A,#N/A,FALSE,"Index";#N/A,#N/A,FALSE,"COMPBS";#N/A,#N/A,FALSE,"COMPIS";#N/A,#N/A,FALSE,"MOBS";#N/A,#N/A,FALSE,"MOIS";#N/A,#N/A,FALSE,"M&amp;AEXP";#N/A,#N/A,FALSE,"D.L.EXP";#N/A,#N/A,FALSE,"MFGEXP";#N/A,#N/A,FALSE,"ADMEXP";#N/A,#N/A,FALSE,"DLPAY";#N/A,#N/A,FALSE,"INDPAY";#N/A,#N/A,FALSE,"HOURLY";#N/A,#N/A,FALSE,"HEAD";#N/A,#N/A,FALSE,"CASHTRAN";#N/A,#N/A,FALSE,"RESULT";#N/A,#N/A,FALSE,"CASHFLOW"}</definedName>
    <definedName name="HOJA"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18"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19"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20"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21"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22"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23"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24"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10"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4"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16"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17"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27"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28"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29"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30"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31"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32" hidden="1">{#N/A,#N/A,FALSE,"Index";#N/A,#N/A,FALSE,"COMPBS";#N/A,#N/A,FALSE,"COMPIS";#N/A,#N/A,FALSE,"MOBS";#N/A,#N/A,FALSE,"MOIS";#N/A,#N/A,FALSE,"M&amp;AEXP";#N/A,#N/A,FALSE,"D.L.EXP";#N/A,#N/A,FALSE,"MFGEXP";#N/A,#N/A,FALSE,"ADMEXP";#N/A,#N/A,FALSE,"DLPAY";#N/A,#N/A,FALSE,"INDPAY";#N/A,#N/A,FALSE,"HOURLY";#N/A,#N/A,FALSE,"HEAD";#N/A,#N/A,FALSE,"CASHTRAN";#N/A,#N/A,FALSE,"RESULT";#N/A,#N/A,FALSE,"CASHFLOW"}</definedName>
    <definedName name="hoja." hidden="1">{#N/A,#N/A,FALSE,"Index";#N/A,#N/A,FALSE,"COMPBS";#N/A,#N/A,FALSE,"COMPIS";#N/A,#N/A,FALSE,"MOBS";#N/A,#N/A,FALSE,"MOIS";#N/A,#N/A,FALSE,"M&amp;AEXP";#N/A,#N/A,FALSE,"D.L.EXP";#N/A,#N/A,FALSE,"MFGEXP";#N/A,#N/A,FALSE,"ADMEXP";#N/A,#N/A,FALSE,"DLPAY";#N/A,#N/A,FALSE,"INDPAY";#N/A,#N/A,FALSE,"HOURLY";#N/A,#N/A,FALSE,"HEAD";#N/A,#N/A,FALSE,"CASHTRAN";#N/A,#N/A,FALSE,"RESULT";#N/A,#N/A,FALSE,"CASHFLOW"}</definedName>
    <definedName name="home_ccy">[5]Inputs!$B$13</definedName>
    <definedName name="horizon">[5]Inputs!$B$11</definedName>
    <definedName name="HTML_CodePage" hidden="1">1252</definedName>
    <definedName name="HTML_Control" localSheetId="18" hidden="1">{"'Attachment'!$A$1:$L$49"}</definedName>
    <definedName name="HTML_Control" localSheetId="19" hidden="1">{"'Attachment'!$A$1:$L$49"}</definedName>
    <definedName name="HTML_Control" localSheetId="20" hidden="1">{"'Attachment'!$A$1:$L$49"}</definedName>
    <definedName name="HTML_Control" localSheetId="21" hidden="1">{"'Attachment'!$A$1:$L$49"}</definedName>
    <definedName name="HTML_Control" localSheetId="22" hidden="1">{"'Attachment'!$A$1:$L$49"}</definedName>
    <definedName name="HTML_Control" localSheetId="23" hidden="1">{"'Attachment'!$A$1:$L$49"}</definedName>
    <definedName name="HTML_Control" localSheetId="24" hidden="1">{"'Attachment'!$A$1:$L$49"}</definedName>
    <definedName name="HTML_Control" localSheetId="10" hidden="1">{"'Attachment'!$A$1:$L$49"}</definedName>
    <definedName name="HTML_Control" localSheetId="4" hidden="1">{"'Attachment'!$A$1:$L$49"}</definedName>
    <definedName name="HTML_Control" localSheetId="16" hidden="1">{"'Attachment'!$A$1:$L$49"}</definedName>
    <definedName name="HTML_Control" localSheetId="17" hidden="1">{"'Attachment'!$A$1:$L$49"}</definedName>
    <definedName name="HTML_Control" localSheetId="27" hidden="1">{"'Attachment'!$A$1:$L$49"}</definedName>
    <definedName name="HTML_Control" localSheetId="28" hidden="1">{"'Attachment'!$A$1:$L$49"}</definedName>
    <definedName name="HTML_Control" localSheetId="29" hidden="1">{"'Attachment'!$A$1:$L$49"}</definedName>
    <definedName name="HTML_Control" localSheetId="30" hidden="1">{"'Attachment'!$A$1:$L$49"}</definedName>
    <definedName name="HTML_Control" localSheetId="31" hidden="1">{"'Attachment'!$A$1:$L$49"}</definedName>
    <definedName name="HTML_Control" localSheetId="32" hidden="1">{"'Attachment'!$A$1:$L$49"}</definedName>
    <definedName name="HTML_Control" hidden="1">{"'Attachment'!$A$1:$L$49"}</definedName>
    <definedName name="HTML_Control1" localSheetId="18" hidden="1">{"'Attachment'!$A$1:$L$49"}</definedName>
    <definedName name="HTML_Control1" localSheetId="19" hidden="1">{"'Attachment'!$A$1:$L$49"}</definedName>
    <definedName name="HTML_Control1" localSheetId="20" hidden="1">{"'Attachment'!$A$1:$L$49"}</definedName>
    <definedName name="HTML_Control1" localSheetId="21" hidden="1">{"'Attachment'!$A$1:$L$49"}</definedName>
    <definedName name="HTML_Control1" localSheetId="22" hidden="1">{"'Attachment'!$A$1:$L$49"}</definedName>
    <definedName name="HTML_Control1" localSheetId="23" hidden="1">{"'Attachment'!$A$1:$L$49"}</definedName>
    <definedName name="HTML_Control1" localSheetId="24" hidden="1">{"'Attachment'!$A$1:$L$49"}</definedName>
    <definedName name="HTML_Control1" localSheetId="10" hidden="1">{"'Attachment'!$A$1:$L$49"}</definedName>
    <definedName name="HTML_Control1" localSheetId="4" hidden="1">{"'Attachment'!$A$1:$L$49"}</definedName>
    <definedName name="HTML_Control1" localSheetId="16" hidden="1">{"'Attachment'!$A$1:$L$49"}</definedName>
    <definedName name="HTML_Control1" localSheetId="17" hidden="1">{"'Attachment'!$A$1:$L$49"}</definedName>
    <definedName name="HTML_Control1" localSheetId="27" hidden="1">{"'Attachment'!$A$1:$L$49"}</definedName>
    <definedName name="HTML_Control1" localSheetId="28" hidden="1">{"'Attachment'!$A$1:$L$49"}</definedName>
    <definedName name="HTML_Control1" localSheetId="29" hidden="1">{"'Attachment'!$A$1:$L$49"}</definedName>
    <definedName name="HTML_Control1" localSheetId="30" hidden="1">{"'Attachment'!$A$1:$L$49"}</definedName>
    <definedName name="HTML_Control1" localSheetId="31" hidden="1">{"'Attachment'!$A$1:$L$49"}</definedName>
    <definedName name="HTML_Control1" localSheetId="32" hidden="1">{"'Attachment'!$A$1:$L$49"}</definedName>
    <definedName name="HTML_Control1" hidden="1">{"'Attachment'!$A$1:$L$49"}</definedName>
    <definedName name="HTML_Control2" localSheetId="18" hidden="1">{"'Attachment'!$A$1:$L$49"}</definedName>
    <definedName name="HTML_Control2" localSheetId="19" hidden="1">{"'Attachment'!$A$1:$L$49"}</definedName>
    <definedName name="HTML_Control2" localSheetId="20" hidden="1">{"'Attachment'!$A$1:$L$49"}</definedName>
    <definedName name="HTML_Control2" localSheetId="21" hidden="1">{"'Attachment'!$A$1:$L$49"}</definedName>
    <definedName name="HTML_Control2" localSheetId="22" hidden="1">{"'Attachment'!$A$1:$L$49"}</definedName>
    <definedName name="HTML_Control2" localSheetId="23" hidden="1">{"'Attachment'!$A$1:$L$49"}</definedName>
    <definedName name="HTML_Control2" localSheetId="24" hidden="1">{"'Attachment'!$A$1:$L$49"}</definedName>
    <definedName name="HTML_Control2" localSheetId="10" hidden="1">{"'Attachment'!$A$1:$L$49"}</definedName>
    <definedName name="HTML_Control2" localSheetId="4" hidden="1">{"'Attachment'!$A$1:$L$49"}</definedName>
    <definedName name="HTML_Control2" localSheetId="16" hidden="1">{"'Attachment'!$A$1:$L$49"}</definedName>
    <definedName name="HTML_Control2" localSheetId="17" hidden="1">{"'Attachment'!$A$1:$L$49"}</definedName>
    <definedName name="HTML_Control2" localSheetId="27" hidden="1">{"'Attachment'!$A$1:$L$49"}</definedName>
    <definedName name="HTML_Control2" localSheetId="28" hidden="1">{"'Attachment'!$A$1:$L$49"}</definedName>
    <definedName name="HTML_Control2" localSheetId="29" hidden="1">{"'Attachment'!$A$1:$L$49"}</definedName>
    <definedName name="HTML_Control2" localSheetId="30" hidden="1">{"'Attachment'!$A$1:$L$49"}</definedName>
    <definedName name="HTML_Control2" localSheetId="31" hidden="1">{"'Attachment'!$A$1:$L$49"}</definedName>
    <definedName name="HTML_Control2" localSheetId="32" hidden="1">{"'Attachment'!$A$1:$L$49"}</definedName>
    <definedName name="HTML_Control2" hidden="1">{"'Attachment'!$A$1:$L$49"}</definedName>
    <definedName name="HTML_Control3" localSheetId="18" hidden="1">{"'Attachment'!$A$1:$L$49"}</definedName>
    <definedName name="HTML_Control3" localSheetId="19" hidden="1">{"'Attachment'!$A$1:$L$49"}</definedName>
    <definedName name="HTML_Control3" localSheetId="20" hidden="1">{"'Attachment'!$A$1:$L$49"}</definedName>
    <definedName name="HTML_Control3" localSheetId="21" hidden="1">{"'Attachment'!$A$1:$L$49"}</definedName>
    <definedName name="HTML_Control3" localSheetId="22" hidden="1">{"'Attachment'!$A$1:$L$49"}</definedName>
    <definedName name="HTML_Control3" localSheetId="23" hidden="1">{"'Attachment'!$A$1:$L$49"}</definedName>
    <definedName name="HTML_Control3" localSheetId="24" hidden="1">{"'Attachment'!$A$1:$L$49"}</definedName>
    <definedName name="HTML_Control3" localSheetId="10" hidden="1">{"'Attachment'!$A$1:$L$49"}</definedName>
    <definedName name="HTML_Control3" localSheetId="4" hidden="1">{"'Attachment'!$A$1:$L$49"}</definedName>
    <definedName name="HTML_Control3" localSheetId="16" hidden="1">{"'Attachment'!$A$1:$L$49"}</definedName>
    <definedName name="HTML_Control3" localSheetId="17" hidden="1">{"'Attachment'!$A$1:$L$49"}</definedName>
    <definedName name="HTML_Control3" localSheetId="27" hidden="1">{"'Attachment'!$A$1:$L$49"}</definedName>
    <definedName name="HTML_Control3" localSheetId="28" hidden="1">{"'Attachment'!$A$1:$L$49"}</definedName>
    <definedName name="HTML_Control3" localSheetId="29" hidden="1">{"'Attachment'!$A$1:$L$49"}</definedName>
    <definedName name="HTML_Control3" localSheetId="30" hidden="1">{"'Attachment'!$A$1:$L$49"}</definedName>
    <definedName name="HTML_Control3" localSheetId="31" hidden="1">{"'Attachment'!$A$1:$L$49"}</definedName>
    <definedName name="HTML_Control3" localSheetId="32" hidden="1">{"'Attachment'!$A$1:$L$49"}</definedName>
    <definedName name="HTML_Control3" hidden="1">{"'Attachment'!$A$1:$L$49"}</definedName>
    <definedName name="HTML_Description" hidden="1">""</definedName>
    <definedName name="HTML_Email" hidden="1">""</definedName>
    <definedName name="HTML_Header" hidden="1">"Attachment"</definedName>
    <definedName name="HTML_LastUpdate" hidden="1">"09/19/2001"</definedName>
    <definedName name="HTML_LineAfter" hidden="1">FALSE</definedName>
    <definedName name="HTML_LineBefore" hidden="1">FALSE</definedName>
    <definedName name="HTML_Name" hidden="1">"SEMPRA ENERGY"</definedName>
    <definedName name="HTML_OBDlg2" hidden="1">TRUE</definedName>
    <definedName name="HTML_OBDlg4" hidden="1">TRUE</definedName>
    <definedName name="HTML_OS" hidden="1">0</definedName>
    <definedName name="HTML_PathFile" hidden="1">"C:\Data\MyHTML.htm"</definedName>
    <definedName name="HTML_Title" hidden="1">"REG_Acct2001B3"</definedName>
    <definedName name="i">#REF!</definedName>
    <definedName name="iklhj" localSheetId="18" hidden="1">{"Page_1",#N/A,FALSE,"BAD4Q98";"Page_2",#N/A,FALSE,"BAD4Q98";"Page_3",#N/A,FALSE,"BAD4Q98";"Page_4",#N/A,FALSE,"BAD4Q98";"Page_5",#N/A,FALSE,"BAD4Q98";"Page_6",#N/A,FALSE,"BAD4Q98";"Input_1",#N/A,FALSE,"BAD4Q98";"Input_2",#N/A,FALSE,"BAD4Q98"}</definedName>
    <definedName name="iklhj" localSheetId="19" hidden="1">{"Page_1",#N/A,FALSE,"BAD4Q98";"Page_2",#N/A,FALSE,"BAD4Q98";"Page_3",#N/A,FALSE,"BAD4Q98";"Page_4",#N/A,FALSE,"BAD4Q98";"Page_5",#N/A,FALSE,"BAD4Q98";"Page_6",#N/A,FALSE,"BAD4Q98";"Input_1",#N/A,FALSE,"BAD4Q98";"Input_2",#N/A,FALSE,"BAD4Q98"}</definedName>
    <definedName name="iklhj" localSheetId="20" hidden="1">{"Page_1",#N/A,FALSE,"BAD4Q98";"Page_2",#N/A,FALSE,"BAD4Q98";"Page_3",#N/A,FALSE,"BAD4Q98";"Page_4",#N/A,FALSE,"BAD4Q98";"Page_5",#N/A,FALSE,"BAD4Q98";"Page_6",#N/A,FALSE,"BAD4Q98";"Input_1",#N/A,FALSE,"BAD4Q98";"Input_2",#N/A,FALSE,"BAD4Q98"}</definedName>
    <definedName name="iklhj" localSheetId="21" hidden="1">{"Page_1",#N/A,FALSE,"BAD4Q98";"Page_2",#N/A,FALSE,"BAD4Q98";"Page_3",#N/A,FALSE,"BAD4Q98";"Page_4",#N/A,FALSE,"BAD4Q98";"Page_5",#N/A,FALSE,"BAD4Q98";"Page_6",#N/A,FALSE,"BAD4Q98";"Input_1",#N/A,FALSE,"BAD4Q98";"Input_2",#N/A,FALSE,"BAD4Q98"}</definedName>
    <definedName name="iklhj" localSheetId="22" hidden="1">{"Page_1",#N/A,FALSE,"BAD4Q98";"Page_2",#N/A,FALSE,"BAD4Q98";"Page_3",#N/A,FALSE,"BAD4Q98";"Page_4",#N/A,FALSE,"BAD4Q98";"Page_5",#N/A,FALSE,"BAD4Q98";"Page_6",#N/A,FALSE,"BAD4Q98";"Input_1",#N/A,FALSE,"BAD4Q98";"Input_2",#N/A,FALSE,"BAD4Q98"}</definedName>
    <definedName name="iklhj" localSheetId="23" hidden="1">{"Page_1",#N/A,FALSE,"BAD4Q98";"Page_2",#N/A,FALSE,"BAD4Q98";"Page_3",#N/A,FALSE,"BAD4Q98";"Page_4",#N/A,FALSE,"BAD4Q98";"Page_5",#N/A,FALSE,"BAD4Q98";"Page_6",#N/A,FALSE,"BAD4Q98";"Input_1",#N/A,FALSE,"BAD4Q98";"Input_2",#N/A,FALSE,"BAD4Q98"}</definedName>
    <definedName name="iklhj" localSheetId="24" hidden="1">{"Page_1",#N/A,FALSE,"BAD4Q98";"Page_2",#N/A,FALSE,"BAD4Q98";"Page_3",#N/A,FALSE,"BAD4Q98";"Page_4",#N/A,FALSE,"BAD4Q98";"Page_5",#N/A,FALSE,"BAD4Q98";"Page_6",#N/A,FALSE,"BAD4Q98";"Input_1",#N/A,FALSE,"BAD4Q98";"Input_2",#N/A,FALSE,"BAD4Q98"}</definedName>
    <definedName name="iklhj" localSheetId="10" hidden="1">{"Page_1",#N/A,FALSE,"BAD4Q98";"Page_2",#N/A,FALSE,"BAD4Q98";"Page_3",#N/A,FALSE,"BAD4Q98";"Page_4",#N/A,FALSE,"BAD4Q98";"Page_5",#N/A,FALSE,"BAD4Q98";"Page_6",#N/A,FALSE,"BAD4Q98";"Input_1",#N/A,FALSE,"BAD4Q98";"Input_2",#N/A,FALSE,"BAD4Q98"}</definedName>
    <definedName name="iklhj" localSheetId="4" hidden="1">{"Page_1",#N/A,FALSE,"BAD4Q98";"Page_2",#N/A,FALSE,"BAD4Q98";"Page_3",#N/A,FALSE,"BAD4Q98";"Page_4",#N/A,FALSE,"BAD4Q98";"Page_5",#N/A,FALSE,"BAD4Q98";"Page_6",#N/A,FALSE,"BAD4Q98";"Input_1",#N/A,FALSE,"BAD4Q98";"Input_2",#N/A,FALSE,"BAD4Q98"}</definedName>
    <definedName name="iklhj" localSheetId="16" hidden="1">{"Page_1",#N/A,FALSE,"BAD4Q98";"Page_2",#N/A,FALSE,"BAD4Q98";"Page_3",#N/A,FALSE,"BAD4Q98";"Page_4",#N/A,FALSE,"BAD4Q98";"Page_5",#N/A,FALSE,"BAD4Q98";"Page_6",#N/A,FALSE,"BAD4Q98";"Input_1",#N/A,FALSE,"BAD4Q98";"Input_2",#N/A,FALSE,"BAD4Q98"}</definedName>
    <definedName name="iklhj" localSheetId="17" hidden="1">{"Page_1",#N/A,FALSE,"BAD4Q98";"Page_2",#N/A,FALSE,"BAD4Q98";"Page_3",#N/A,FALSE,"BAD4Q98";"Page_4",#N/A,FALSE,"BAD4Q98";"Page_5",#N/A,FALSE,"BAD4Q98";"Page_6",#N/A,FALSE,"BAD4Q98";"Input_1",#N/A,FALSE,"BAD4Q98";"Input_2",#N/A,FALSE,"BAD4Q98"}</definedName>
    <definedName name="iklhj" localSheetId="27" hidden="1">{"Page_1",#N/A,FALSE,"BAD4Q98";"Page_2",#N/A,FALSE,"BAD4Q98";"Page_3",#N/A,FALSE,"BAD4Q98";"Page_4",#N/A,FALSE,"BAD4Q98";"Page_5",#N/A,FALSE,"BAD4Q98";"Page_6",#N/A,FALSE,"BAD4Q98";"Input_1",#N/A,FALSE,"BAD4Q98";"Input_2",#N/A,FALSE,"BAD4Q98"}</definedName>
    <definedName name="iklhj" localSheetId="28" hidden="1">{"Page_1",#N/A,FALSE,"BAD4Q98";"Page_2",#N/A,FALSE,"BAD4Q98";"Page_3",#N/A,FALSE,"BAD4Q98";"Page_4",#N/A,FALSE,"BAD4Q98";"Page_5",#N/A,FALSE,"BAD4Q98";"Page_6",#N/A,FALSE,"BAD4Q98";"Input_1",#N/A,FALSE,"BAD4Q98";"Input_2",#N/A,FALSE,"BAD4Q98"}</definedName>
    <definedName name="iklhj" localSheetId="29" hidden="1">{"Page_1",#N/A,FALSE,"BAD4Q98";"Page_2",#N/A,FALSE,"BAD4Q98";"Page_3",#N/A,FALSE,"BAD4Q98";"Page_4",#N/A,FALSE,"BAD4Q98";"Page_5",#N/A,FALSE,"BAD4Q98";"Page_6",#N/A,FALSE,"BAD4Q98";"Input_1",#N/A,FALSE,"BAD4Q98";"Input_2",#N/A,FALSE,"BAD4Q98"}</definedName>
    <definedName name="iklhj" localSheetId="30" hidden="1">{"Page_1",#N/A,FALSE,"BAD4Q98";"Page_2",#N/A,FALSE,"BAD4Q98";"Page_3",#N/A,FALSE,"BAD4Q98";"Page_4",#N/A,FALSE,"BAD4Q98";"Page_5",#N/A,FALSE,"BAD4Q98";"Page_6",#N/A,FALSE,"BAD4Q98";"Input_1",#N/A,FALSE,"BAD4Q98";"Input_2",#N/A,FALSE,"BAD4Q98"}</definedName>
    <definedName name="iklhj" localSheetId="31" hidden="1">{"Page_1",#N/A,FALSE,"BAD4Q98";"Page_2",#N/A,FALSE,"BAD4Q98";"Page_3",#N/A,FALSE,"BAD4Q98";"Page_4",#N/A,FALSE,"BAD4Q98";"Page_5",#N/A,FALSE,"BAD4Q98";"Page_6",#N/A,FALSE,"BAD4Q98";"Input_1",#N/A,FALSE,"BAD4Q98";"Input_2",#N/A,FALSE,"BAD4Q98"}</definedName>
    <definedName name="iklhj" localSheetId="32" hidden="1">{"Page_1",#N/A,FALSE,"BAD4Q98";"Page_2",#N/A,FALSE,"BAD4Q98";"Page_3",#N/A,FALSE,"BAD4Q98";"Page_4",#N/A,FALSE,"BAD4Q98";"Page_5",#N/A,FALSE,"BAD4Q98";"Page_6",#N/A,FALSE,"BAD4Q98";"Input_1",#N/A,FALSE,"BAD4Q98";"Input_2",#N/A,FALSE,"BAD4Q98"}</definedName>
    <definedName name="iklhj" hidden="1">{"Page_1",#N/A,FALSE,"BAD4Q98";"Page_2",#N/A,FALSE,"BAD4Q98";"Page_3",#N/A,FALSE,"BAD4Q98";"Page_4",#N/A,FALSE,"BAD4Q98";"Page_5",#N/A,FALSE,"BAD4Q98";"Page_6",#N/A,FALSE,"BAD4Q98";"Input_1",#N/A,FALSE,"BAD4Q98";"Input_2",#N/A,FALSE,"BAD4Q98"}</definedName>
    <definedName name="IMPAC2004" localSheetId="18" hidden="1">{#N/A,#N/A,FALSE,"RECAP";#N/A,#N/A,FALSE,"MATBYCLS";#N/A,#N/A,FALSE,"STATUS";#N/A,#N/A,FALSE,"OP-ACT";#N/A,#N/A,FALSE,"W_O"}</definedName>
    <definedName name="IMPAC2004" localSheetId="19" hidden="1">{#N/A,#N/A,FALSE,"RECAP";#N/A,#N/A,FALSE,"MATBYCLS";#N/A,#N/A,FALSE,"STATUS";#N/A,#N/A,FALSE,"OP-ACT";#N/A,#N/A,FALSE,"W_O"}</definedName>
    <definedName name="IMPAC2004" localSheetId="20" hidden="1">{#N/A,#N/A,FALSE,"RECAP";#N/A,#N/A,FALSE,"MATBYCLS";#N/A,#N/A,FALSE,"STATUS";#N/A,#N/A,FALSE,"OP-ACT";#N/A,#N/A,FALSE,"W_O"}</definedName>
    <definedName name="IMPAC2004" localSheetId="21" hidden="1">{#N/A,#N/A,FALSE,"RECAP";#N/A,#N/A,FALSE,"MATBYCLS";#N/A,#N/A,FALSE,"STATUS";#N/A,#N/A,FALSE,"OP-ACT";#N/A,#N/A,FALSE,"W_O"}</definedName>
    <definedName name="IMPAC2004" localSheetId="22" hidden="1">{#N/A,#N/A,FALSE,"RECAP";#N/A,#N/A,FALSE,"MATBYCLS";#N/A,#N/A,FALSE,"STATUS";#N/A,#N/A,FALSE,"OP-ACT";#N/A,#N/A,FALSE,"W_O"}</definedName>
    <definedName name="IMPAC2004" localSheetId="23" hidden="1">{#N/A,#N/A,FALSE,"RECAP";#N/A,#N/A,FALSE,"MATBYCLS";#N/A,#N/A,FALSE,"STATUS";#N/A,#N/A,FALSE,"OP-ACT";#N/A,#N/A,FALSE,"W_O"}</definedName>
    <definedName name="IMPAC2004" localSheetId="24" hidden="1">{#N/A,#N/A,FALSE,"RECAP";#N/A,#N/A,FALSE,"MATBYCLS";#N/A,#N/A,FALSE,"STATUS";#N/A,#N/A,FALSE,"OP-ACT";#N/A,#N/A,FALSE,"W_O"}</definedName>
    <definedName name="IMPAC2004" localSheetId="10" hidden="1">{#N/A,#N/A,FALSE,"RECAP";#N/A,#N/A,FALSE,"MATBYCLS";#N/A,#N/A,FALSE,"STATUS";#N/A,#N/A,FALSE,"OP-ACT";#N/A,#N/A,FALSE,"W_O"}</definedName>
    <definedName name="IMPAC2004" localSheetId="4" hidden="1">{#N/A,#N/A,FALSE,"RECAP";#N/A,#N/A,FALSE,"MATBYCLS";#N/A,#N/A,FALSE,"STATUS";#N/A,#N/A,FALSE,"OP-ACT";#N/A,#N/A,FALSE,"W_O"}</definedName>
    <definedName name="IMPAC2004" localSheetId="16" hidden="1">{#N/A,#N/A,FALSE,"RECAP";#N/A,#N/A,FALSE,"MATBYCLS";#N/A,#N/A,FALSE,"STATUS";#N/A,#N/A,FALSE,"OP-ACT";#N/A,#N/A,FALSE,"W_O"}</definedName>
    <definedName name="IMPAC2004" localSheetId="17" hidden="1">{#N/A,#N/A,FALSE,"RECAP";#N/A,#N/A,FALSE,"MATBYCLS";#N/A,#N/A,FALSE,"STATUS";#N/A,#N/A,FALSE,"OP-ACT";#N/A,#N/A,FALSE,"W_O"}</definedName>
    <definedName name="IMPAC2004" localSheetId="27" hidden="1">{#N/A,#N/A,FALSE,"RECAP";#N/A,#N/A,FALSE,"MATBYCLS";#N/A,#N/A,FALSE,"STATUS";#N/A,#N/A,FALSE,"OP-ACT";#N/A,#N/A,FALSE,"W_O"}</definedName>
    <definedName name="IMPAC2004" localSheetId="28" hidden="1">{#N/A,#N/A,FALSE,"RECAP";#N/A,#N/A,FALSE,"MATBYCLS";#N/A,#N/A,FALSE,"STATUS";#N/A,#N/A,FALSE,"OP-ACT";#N/A,#N/A,FALSE,"W_O"}</definedName>
    <definedName name="IMPAC2004" localSheetId="29" hidden="1">{#N/A,#N/A,FALSE,"RECAP";#N/A,#N/A,FALSE,"MATBYCLS";#N/A,#N/A,FALSE,"STATUS";#N/A,#N/A,FALSE,"OP-ACT";#N/A,#N/A,FALSE,"W_O"}</definedName>
    <definedName name="IMPAC2004" localSheetId="30" hidden="1">{#N/A,#N/A,FALSE,"RECAP";#N/A,#N/A,FALSE,"MATBYCLS";#N/A,#N/A,FALSE,"STATUS";#N/A,#N/A,FALSE,"OP-ACT";#N/A,#N/A,FALSE,"W_O"}</definedName>
    <definedName name="IMPAC2004" localSheetId="31" hidden="1">{#N/A,#N/A,FALSE,"RECAP";#N/A,#N/A,FALSE,"MATBYCLS";#N/A,#N/A,FALSE,"STATUS";#N/A,#N/A,FALSE,"OP-ACT";#N/A,#N/A,FALSE,"W_O"}</definedName>
    <definedName name="IMPAC2004" localSheetId="32" hidden="1">{#N/A,#N/A,FALSE,"RECAP";#N/A,#N/A,FALSE,"MATBYCLS";#N/A,#N/A,FALSE,"STATUS";#N/A,#N/A,FALSE,"OP-ACT";#N/A,#N/A,FALSE,"W_O"}</definedName>
    <definedName name="IMPAC2004" hidden="1">{#N/A,#N/A,FALSE,"RECAP";#N/A,#N/A,FALSE,"MATBYCLS";#N/A,#N/A,FALSE,"STATUS";#N/A,#N/A,FALSE,"OP-ACT";#N/A,#N/A,FALSE,"W_O"}</definedName>
    <definedName name="imputent">#REF!</definedName>
    <definedName name="Inc" localSheetId="18">#REF!</definedName>
    <definedName name="Inc" localSheetId="19">#REF!</definedName>
    <definedName name="Inc" localSheetId="20">#REF!</definedName>
    <definedName name="Inc" localSheetId="21">#REF!</definedName>
    <definedName name="Inc" localSheetId="22">#REF!</definedName>
    <definedName name="Inc" localSheetId="23">#REF!</definedName>
    <definedName name="Inc" localSheetId="27">#REF!</definedName>
    <definedName name="Inc" localSheetId="28">#REF!</definedName>
    <definedName name="Inc" localSheetId="29">#REF!</definedName>
    <definedName name="Inc" localSheetId="30">#REF!</definedName>
    <definedName name="Inc" localSheetId="31">#REF!</definedName>
    <definedName name="Inc" localSheetId="32">#REF!</definedName>
    <definedName name="Inc">#REF!</definedName>
    <definedName name="IncAcct" localSheetId="18">#REF!</definedName>
    <definedName name="IncAcct" localSheetId="19">#REF!</definedName>
    <definedName name="IncAcct" localSheetId="20">#REF!</definedName>
    <definedName name="IncAcct" localSheetId="21">#REF!</definedName>
    <definedName name="IncAcct" localSheetId="22">#REF!</definedName>
    <definedName name="IncAcct" localSheetId="23">#REF!</definedName>
    <definedName name="IncAcct" localSheetId="27">#REF!</definedName>
    <definedName name="IncAcct" localSheetId="28">#REF!</definedName>
    <definedName name="IncAcct" localSheetId="29">#REF!</definedName>
    <definedName name="IncAcct" localSheetId="30">#REF!</definedName>
    <definedName name="IncAcct" localSheetId="31">#REF!</definedName>
    <definedName name="IncAcct" localSheetId="32">#REF!</definedName>
    <definedName name="IncAcct">#REF!</definedName>
    <definedName name="IncDesc" localSheetId="18">#REF!</definedName>
    <definedName name="IncDesc" localSheetId="19">#REF!</definedName>
    <definedName name="IncDesc" localSheetId="20">#REF!</definedName>
    <definedName name="IncDesc" localSheetId="21">#REF!</definedName>
    <definedName name="IncDesc" localSheetId="22">#REF!</definedName>
    <definedName name="IncDesc" localSheetId="23">#REF!</definedName>
    <definedName name="IncDesc" localSheetId="27">#REF!</definedName>
    <definedName name="IncDesc" localSheetId="28">#REF!</definedName>
    <definedName name="IncDesc" localSheetId="29">#REF!</definedName>
    <definedName name="IncDesc" localSheetId="30">#REF!</definedName>
    <definedName name="IncDesc" localSheetId="31">#REF!</definedName>
    <definedName name="IncDesc" localSheetId="32">#REF!</definedName>
    <definedName name="IncDesc">#REF!</definedName>
    <definedName name="index" localSheetId="18">#REF!</definedName>
    <definedName name="index" localSheetId="19">#REF!</definedName>
    <definedName name="index" localSheetId="20">#REF!</definedName>
    <definedName name="index" localSheetId="21">#REF!</definedName>
    <definedName name="index" localSheetId="22">#REF!</definedName>
    <definedName name="index" localSheetId="23">#REF!</definedName>
    <definedName name="index" localSheetId="27">#REF!</definedName>
    <definedName name="index" localSheetId="28">#REF!</definedName>
    <definedName name="index" localSheetId="29">#REF!</definedName>
    <definedName name="index" localSheetId="30">#REF!</definedName>
    <definedName name="index" localSheetId="31">#REF!</definedName>
    <definedName name="index" localSheetId="32">#REF!</definedName>
    <definedName name="index">#REF!</definedName>
    <definedName name="Industrial_Rev_Growth">[10]Assumptions!$C$12</definedName>
    <definedName name="Infl2002">[24]Assumptions!$B$6</definedName>
    <definedName name="Infl2003">[24]Assumptions!$B$7</definedName>
    <definedName name="Infl2004">[24]Assumptions!$B$8</definedName>
    <definedName name="Infl2005">[24]Assumptions!$B$9</definedName>
    <definedName name="Infl2006">[24]Assumptions!$B$10</definedName>
    <definedName name="Inflation_1996">'[19]FED G&amp;A Assumption Rates'!$B$6</definedName>
    <definedName name="Inflation_1997">'[19]FED G&amp;A Assumption Rates'!$C$6</definedName>
    <definedName name="Inflation_1998">'[19]FED G&amp;A Assumption Rates'!$D$6</definedName>
    <definedName name="Inflation_1999">'[19]FED G&amp;A Assumption Rates'!$E$6</definedName>
    <definedName name="Inflation_2000">'[19]FED G&amp;A Assumption Rates'!$F$6</definedName>
    <definedName name="initexp" localSheetId="18">#REF!</definedName>
    <definedName name="initexp" localSheetId="19">#REF!</definedName>
    <definedName name="initexp" localSheetId="20">#REF!</definedName>
    <definedName name="initexp" localSheetId="21">#REF!</definedName>
    <definedName name="initexp" localSheetId="22">#REF!</definedName>
    <definedName name="initexp" localSheetId="23">#REF!</definedName>
    <definedName name="initexp" localSheetId="27">#REF!</definedName>
    <definedName name="initexp" localSheetId="28">#REF!</definedName>
    <definedName name="initexp" localSheetId="29">#REF!</definedName>
    <definedName name="initexp" localSheetId="30">#REF!</definedName>
    <definedName name="initexp" localSheetId="31">#REF!</definedName>
    <definedName name="initexp" localSheetId="32">#REF!</definedName>
    <definedName name="initexp">#REF!</definedName>
    <definedName name="Initial_Cash_Flow_Quarter" localSheetId="18">#REF!</definedName>
    <definedName name="Initial_Cash_Flow_Quarter" localSheetId="19">#REF!</definedName>
    <definedName name="Initial_Cash_Flow_Quarter" localSheetId="20">#REF!</definedName>
    <definedName name="Initial_Cash_Flow_Quarter" localSheetId="21">#REF!</definedName>
    <definedName name="Initial_Cash_Flow_Quarter" localSheetId="22">#REF!</definedName>
    <definedName name="Initial_Cash_Flow_Quarter" localSheetId="23">#REF!</definedName>
    <definedName name="Initial_Cash_Flow_Quarter" localSheetId="27">#REF!</definedName>
    <definedName name="Initial_Cash_Flow_Quarter" localSheetId="28">#REF!</definedName>
    <definedName name="Initial_Cash_Flow_Quarter" localSheetId="29">#REF!</definedName>
    <definedName name="Initial_Cash_Flow_Quarter" localSheetId="30">#REF!</definedName>
    <definedName name="Initial_Cash_Flow_Quarter" localSheetId="31">#REF!</definedName>
    <definedName name="Initial_Cash_Flow_Quarter" localSheetId="32">#REF!</definedName>
    <definedName name="Initial_Cash_Flow_Quarter">#REF!</definedName>
    <definedName name="Initial_Operating_Period_Working_Capital_Percentage" localSheetId="18">#REF!</definedName>
    <definedName name="Initial_Operating_Period_Working_Capital_Percentage" localSheetId="19">#REF!</definedName>
    <definedName name="Initial_Operating_Period_Working_Capital_Percentage" localSheetId="20">#REF!</definedName>
    <definedName name="Initial_Operating_Period_Working_Capital_Percentage" localSheetId="21">#REF!</definedName>
    <definedName name="Initial_Operating_Period_Working_Capital_Percentage" localSheetId="22">#REF!</definedName>
    <definedName name="Initial_Operating_Period_Working_Capital_Percentage" localSheetId="23">#REF!</definedName>
    <definedName name="Initial_Operating_Period_Working_Capital_Percentage" localSheetId="27">#REF!</definedName>
    <definedName name="Initial_Operating_Period_Working_Capital_Percentage" localSheetId="28">#REF!</definedName>
    <definedName name="Initial_Operating_Period_Working_Capital_Percentage" localSheetId="29">#REF!</definedName>
    <definedName name="Initial_Operating_Period_Working_Capital_Percentage" localSheetId="30">#REF!</definedName>
    <definedName name="Initial_Operating_Period_Working_Capital_Percentage" localSheetId="31">#REF!</definedName>
    <definedName name="Initial_Operating_Period_Working_Capital_Percentage" localSheetId="32">#REF!</definedName>
    <definedName name="Initial_Operating_Period_Working_Capital_Percentage">#REF!</definedName>
    <definedName name="Initial_Working_Capital_Calculation" localSheetId="18">#REF!</definedName>
    <definedName name="Initial_Working_Capital_Calculation" localSheetId="19">#REF!</definedName>
    <definedName name="Initial_Working_Capital_Calculation" localSheetId="20">#REF!</definedName>
    <definedName name="Initial_Working_Capital_Calculation" localSheetId="21">#REF!</definedName>
    <definedName name="Initial_Working_Capital_Calculation" localSheetId="22">#REF!</definedName>
    <definedName name="Initial_Working_Capital_Calculation" localSheetId="23">#REF!</definedName>
    <definedName name="Initial_Working_Capital_Calculation" localSheetId="27">#REF!</definedName>
    <definedName name="Initial_Working_Capital_Calculation" localSheetId="28">#REF!</definedName>
    <definedName name="Initial_Working_Capital_Calculation" localSheetId="29">#REF!</definedName>
    <definedName name="Initial_Working_Capital_Calculation" localSheetId="30">#REF!</definedName>
    <definedName name="Initial_Working_Capital_Calculation" localSheetId="31">#REF!</definedName>
    <definedName name="Initial_Working_Capital_Calculation" localSheetId="32">#REF!</definedName>
    <definedName name="Initial_Working_Capital_Calculation">#REF!</definedName>
    <definedName name="inpcjun93">34877.1</definedName>
    <definedName name="Input_1">"ce1:co57"</definedName>
    <definedName name="Input_2">"ce58:co121"</definedName>
    <definedName name="inputent">#REF!</definedName>
    <definedName name="Insurance_Cost_in_1999" localSheetId="18">#REF!</definedName>
    <definedName name="Insurance_Cost_in_1999" localSheetId="19">#REF!</definedName>
    <definedName name="Insurance_Cost_in_1999" localSheetId="20">#REF!</definedName>
    <definedName name="Insurance_Cost_in_1999" localSheetId="21">#REF!</definedName>
    <definedName name="Insurance_Cost_in_1999" localSheetId="22">#REF!</definedName>
    <definedName name="Insurance_Cost_in_1999" localSheetId="23">#REF!</definedName>
    <definedName name="Insurance_Cost_in_1999" localSheetId="27">#REF!</definedName>
    <definedName name="Insurance_Cost_in_1999" localSheetId="28">#REF!</definedName>
    <definedName name="Insurance_Cost_in_1999" localSheetId="29">#REF!</definedName>
    <definedName name="Insurance_Cost_in_1999" localSheetId="30">#REF!</definedName>
    <definedName name="Insurance_Cost_in_1999" localSheetId="31">#REF!</definedName>
    <definedName name="Insurance_Cost_in_1999" localSheetId="32">#REF!</definedName>
    <definedName name="Insurance_Cost_in_1999">#REF!</definedName>
    <definedName name="INT" localSheetId="18">#REF!</definedName>
    <definedName name="INT" localSheetId="19">#REF!</definedName>
    <definedName name="INT" localSheetId="20">#REF!</definedName>
    <definedName name="INT" localSheetId="21">#REF!</definedName>
    <definedName name="INT" localSheetId="22">#REF!</definedName>
    <definedName name="INT" localSheetId="23">#REF!</definedName>
    <definedName name="INT" localSheetId="27">#REF!</definedName>
    <definedName name="INT" localSheetId="28">#REF!</definedName>
    <definedName name="INT" localSheetId="29">#REF!</definedName>
    <definedName name="INT" localSheetId="30">#REF!</definedName>
    <definedName name="INT" localSheetId="31">#REF!</definedName>
    <definedName name="INT" localSheetId="32">#REF!</definedName>
    <definedName name="INT">#REF!</definedName>
    <definedName name="Interco2001">[24]Assumptions!$B$12</definedName>
    <definedName name="Interco2002">[24]Assumptions!$B$13</definedName>
    <definedName name="Interco2003">[24]Assumptions!$B$14</definedName>
    <definedName name="Interco2004">[24]Assumptions!$B$15</definedName>
    <definedName name="Interco2005">[24]Assumptions!$B$16</definedName>
    <definedName name="Interco2006">[24]Assumptions!$B$17</definedName>
    <definedName name="IQ_ACCOUNT_CHANGE" hidden="1">"c1449"</definedName>
    <definedName name="IQ_ACCOUNTING_STANDARD" hidden="1">"c4539"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CAGR" hidden="1">"c6159"</definedName>
    <definedName name="IQ_ACCT_RECV_10YR_ANN_GROWTH" hidden="1">"c1924"</definedName>
    <definedName name="IQ_ACCT_RECV_1YR_ANN_GROWTH" hidden="1">"c1919"</definedName>
    <definedName name="IQ_ACCT_RECV_2YR_ANN_CAGR" hidden="1">"c6155"</definedName>
    <definedName name="IQ_ACCT_RECV_2YR_ANN_GROWTH" hidden="1">"c1920"</definedName>
    <definedName name="IQ_ACCT_RECV_3YR_ANN_CAGR" hidden="1">"c6156"</definedName>
    <definedName name="IQ_ACCT_RECV_3YR_ANN_GROWTH" hidden="1">"c1921"</definedName>
    <definedName name="IQ_ACCT_RECV_5YR_ANN_CAGR" hidden="1">"c6157"</definedName>
    <definedName name="IQ_ACCT_RECV_5YR_ANN_GROWTH" hidden="1">"c1922"</definedName>
    <definedName name="IQ_ACCT_RECV_7YR_ANN_CAGR" hidden="1">"c6158"</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J_AVG_BANK_ASSETS" hidden="1">"c2671"</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 hidden="1">"c6195"</definedName>
    <definedName name="IQ_AE_REIT" hidden="1">"c13"</definedName>
    <definedName name="IQ_AE_UTI" hidden="1">"c14"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CAGR" hidden="1">"c6035"</definedName>
    <definedName name="IQ_ALLOWANCE_10YR_ANN_GROWTH" hidden="1">"c18"</definedName>
    <definedName name="IQ_ALLOWANCE_1YR_ANN_GROWTH" hidden="1">"c19"</definedName>
    <definedName name="IQ_ALLOWANCE_2YR_ANN_CAGR" hidden="1">"c6036"</definedName>
    <definedName name="IQ_ALLOWANCE_2YR_ANN_GROWTH" hidden="1">"c20"</definedName>
    <definedName name="IQ_ALLOWANCE_3YR_ANN_CAGR" hidden="1">"c6037"</definedName>
    <definedName name="IQ_ALLOWANCE_3YR_ANN_GROWTH" hidden="1">"c21"</definedName>
    <definedName name="IQ_ALLOWANCE_5YR_ANN_CAGR" hidden="1">"c6038"</definedName>
    <definedName name="IQ_ALLOWANCE_5YR_ANN_GROWTH" hidden="1">"c22"</definedName>
    <definedName name="IQ_ALLOWANCE_7YR_ANN_CAGR" hidden="1">"c6039"</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 hidden="1">"c6196"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 hidden="1">"c6197"</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 hidden="1">"c6198"</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 hidden="1">"c6199"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BROKER_REC_NO_REUT" hidden="1">"c5315"</definedName>
    <definedName name="IQ_AVG_BROKER_REC_REUT" hidden="1">"c3630"</definedName>
    <definedName name="IQ_AVG_DAILY_VOL" hidden="1">"c65"</definedName>
    <definedName name="IQ_AVG_EMPLOYEES" hidden="1">"c6019"</definedName>
    <definedName name="IQ_AVG_INDUSTRY_REC" hidden="1">"c4455"</definedName>
    <definedName name="IQ_AVG_INDUSTRY_REC_NO" hidden="1">"c4454"</definedName>
    <definedName name="IQ_AVG_INT_BEAR_LIAB" hidden="1">"c66"</definedName>
    <definedName name="IQ_AVG_INT_BEAR_LIAB_10YR_ANN_CAGR" hidden="1">"c6040"</definedName>
    <definedName name="IQ_AVG_INT_BEAR_LIAB_10YR_ANN_GROWTH" hidden="1">"c67"</definedName>
    <definedName name="IQ_AVG_INT_BEAR_LIAB_1YR_ANN_GROWTH" hidden="1">"c68"</definedName>
    <definedName name="IQ_AVG_INT_BEAR_LIAB_2YR_ANN_CAGR" hidden="1">"c6041"</definedName>
    <definedName name="IQ_AVG_INT_BEAR_LIAB_2YR_ANN_GROWTH" hidden="1">"c69"</definedName>
    <definedName name="IQ_AVG_INT_BEAR_LIAB_3YR_ANN_CAGR" hidden="1">"c6042"</definedName>
    <definedName name="IQ_AVG_INT_BEAR_LIAB_3YR_ANN_GROWTH" hidden="1">"c70"</definedName>
    <definedName name="IQ_AVG_INT_BEAR_LIAB_5YR_ANN_CAGR" hidden="1">"c6043"</definedName>
    <definedName name="IQ_AVG_INT_BEAR_LIAB_5YR_ANN_GROWTH" hidden="1">"c71"</definedName>
    <definedName name="IQ_AVG_INT_BEAR_LIAB_7YR_ANN_CAGR" hidden="1">"c6044"</definedName>
    <definedName name="IQ_AVG_INT_BEAR_LIAB_7YR_ANN_GROWTH" hidden="1">"c72"</definedName>
    <definedName name="IQ_AVG_INT_EARN_ASSETS" hidden="1">"c73"</definedName>
    <definedName name="IQ_AVG_INT_EARN_ASSETS_10YR_ANN_CAGR" hidden="1">"c6045"</definedName>
    <definedName name="IQ_AVG_INT_EARN_ASSETS_10YR_ANN_GROWTH" hidden="1">"c74"</definedName>
    <definedName name="IQ_AVG_INT_EARN_ASSETS_1YR_ANN_GROWTH" hidden="1">"c75"</definedName>
    <definedName name="IQ_AVG_INT_EARN_ASSETS_2YR_ANN_CAGR" hidden="1">"c6046"</definedName>
    <definedName name="IQ_AVG_INT_EARN_ASSETS_2YR_ANN_GROWTH" hidden="1">"c76"</definedName>
    <definedName name="IQ_AVG_INT_EARN_ASSETS_3YR_ANN_CAGR" hidden="1">"c6047"</definedName>
    <definedName name="IQ_AVG_INT_EARN_ASSETS_3YR_ANN_GROWTH" hidden="1">"c77"</definedName>
    <definedName name="IQ_AVG_INT_EARN_ASSETS_5YR_ANN_CAGR" hidden="1">"c6048"</definedName>
    <definedName name="IQ_AVG_INT_EARN_ASSETS_5YR_ANN_GROWTH" hidden="1">"c78"</definedName>
    <definedName name="IQ_AVG_INT_EARN_ASSETS_7YR_ANN_CAGR" hidden="1">"c6049"</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MP_EMPLOYEES" hidden="1">"c6020"</definedName>
    <definedName name="IQ_AVG_TEV" hidden="1">"c84"</definedName>
    <definedName name="IQ_AVG_VOLUME" hidden="1">"c1346"</definedName>
    <definedName name="IQ_BANK_DEBT" hidden="1">"c2544"</definedName>
    <definedName name="IQ_BANK_DEBT_PCT" hidden="1">"c2545"</definedName>
    <definedName name="IQ_BASIC_EPS_EXCL" hidden="1">"c85"</definedName>
    <definedName name="IQ_BASIC_EPS_INCL" hidden="1">"c86"</definedName>
    <definedName name="IQ_BASIC_NORMAL_EPS" hidden="1">"c1592"</definedName>
    <definedName name="IQ_BASIC_OUTSTANDING_CURRENT_EST" hidden="1">"c4128"</definedName>
    <definedName name="IQ_BASIC_OUTSTANDING_CURRENT_HIGH_EST" hidden="1">"c4129"</definedName>
    <definedName name="IQ_BASIC_OUTSTANDING_CURRENT_LOW_EST" hidden="1">"c4130"</definedName>
    <definedName name="IQ_BASIC_OUTSTANDING_CURRENT_MEDIAN_EST" hidden="1">"c4131"</definedName>
    <definedName name="IQ_BASIC_OUTSTANDING_CURRENT_NUM_EST" hidden="1">"c4132"</definedName>
    <definedName name="IQ_BASIC_OUTSTANDING_CURRENT_STDDEV_EST" hidden="1">"c4133"</definedName>
    <definedName name="IQ_BASIC_OUTSTANDING_EST" hidden="1">"c4134"</definedName>
    <definedName name="IQ_BASIC_OUTSTANDING_HIGH_EST" hidden="1">"c4135"</definedName>
    <definedName name="IQ_BASIC_OUTSTANDING_LOW_EST" hidden="1">"c4136"</definedName>
    <definedName name="IQ_BASIC_OUTSTANDING_MEDIAN_EST" hidden="1">"c4137"</definedName>
    <definedName name="IQ_BASIC_OUTSTANDING_NUM_EST" hidden="1">"c4138"</definedName>
    <definedName name="IQ_BASIC_OUTSTANDING_STDDEV_EST" hidden="1">"c4139"</definedName>
    <definedName name="IQ_BASIC_WEIGHT" hidden="1">"c87"</definedName>
    <definedName name="IQ_BASIC_WEIGHT_EST" hidden="1">"c4140"</definedName>
    <definedName name="IQ_BASIC_WEIGHT_GUIDANCE" hidden="1">"c4141"</definedName>
    <definedName name="IQ_BASIC_WEIGHT_HIGH_EST" hidden="1">"c4142"</definedName>
    <definedName name="IQ_BASIC_WEIGHT_LOW_EST" hidden="1">"c4143"</definedName>
    <definedName name="IQ_BASIC_WEIGHT_MEDIAN_EST" hidden="1">"c4144"</definedName>
    <definedName name="IQ_BASIC_WEIGHT_NUM_EST" hidden="1">"c4145"</definedName>
    <definedName name="IQ_BASIC_WEIGHT_STDDEV_EST" hidden="1">"c4146"</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ROK_COMISSION" hidden="1">"c98"</definedName>
    <definedName name="IQ_BROK_COMMISSION" hidden="1">"c3514"</definedName>
    <definedName name="IQ_BUILDINGS" hidden="1">"c99"</definedName>
    <definedName name="IQ_BUS_SEG_ASSETS" hidden="1">"c4067"</definedName>
    <definedName name="IQ_BUS_SEG_ASSETS_ABS" hidden="1">"c4089"</definedName>
    <definedName name="IQ_BUS_SEG_ASSETS_TOTAL" hidden="1">"c4112"</definedName>
    <definedName name="IQ_BUS_SEG_CAPEX" hidden="1">"c4079"</definedName>
    <definedName name="IQ_BUS_SEG_CAPEX_ABS" hidden="1">"c4101"</definedName>
    <definedName name="IQ_BUS_SEG_CAPEX_TOTAL" hidden="1">"c4116"</definedName>
    <definedName name="IQ_BUS_SEG_DA" hidden="1">"c4078"</definedName>
    <definedName name="IQ_BUS_SEG_DA_ABS" hidden="1">"c4100"</definedName>
    <definedName name="IQ_BUS_SEG_DA_TOTAL" hidden="1">"c4115"</definedName>
    <definedName name="IQ_BUS_SEG_EARNINGS_OP" hidden="1">"c4063"</definedName>
    <definedName name="IQ_BUS_SEG_EARNINGS_OP_ABS" hidden="1">"c4085"</definedName>
    <definedName name="IQ_BUS_SEG_EARNINGS_OP_TOTAL" hidden="1">"c4108"</definedName>
    <definedName name="IQ_BUS_SEG_EBT" hidden="1">"c4064"</definedName>
    <definedName name="IQ_BUS_SEG_EBT_ABS" hidden="1">"c4086"</definedName>
    <definedName name="IQ_BUS_SEG_EBT_TOTAL" hidden="1">"c4110"</definedName>
    <definedName name="IQ_BUS_SEG_GP" hidden="1">"c4066"</definedName>
    <definedName name="IQ_BUS_SEG_GP_ABS" hidden="1">"c4088"</definedName>
    <definedName name="IQ_BUS_SEG_GP_TOTAL" hidden="1">"c4109"</definedName>
    <definedName name="IQ_BUS_SEG_INC_TAX" hidden="1">"c4077"</definedName>
    <definedName name="IQ_BUS_SEG_INC_TAX_ABS" hidden="1">"c4099"</definedName>
    <definedName name="IQ_BUS_SEG_INC_TAX_TOTAL" hidden="1">"c4114"</definedName>
    <definedName name="IQ_BUS_SEG_INTEREST_EXP" hidden="1">"c4076"</definedName>
    <definedName name="IQ_BUS_SEG_INTEREST_EXP_ABS" hidden="1">"c4098"</definedName>
    <definedName name="IQ_BUS_SEG_INTEREST_EXP_TOTAL" hidden="1">"c4113"</definedName>
    <definedName name="IQ_BUS_SEG_NAME" hidden="1">"c5482"</definedName>
    <definedName name="IQ_BUS_SEG_NAME_ABS" hidden="1">"c5483"</definedName>
    <definedName name="IQ_BUS_SEG_NI" hidden="1">"c4065"</definedName>
    <definedName name="IQ_BUS_SEG_NI_ABS" hidden="1">"c4087"</definedName>
    <definedName name="IQ_BUS_SEG_NI_TOTAL" hidden="1">"c4111"</definedName>
    <definedName name="IQ_BUS_SEG_OPER_INC" hidden="1">"c4062"</definedName>
    <definedName name="IQ_BUS_SEG_OPER_INC_ABS" hidden="1">"c4084"</definedName>
    <definedName name="IQ_BUS_SEG_OPER_INC_TOTAL" hidden="1">"c4107"</definedName>
    <definedName name="IQ_BUS_SEG_REV" hidden="1">"c4068"</definedName>
    <definedName name="IQ_BUS_SEG_REV_ABS" hidden="1">"c4090"</definedName>
    <definedName name="IQ_BUS_SEG_REV_TOTAL" hidden="1">"c4106"</definedName>
    <definedName name="IQ_BUSINESS_DESCRIPTION" hidden="1">"c322"</definedName>
    <definedName name="IQ_BV_EST" hidden="1">"c5624"</definedName>
    <definedName name="IQ_BV_HIGH_EST" hidden="1">"c5626"</definedName>
    <definedName name="IQ_BV_LOW_EST" hidden="1">"c5627"</definedName>
    <definedName name="IQ_BV_MEDIAN_EST" hidden="1">"c5625"</definedName>
    <definedName name="IQ_BV_NUM_EST" hidden="1">"c5628"</definedName>
    <definedName name="IQ_BV_OVER_SHARES" hidden="1">"c1349"</definedName>
    <definedName name="IQ_BV_SHARE" hidden="1">"c100"</definedName>
    <definedName name="IQ_BV_SHARE_ACT_OR_EST" hidden="1">"c3587"</definedName>
    <definedName name="IQ_BV_SHARE_ACT_OR_EST_REUT" hidden="1">"c5477"</definedName>
    <definedName name="IQ_BV_SHARE_EST" hidden="1">"c3541"</definedName>
    <definedName name="IQ_BV_SHARE_EST_REUT" hidden="1">"c5439"</definedName>
    <definedName name="IQ_BV_SHARE_HIGH_EST" hidden="1">"c3542"</definedName>
    <definedName name="IQ_BV_SHARE_HIGH_EST_REUT" hidden="1">"c5441"</definedName>
    <definedName name="IQ_BV_SHARE_LOW_EST" hidden="1">"c3543"</definedName>
    <definedName name="IQ_BV_SHARE_LOW_EST_REUT" hidden="1">"c5442"</definedName>
    <definedName name="IQ_BV_SHARE_MEDIAN_EST" hidden="1">"c3544"</definedName>
    <definedName name="IQ_BV_SHARE_MEDIAN_EST_REUT" hidden="1">"c5440"</definedName>
    <definedName name="IQ_BV_SHARE_NUM_EST" hidden="1">"c3539"</definedName>
    <definedName name="IQ_BV_SHARE_NUM_EST_REUT" hidden="1">"c5443"</definedName>
    <definedName name="IQ_BV_SHARE_STDDEV_EST" hidden="1">"c3540"</definedName>
    <definedName name="IQ_BV_SHARE_STDDEV_EST_REUT" hidden="1">"c5444"</definedName>
    <definedName name="IQ_BV_STDDEV_EST" hidden="1">"c5629"</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Y" hidden="1">"c102"</definedName>
    <definedName name="IQ_CALC_TYPE_BS" hidden="1">"c3086"</definedName>
    <definedName name="IQ_CALC_TYPE_CF" hidden="1">"c3085"</definedName>
    <definedName name="IQ_CALC_TYPE_IS" hidden="1">"c3084"</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EX" hidden="1">"c103"</definedName>
    <definedName name="IQ_CAPEX_10YR_ANN_CAGR" hidden="1">"c6050"</definedName>
    <definedName name="IQ_CAPEX_10YR_ANN_GROWTH" hidden="1">"c104"</definedName>
    <definedName name="IQ_CAPEX_1YR_ANN_GROWTH" hidden="1">"c105"</definedName>
    <definedName name="IQ_CAPEX_2YR_ANN_CAGR" hidden="1">"c6051"</definedName>
    <definedName name="IQ_CAPEX_2YR_ANN_GROWTH" hidden="1">"c106"</definedName>
    <definedName name="IQ_CAPEX_3YR_ANN_CAGR" hidden="1">"c6052"</definedName>
    <definedName name="IQ_CAPEX_3YR_ANN_GROWTH" hidden="1">"c107"</definedName>
    <definedName name="IQ_CAPEX_5YR_ANN_CAGR" hidden="1">"c6053"</definedName>
    <definedName name="IQ_CAPEX_5YR_ANN_GROWTH" hidden="1">"c108"</definedName>
    <definedName name="IQ_CAPEX_7YR_ANN_CAGR" hidden="1">"c6054"</definedName>
    <definedName name="IQ_CAPEX_7YR_ANN_GROWTH" hidden="1">"c109"</definedName>
    <definedName name="IQ_CAPEX_ACT_OR_EST" hidden="1">"c3584"</definedName>
    <definedName name="IQ_CAPEX_ACT_OR_EST_REUT" hidden="1">"c5474"</definedName>
    <definedName name="IQ_CAPEX_BNK" hidden="1">"c110"</definedName>
    <definedName name="IQ_CAPEX_BR" hidden="1">"c111"</definedName>
    <definedName name="IQ_CAPEX_EST" hidden="1">"c3523"</definedName>
    <definedName name="IQ_CAPEX_EST_REUT" hidden="1">"c3969"</definedName>
    <definedName name="IQ_CAPEX_FIN" hidden="1">"c112"</definedName>
    <definedName name="IQ_CAPEX_GUIDANCE" hidden="1">"c4150"</definedName>
    <definedName name="IQ_CAPEX_HIGH_EST" hidden="1">"c3524"</definedName>
    <definedName name="IQ_CAPEX_HIGH_EST_REUT" hidden="1">"c3971"</definedName>
    <definedName name="IQ_CAPEX_HIGH_GUIDANCE" hidden="1">"c4180"</definedName>
    <definedName name="IQ_CAPEX_INS" hidden="1">"c113"</definedName>
    <definedName name="IQ_CAPEX_LOW_EST" hidden="1">"c3525"</definedName>
    <definedName name="IQ_CAPEX_LOW_EST_REUT" hidden="1">"c3972"</definedName>
    <definedName name="IQ_CAPEX_LOW_GUIDANCE" hidden="1">"c4220"</definedName>
    <definedName name="IQ_CAPEX_MEDIAN_EST" hidden="1">"c3526"</definedName>
    <definedName name="IQ_CAPEX_MEDIAN_EST_REUT" hidden="1">"c3970"</definedName>
    <definedName name="IQ_CAPEX_NUM_EST" hidden="1">"c3521"</definedName>
    <definedName name="IQ_CAPEX_NUM_EST_REUT" hidden="1">"c3973"</definedName>
    <definedName name="IQ_CAPEX_STDDEV_EST" hidden="1">"c3522"</definedName>
    <definedName name="IQ_CAPEX_STDDEV_EST_REUT" hidden="1">"c3974"</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 hidden="1">"c2076"</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"c1630"</definedName>
    <definedName name="IQ_CASH_CONVERSION" hidden="1">"c117"</definedName>
    <definedName name="IQ_CASH_DUE_BANKS" hidden="1">"c1351"</definedName>
    <definedName name="IQ_CASH_EPS_ACT_OR_EST" hidden="1">"c5638"</definedName>
    <definedName name="IQ_CASH_EPS_EST" hidden="1">"c5631"</definedName>
    <definedName name="IQ_CASH_EPS_HIGH_EST" hidden="1">"c5633"</definedName>
    <definedName name="IQ_CASH_EPS_LOW_EST" hidden="1">"c5634"</definedName>
    <definedName name="IQ_CASH_EPS_MEDIAN_EST" hidden="1">"c5632"</definedName>
    <definedName name="IQ_CASH_EPS_NUM_EST" hidden="1">"c5635"</definedName>
    <definedName name="IQ_CASH_EPS_STDDEV_EST" hidden="1">"c5636"</definedName>
    <definedName name="IQ_CASH_EQUIV" hidden="1">"c118"</definedName>
    <definedName name="IQ_CASH_FINAN" hidden="1">"c119"</definedName>
    <definedName name="IQ_CASH_FLOW_ACT_OR_EST" hidden="1">"c4154"</definedName>
    <definedName name="IQ_CASH_FLOW_EST" hidden="1">"c4153"</definedName>
    <definedName name="IQ_CASH_FLOW_GUIDANCE" hidden="1">"c4155"</definedName>
    <definedName name="IQ_CASH_FLOW_HIGH_EST" hidden="1">"c4156"</definedName>
    <definedName name="IQ_CASH_FLOW_HIGH_GUIDANCE" hidden="1">"c4201"</definedName>
    <definedName name="IQ_CASH_FLOW_LOW_EST" hidden="1">"c4157"</definedName>
    <definedName name="IQ_CASH_FLOW_LOW_GUIDANCE" hidden="1">"c4241"</definedName>
    <definedName name="IQ_CASH_FLOW_MEDIAN_EST" hidden="1">"c4158"</definedName>
    <definedName name="IQ_CASH_FLOW_NUM_EST" hidden="1">"c4159"</definedName>
    <definedName name="IQ_CASH_FLOW_STDDEV_EST" hidden="1">"c4160"</definedName>
    <definedName name="IQ_CASH_INTEREST" hidden="1">"c120"</definedName>
    <definedName name="IQ_CASH_INVEST" hidden="1">"c121"</definedName>
    <definedName name="IQ_CASH_OPER" hidden="1">"c122"</definedName>
    <definedName name="IQ_CASH_OPER_ACT_OR_EST" hidden="1">"c4164"</definedName>
    <definedName name="IQ_CASH_OPER_EST" hidden="1">"c4163"</definedName>
    <definedName name="IQ_CASH_OPER_GUIDANCE" hidden="1">"c4165"</definedName>
    <definedName name="IQ_CASH_OPER_HIGH_EST" hidden="1">"c4166"</definedName>
    <definedName name="IQ_CASH_OPER_HIGH_GUIDANCE" hidden="1">"c4185"</definedName>
    <definedName name="IQ_CASH_OPER_LOW_EST" hidden="1">"c4244"</definedName>
    <definedName name="IQ_CASH_OPER_LOW_GUIDANCE" hidden="1">"c4225"</definedName>
    <definedName name="IQ_CASH_OPER_MEDIAN_EST" hidden="1">"c4245"</definedName>
    <definedName name="IQ_CASH_OPER_NUM_EST" hidden="1">"c4246"</definedName>
    <definedName name="IQ_CASH_OPER_STDDEV_EST" hidden="1">"c4247"</definedName>
    <definedName name="IQ_CASH_SEGREG" hidden="1">"c123"</definedName>
    <definedName name="IQ_CASH_SHARE" hidden="1">"c1911"</definedName>
    <definedName name="IQ_CASH_ST" hidden="1">"c1355"</definedName>
    <definedName name="IQ_CASH_ST_INVEST" hidden="1">"c124"</definedName>
    <definedName name="IQ_CASH_ST_INVEST_EST" hidden="1">"c4249"</definedName>
    <definedName name="IQ_CASH_ST_INVEST_GUIDANCE" hidden="1">"c4250"</definedName>
    <definedName name="IQ_CASH_ST_INVEST_HIGH_EST" hidden="1">"c4251"</definedName>
    <definedName name="IQ_CASH_ST_INVEST_HIGH_GUIDANCE" hidden="1">"c4195"</definedName>
    <definedName name="IQ_CASH_ST_INVEST_LOW_EST" hidden="1">"c4252"</definedName>
    <definedName name="IQ_CASH_ST_INVEST_LOW_GUIDANCE" hidden="1">"c4235"</definedName>
    <definedName name="IQ_CASH_ST_INVEST_MEDIAN_EST" hidden="1">"c4253"</definedName>
    <definedName name="IQ_CASH_ST_INVEST_NUM_EST" hidden="1">"c4254"</definedName>
    <definedName name="IQ_CASH_ST_INVEST_STDDEV_EST" hidden="1">"c4255"</definedName>
    <definedName name="IQ_CASH_TAXES" hidden="1">"c125"</definedName>
    <definedName name="IQ_CDS_ASK" hidden="1">"c6027"</definedName>
    <definedName name="IQ_CDS_BID" hidden="1">"c6026"</definedName>
    <definedName name="IQ_CDS_CURRENCY" hidden="1">"c6031"</definedName>
    <definedName name="IQ_CDS_EVAL_DATE" hidden="1">"c6029"</definedName>
    <definedName name="IQ_CDS_MID" hidden="1">"c6028"</definedName>
    <definedName name="IQ_CDS_NAME" hidden="1">"c6034"</definedName>
    <definedName name="IQ_CDS_TERM" hidden="1">"c6030"</definedName>
    <definedName name="IQ_CDS_TYPE" hidden="1">"c6025"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CAGR" hidden="1">"c6055"</definedName>
    <definedName name="IQ_CFO_10YR_ANN_GROWTH" hidden="1">"c126"</definedName>
    <definedName name="IQ_CFO_1YR_ANN_GROWTH" hidden="1">"c127"</definedName>
    <definedName name="IQ_CFO_2YR_ANN_CAGR" hidden="1">"c6056"</definedName>
    <definedName name="IQ_CFO_2YR_ANN_GROWTH" hidden="1">"c128"</definedName>
    <definedName name="IQ_CFO_3YR_ANN_CAGR" hidden="1">"c6057"</definedName>
    <definedName name="IQ_CFO_3YR_ANN_GROWTH" hidden="1">"c129"</definedName>
    <definedName name="IQ_CFO_5YR_ANN_CAGR" hidden="1">"c6058"</definedName>
    <definedName name="IQ_CFO_5YR_ANN_GROWTH" hidden="1">"c130"</definedName>
    <definedName name="IQ_CFO_7YR_ANN_CAGR" hidden="1">"c6059"</definedName>
    <definedName name="IQ_CFO_7YR_ANN_GROWTH" hidden="1">"c131"</definedName>
    <definedName name="IQ_CFO_CURRENT_LIAB" hidden="1">"c132"</definedName>
    <definedName name="IQ_CFPS_ACT_OR_EST" hidden="1">"c2217"</definedName>
    <definedName name="IQ_CFPS_ACT_OR_EST_REUT" hidden="1">"c5463"</definedName>
    <definedName name="IQ_CFPS_EST" hidden="1">"c1667"</definedName>
    <definedName name="IQ_CFPS_EST_REUT" hidden="1">"c3844"</definedName>
    <definedName name="IQ_CFPS_GUIDANCE" hidden="1">"c4256"</definedName>
    <definedName name="IQ_CFPS_HIGH_EST" hidden="1">"c1669"</definedName>
    <definedName name="IQ_CFPS_HIGH_EST_REUT" hidden="1">"c3846"</definedName>
    <definedName name="IQ_CFPS_HIGH_GUIDANCE" hidden="1">"c4167"</definedName>
    <definedName name="IQ_CFPS_LOW_EST" hidden="1">"c1670"</definedName>
    <definedName name="IQ_CFPS_LOW_EST_REUT" hidden="1">"c3847"</definedName>
    <definedName name="IQ_CFPS_LOW_GUIDANCE" hidden="1">"c4207"</definedName>
    <definedName name="IQ_CFPS_MEDIAN_EST" hidden="1">"c1668"</definedName>
    <definedName name="IQ_CFPS_MEDIAN_EST_REUT" hidden="1">"c3845"</definedName>
    <definedName name="IQ_CFPS_NUM_EST" hidden="1">"c1671"</definedName>
    <definedName name="IQ_CFPS_NUM_EST_REUT" hidden="1">"c3848"</definedName>
    <definedName name="IQ_CFPS_STDDEV_EST" hidden="1">"c1672"</definedName>
    <definedName name="IQ_CFPS_STDDEV_EST_REUT" hidden="1">"c3849"</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 hidden="1">"c6200"</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 hidden="1">"c6201"</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 hidden="1">"c6285"</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ABLE_END_OS" hidden="1">"c5809"</definedName>
    <definedName name="IQ_CLASSA_OPTIONS_EXERCISED" hidden="1">"c2681"</definedName>
    <definedName name="IQ_CLASSA_OPTIONS_GRANTED" hidden="1">"c2680"</definedName>
    <definedName name="IQ_CLASSA_OPTIONS_STRIKE_PRICE_BEG_OS" hidden="1">"c5810"</definedName>
    <definedName name="IQ_CLASSA_OPTIONS_STRIKE_PRICE_CANCELLED" hidden="1">"c5812"</definedName>
    <definedName name="IQ_CLASSA_OPTIONS_STRIKE_PRICE_EXERCISABLE" hidden="1">"c5813"</definedName>
    <definedName name="IQ_CLASSA_OPTIONS_STRIKE_PRICE_EXERCISED" hidden="1">"c5811"</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 hidden="1">"c6202"</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CAGR" hidden="1">"c6060"</definedName>
    <definedName name="IQ_COMMON_EQUITY_10YR_ANN_GROWTH" hidden="1">"c191"</definedName>
    <definedName name="IQ_COMMON_EQUITY_1YR_ANN_GROWTH" hidden="1">"c192"</definedName>
    <definedName name="IQ_COMMON_EQUITY_2YR_ANN_CAGR" hidden="1">"c6061"</definedName>
    <definedName name="IQ_COMMON_EQUITY_2YR_ANN_GROWTH" hidden="1">"c193"</definedName>
    <definedName name="IQ_COMMON_EQUITY_3YR_ANN_CAGR" hidden="1">"c6062"</definedName>
    <definedName name="IQ_COMMON_EQUITY_3YR_ANN_GROWTH" hidden="1">"c194"</definedName>
    <definedName name="IQ_COMMON_EQUITY_5YR_ANN_CAGR" hidden="1">"c6063"</definedName>
    <definedName name="IQ_COMMON_EQUITY_5YR_ANN_GROWTH" hidden="1">"c195"</definedName>
    <definedName name="IQ_COMMON_EQUITY_7YR_ANN_CAGR" hidden="1">"c6064"</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 hidden="1">"c6203"</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 hidden="1">"c6204"</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ERT" hidden="1">"c2536"</definedName>
    <definedName name="IQ_CONVERT_PCT" hidden="1">"c2537"</definedName>
    <definedName name="IQ_COST_BORROWING" hidden="1">"c2936"</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 hidden="1">"c6205"</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 hidden="1">"c6283"</definedName>
    <definedName name="IQ_CURRENT_PORT_DEBT_REIT" hidden="1">"c1570"</definedName>
    <definedName name="IQ_CURRENT_PORT_DEBT_UTI" hidden="1">"c1571"</definedName>
    <definedName name="IQ_CURRENT_PORT_FHLB_DEBT" hidden="1">"c5657"</definedName>
    <definedName name="IQ_CURRENT_PORT_LEASES" hidden="1">"c245"</definedName>
    <definedName name="IQ_CURRENT_PORT_PCT" hidden="1">"c2541"</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 hidden="1">"c6206"</definedName>
    <definedName name="IQ_DA_CF_REIT" hidden="1">"c254"</definedName>
    <definedName name="IQ_DA_CF_UTI" hidden="1">"c255"</definedName>
    <definedName name="IQ_DA_EBITDA" hidden="1">"c5528"</definedName>
    <definedName name="IQ_DA_FIN" hidden="1">"c256"</definedName>
    <definedName name="IQ_DA_INS" hidden="1">"c257"</definedName>
    <definedName name="IQ_DA_RE" hidden="1">"c6207"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 hidden="1">"c6208"</definedName>
    <definedName name="IQ_DA_SUPPL_CF_REIT" hidden="1">"c266"</definedName>
    <definedName name="IQ_DA_SUPPL_CF_UTI" hidden="1">"c267"</definedName>
    <definedName name="IQ_DA_SUPPL_FIN" hidden="1">"c268"</definedName>
    <definedName name="IQ_DA_SUPPL_INS" hidden="1">"c269"</definedName>
    <definedName name="IQ_DA_SUPPL_RE" hidden="1">"c6209"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TY_EST" hidden="1">"c4257"</definedName>
    <definedName name="IQ_DEBT_EQUITY_HIGH_EST" hidden="1">"c4258"</definedName>
    <definedName name="IQ_DEBT_EQUITY_LOW_EST" hidden="1">"c4259"</definedName>
    <definedName name="IQ_DEBT_EQUITY_MEDIAN_EST" hidden="1">"c4260"</definedName>
    <definedName name="IQ_DEBT_EQUITY_NUM_EST" hidden="1">"c4261"</definedName>
    <definedName name="IQ_DEBT_EQUITY_STDDEV_EST" hidden="1">"c4262"</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 hidden="1">"c6210"</definedName>
    <definedName name="IQ_DEF_CHARGES_LT_REIT" hidden="1">"c297"</definedName>
    <definedName name="IQ_DEF_CHARGES_LT_UTI" hidden="1">"c298"</definedName>
    <definedName name="IQ_DEF_CHARGES_RE" hidden="1">"c6211"</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 hidden="1">"c6212"</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 hidden="1">"c6213"</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OSITS_INTEREST_SECURITIES" hidden="1">"c5509"</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FF_LASTCLOSE_TARGET_PRICE" hidden="1">"c1854"</definedName>
    <definedName name="IQ_DIFF_LASTCLOSE_TARGET_PRICE_REUT" hidden="1">"c5436"</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OUTSTANDING_CURRENT_EST" hidden="1">"c4263"</definedName>
    <definedName name="IQ_DILUT_OUTSTANDING_CURRENT_HIGH_EST" hidden="1">"c4264"</definedName>
    <definedName name="IQ_DILUT_OUTSTANDING_CURRENT_LOW_EST" hidden="1">"c4265"</definedName>
    <definedName name="IQ_DILUT_OUTSTANDING_CURRENT_MEDIAN_EST" hidden="1">"c4266"</definedName>
    <definedName name="IQ_DILUT_OUTSTANDING_CURRENT_NUM_EST" hidden="1">"c4267"</definedName>
    <definedName name="IQ_DILUT_OUTSTANDING_CURRENT_STDDEV_EST" hidden="1">"c4268"</definedName>
    <definedName name="IQ_DILUT_WEIGHT" hidden="1">"c326"</definedName>
    <definedName name="IQ_DILUT_WEIGHT_EST" hidden="1">"c4269"</definedName>
    <definedName name="IQ_DILUT_WEIGHT_GUIDANCE" hidden="1">"c4270"</definedName>
    <definedName name="IQ_DILUT_WEIGHT_HIGH_EST" hidden="1">"c4271"</definedName>
    <definedName name="IQ_DILUT_WEIGHT_LOW_EST" hidden="1">"c4272"</definedName>
    <definedName name="IQ_DILUT_WEIGHT_MEDIAN_EST" hidden="1">"c4273"</definedName>
    <definedName name="IQ_DILUT_WEIGHT_NUM_EST" hidden="1">"c4274"</definedName>
    <definedName name="IQ_DILUT_WEIGHT_STDDEV_EST" hidden="1">"c4275"</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ACT_OR_EST" hidden="1">"c4278"</definedName>
    <definedName name="IQ_DISTRIBUTABLE_CASH_EST" hidden="1">"c4277"</definedName>
    <definedName name="IQ_DISTRIBUTABLE_CASH_GUIDANCE" hidden="1">"c4279"</definedName>
    <definedName name="IQ_DISTRIBUTABLE_CASH_HIGH_EST" hidden="1">"c4280"</definedName>
    <definedName name="IQ_DISTRIBUTABLE_CASH_HIGH_GUIDANCE" hidden="1">"c4198"</definedName>
    <definedName name="IQ_DISTRIBUTABLE_CASH_LOW_EST" hidden="1">"c4281"</definedName>
    <definedName name="IQ_DISTRIBUTABLE_CASH_LOW_GUIDANCE" hidden="1">"c4238"</definedName>
    <definedName name="IQ_DISTRIBUTABLE_CASH_MEDIAN_EST" hidden="1">"c4282"</definedName>
    <definedName name="IQ_DISTRIBUTABLE_CASH_NUM_EST" hidden="1">"c4283"</definedName>
    <definedName name="IQ_DISTRIBUTABLE_CASH_PAYOUT" hidden="1">"c3005"</definedName>
    <definedName name="IQ_DISTRIBUTABLE_CASH_SHARE" hidden="1">"c3003"</definedName>
    <definedName name="IQ_DISTRIBUTABLE_CASH_SHARE_ACT_OR_EST" hidden="1">"c4286"</definedName>
    <definedName name="IQ_DISTRIBUTABLE_CASH_SHARE_EST" hidden="1">"c4285"</definedName>
    <definedName name="IQ_DISTRIBUTABLE_CASH_SHARE_GUIDANCE" hidden="1">"c4287"</definedName>
    <definedName name="IQ_DISTRIBUTABLE_CASH_SHARE_HIGH_EST" hidden="1">"c4288"</definedName>
    <definedName name="IQ_DISTRIBUTABLE_CASH_SHARE_HIGH_GUIDANCE" hidden="1">"c4199"</definedName>
    <definedName name="IQ_DISTRIBUTABLE_CASH_SHARE_LOW_EST" hidden="1">"c4289"</definedName>
    <definedName name="IQ_DISTRIBUTABLE_CASH_SHARE_LOW_GUIDANCE" hidden="1">"c4239"</definedName>
    <definedName name="IQ_DISTRIBUTABLE_CASH_SHARE_MEDIAN_EST" hidden="1">"c4290"</definedName>
    <definedName name="IQ_DISTRIBUTABLE_CASH_SHARE_NUM_EST" hidden="1">"c4291"</definedName>
    <definedName name="IQ_DISTRIBUTABLE_CASH_SHARE_STDDEV_EST" hidden="1">"c4292"</definedName>
    <definedName name="IQ_DISTRIBUTABLE_CASH_STDDEV_EST" hidden="1">"c4294"</definedName>
    <definedName name="IQ_DIV_AMOUNT" hidden="1">"c3041"</definedName>
    <definedName name="IQ_DIV_PAYMENT_DATE" hidden="1">"c2106"</definedName>
    <definedName name="IQ_DIV_RECORD_DATE" hidden="1">"c2105"</definedName>
    <definedName name="IQ_DIV_SHARE" hidden="1">"c330"</definedName>
    <definedName name="IQ_DIVEST_CF" hidden="1">"c331"</definedName>
    <definedName name="IQ_DIVID_SHARE" hidden="1">"c1366"</definedName>
    <definedName name="IQ_DIVIDEND_EST" hidden="1">"c4296"</definedName>
    <definedName name="IQ_DIVIDEND_HIGH_EST" hidden="1">"c4297"</definedName>
    <definedName name="IQ_DIVIDEND_LOW_EST" hidden="1">"c4298"</definedName>
    <definedName name="IQ_DIVIDEND_MEDIAN_EST" hidden="1">"c4299"</definedName>
    <definedName name="IQ_DIVIDEND_NUM_EST" hidden="1">"c4300"</definedName>
    <definedName name="IQ_DIVIDEND_STDDEV_EST" hidden="1">"c4301"</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OC_CLAUSE" hidden="1">"c6032"</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CAGR" hidden="1">"c6065"</definedName>
    <definedName name="IQ_DPS_10YR_ANN_GROWTH" hidden="1">"c337"</definedName>
    <definedName name="IQ_DPS_1YR_ANN_GROWTH" hidden="1">"c338"</definedName>
    <definedName name="IQ_DPS_2YR_ANN_CAGR" hidden="1">"c6066"</definedName>
    <definedName name="IQ_DPS_2YR_ANN_GROWTH" hidden="1">"c339"</definedName>
    <definedName name="IQ_DPS_3YR_ANN_CAGR" hidden="1">"c6067"</definedName>
    <definedName name="IQ_DPS_3YR_ANN_GROWTH" hidden="1">"c340"</definedName>
    <definedName name="IQ_DPS_5YR_ANN_CAGR" hidden="1">"c6068"</definedName>
    <definedName name="IQ_DPS_5YR_ANN_GROWTH" hidden="1">"c341"</definedName>
    <definedName name="IQ_DPS_7YR_ANN_CAGR" hidden="1">"c6069"</definedName>
    <definedName name="IQ_DPS_7YR_ANN_GROWTH" hidden="1">"c342"</definedName>
    <definedName name="IQ_DPS_ACT_OR_EST" hidden="1">"c2218"</definedName>
    <definedName name="IQ_DPS_ACT_OR_EST_REUT" hidden="1">"c5464"</definedName>
    <definedName name="IQ_DPS_EST" hidden="1">"c1674"</definedName>
    <definedName name="IQ_DPS_EST_BOTTOM_UP" hidden="1">"c5493"</definedName>
    <definedName name="IQ_DPS_EST_BOTTOM_UP_REUT" hidden="1">"c5501"</definedName>
    <definedName name="IQ_DPS_EST_REUT" hidden="1">"c3851"</definedName>
    <definedName name="IQ_DPS_GUIDANCE" hidden="1">"c4302"</definedName>
    <definedName name="IQ_DPS_HIGH_EST" hidden="1">"c1676"</definedName>
    <definedName name="IQ_DPS_HIGH_EST_REUT" hidden="1">"c3853"</definedName>
    <definedName name="IQ_DPS_HIGH_GUIDANCE" hidden="1">"c4168"</definedName>
    <definedName name="IQ_DPS_LOW_EST" hidden="1">"c1677"</definedName>
    <definedName name="IQ_DPS_LOW_EST_REUT" hidden="1">"c3854"</definedName>
    <definedName name="IQ_DPS_LOW_GUIDANCE" hidden="1">"c4208"</definedName>
    <definedName name="IQ_DPS_MEDIAN_EST" hidden="1">"c1675"</definedName>
    <definedName name="IQ_DPS_MEDIAN_EST_REUT" hidden="1">"c3852"</definedName>
    <definedName name="IQ_DPS_NUM_EST" hidden="1">"c1678"</definedName>
    <definedName name="IQ_DPS_NUM_EST_REUT" hidden="1">"c3855"</definedName>
    <definedName name="IQ_DPS_STDDEV_EST" hidden="1">"c1679"</definedName>
    <definedName name="IQ_DPS_STDDEV_EST_REUT" hidden="1">"c3856"</definedName>
    <definedName name="IQ_EARNING_ASSET_YIELD" hidden="1">"c343"</definedName>
    <definedName name="IQ_EARNING_CO" hidden="1">"c344"</definedName>
    <definedName name="IQ_EARNING_CO_10YR_ANN_CAGR" hidden="1">"c6070"</definedName>
    <definedName name="IQ_EARNING_CO_10YR_ANN_GROWTH" hidden="1">"c345"</definedName>
    <definedName name="IQ_EARNING_CO_1YR_ANN_GROWTH" hidden="1">"c346"</definedName>
    <definedName name="IQ_EARNING_CO_2YR_ANN_CAGR" hidden="1">"c6071"</definedName>
    <definedName name="IQ_EARNING_CO_2YR_ANN_GROWTH" hidden="1">"c347"</definedName>
    <definedName name="IQ_EARNING_CO_3YR_ANN_CAGR" hidden="1">"c6072"</definedName>
    <definedName name="IQ_EARNING_CO_3YR_ANN_GROWTH" hidden="1">"c348"</definedName>
    <definedName name="IQ_EARNING_CO_5YR_ANN_CAGR" hidden="1">"c6073"</definedName>
    <definedName name="IQ_EARNING_CO_5YR_ANN_GROWTH" hidden="1">"c349"</definedName>
    <definedName name="IQ_EARNING_CO_7YR_ANN_CAGR" hidden="1">"c6074"</definedName>
    <definedName name="IQ_EARNING_CO_7YR_ANN_GROWTH" hidden="1">"c350"</definedName>
    <definedName name="IQ_EARNING_CO_MARGIN" hidden="1">"c351"</definedName>
    <definedName name="IQ_EARNINGS_ANNOUNCE_DATE" hidden="1">"c1649"</definedName>
    <definedName name="IQ_EARNINGS_ANNOUNCE_DATE_REUT" hidden="1">"c5314"</definedName>
    <definedName name="IQ_EBIT" hidden="1">"c352"</definedName>
    <definedName name="IQ_EBIT_10YR_ANN_CAGR" hidden="1">"c6075"</definedName>
    <definedName name="IQ_EBIT_10YR_ANN_GROWTH" hidden="1">"c353"</definedName>
    <definedName name="IQ_EBIT_1YR_ANN_GROWTH" hidden="1">"c354"</definedName>
    <definedName name="IQ_EBIT_2YR_ANN_CAGR" hidden="1">"c6076"</definedName>
    <definedName name="IQ_EBIT_2YR_ANN_GROWTH" hidden="1">"c355"</definedName>
    <definedName name="IQ_EBIT_3YR_ANN_CAGR" hidden="1">"c6077"</definedName>
    <definedName name="IQ_EBIT_3YR_ANN_GROWTH" hidden="1">"c356"</definedName>
    <definedName name="IQ_EBIT_5YR_ANN_CAGR" hidden="1">"c6078"</definedName>
    <definedName name="IQ_EBIT_5YR_ANN_GROWTH" hidden="1">"c357"</definedName>
    <definedName name="IQ_EBIT_7YR_ANN_CAGR" hidden="1">"c6079"</definedName>
    <definedName name="IQ_EBIT_7YR_ANN_GROWTH" hidden="1">"c358"</definedName>
    <definedName name="IQ_EBIT_ACT_OR_EST" hidden="1">"c2219"</definedName>
    <definedName name="IQ_EBIT_ACT_OR_EST_REUT" hidden="1">"c5465"</definedName>
    <definedName name="IQ_EBIT_EQ_INC" hidden="1">"c3498"</definedName>
    <definedName name="IQ_EBIT_EQ_INC_EXCL_SBC" hidden="1">"c3502"</definedName>
    <definedName name="IQ_EBIT_EST" hidden="1">"c1681"</definedName>
    <definedName name="IQ_EBIT_EST_REUT" hidden="1">"c5333"</definedName>
    <definedName name="IQ_EBIT_EXCL_SBC" hidden="1">"c3082"</definedName>
    <definedName name="IQ_EBIT_GUIDANCE" hidden="1">"c4303"</definedName>
    <definedName name="IQ_EBIT_GW_ACT_OR_EST" hidden="1">"c4306"</definedName>
    <definedName name="IQ_EBIT_GW_EST" hidden="1">"c4305"</definedName>
    <definedName name="IQ_EBIT_GW_GUIDANCE" hidden="1">"c4307"</definedName>
    <definedName name="IQ_EBIT_GW_HIGH_EST" hidden="1">"c4308"</definedName>
    <definedName name="IQ_EBIT_GW_HIGH_GUIDANCE" hidden="1">"c4171"</definedName>
    <definedName name="IQ_EBIT_GW_LOW_EST" hidden="1">"c4309"</definedName>
    <definedName name="IQ_EBIT_GW_LOW_GUIDANCE" hidden="1">"c4211"</definedName>
    <definedName name="IQ_EBIT_GW_MEDIAN_EST" hidden="1">"c4310"</definedName>
    <definedName name="IQ_EBIT_GW_NUM_EST" hidden="1">"c4311"</definedName>
    <definedName name="IQ_EBIT_GW_STDDEV_EST" hidden="1">"c4312"</definedName>
    <definedName name="IQ_EBIT_HIGH_EST" hidden="1">"c1683"</definedName>
    <definedName name="IQ_EBIT_HIGH_EST_REUT" hidden="1">"c5335"</definedName>
    <definedName name="IQ_EBIT_HIGH_GUIDANCE" hidden="1">"c4172"</definedName>
    <definedName name="IQ_EBIT_INT" hidden="1">"c360"</definedName>
    <definedName name="IQ_EBIT_LOW_EST" hidden="1">"c1684"</definedName>
    <definedName name="IQ_EBIT_LOW_EST_REUT" hidden="1">"c5336"</definedName>
    <definedName name="IQ_EBIT_LOW_GUIDANCE" hidden="1">"c4212"</definedName>
    <definedName name="IQ_EBIT_MARGIN" hidden="1">"c359"</definedName>
    <definedName name="IQ_EBIT_MEDIAN_EST" hidden="1">"c1682"</definedName>
    <definedName name="IQ_EBIT_MEDIAN_EST_REUT" hidden="1">"c5334"</definedName>
    <definedName name="IQ_EBIT_NUM_EST" hidden="1">"c1685"</definedName>
    <definedName name="IQ_EBIT_NUM_EST_REUT" hidden="1">"c5337"</definedName>
    <definedName name="IQ_EBIT_OVER_IE" hidden="1">"c1369"</definedName>
    <definedName name="IQ_EBIT_SBC_ACT_OR_EST" hidden="1">"c4316"</definedName>
    <definedName name="IQ_EBIT_SBC_EST" hidden="1">"c4315"</definedName>
    <definedName name="IQ_EBIT_SBC_GUIDANCE" hidden="1">"c4317"</definedName>
    <definedName name="IQ_EBIT_SBC_GW_ACT_OR_EST" hidden="1">"c4320"</definedName>
    <definedName name="IQ_EBIT_SBC_GW_EST" hidden="1">"c4319"</definedName>
    <definedName name="IQ_EBIT_SBC_GW_GUIDANCE" hidden="1">"c4321"</definedName>
    <definedName name="IQ_EBIT_SBC_GW_HIGH_EST" hidden="1">"c4322"</definedName>
    <definedName name="IQ_EBIT_SBC_GW_HIGH_GUIDANCE" hidden="1">"c4193"</definedName>
    <definedName name="IQ_EBIT_SBC_GW_LOW_EST" hidden="1">"c4323"</definedName>
    <definedName name="IQ_EBIT_SBC_GW_LOW_GUIDANCE" hidden="1">"c4233"</definedName>
    <definedName name="IQ_EBIT_SBC_GW_MEDIAN_EST" hidden="1">"c4324"</definedName>
    <definedName name="IQ_EBIT_SBC_GW_NUM_EST" hidden="1">"c4325"</definedName>
    <definedName name="IQ_EBIT_SBC_GW_STDDEV_EST" hidden="1">"c4326"</definedName>
    <definedName name="IQ_EBIT_SBC_HIGH_EST" hidden="1">"c4328"</definedName>
    <definedName name="IQ_EBIT_SBC_HIGH_GUIDANCE" hidden="1">"c4192"</definedName>
    <definedName name="IQ_EBIT_SBC_LOW_EST" hidden="1">"c4329"</definedName>
    <definedName name="IQ_EBIT_SBC_LOW_GUIDANCE" hidden="1">"c4232"</definedName>
    <definedName name="IQ_EBIT_SBC_MEDIAN_EST" hidden="1">"c4330"</definedName>
    <definedName name="IQ_EBIT_SBC_NUM_EST" hidden="1">"c4331"</definedName>
    <definedName name="IQ_EBIT_SBC_STDDEV_EST" hidden="1">"c4332"</definedName>
    <definedName name="IQ_EBIT_STDDEV_EST" hidden="1">"c1686"</definedName>
    <definedName name="IQ_EBIT_STDDEV_EST_REUT" hidden="1">"c5338"</definedName>
    <definedName name="IQ_EBITA" hidden="1">"c1910"</definedName>
    <definedName name="IQ_EBITA_10YR_ANN_CAGR" hidden="1">"c6184"</definedName>
    <definedName name="IQ_EBITA_10YR_ANN_GROWTH" hidden="1">"c1954"</definedName>
    <definedName name="IQ_EBITA_1YR_ANN_GROWTH" hidden="1">"c1949"</definedName>
    <definedName name="IQ_EBITA_2YR_ANN_CAGR" hidden="1">"c6180"</definedName>
    <definedName name="IQ_EBITA_2YR_ANN_GROWTH" hidden="1">"c1950"</definedName>
    <definedName name="IQ_EBITA_3YR_ANN_CAGR" hidden="1">"c6181"</definedName>
    <definedName name="IQ_EBITA_3YR_ANN_GROWTH" hidden="1">"c1951"</definedName>
    <definedName name="IQ_EBITA_5YR_ANN_CAGR" hidden="1">"c6182"</definedName>
    <definedName name="IQ_EBITA_5YR_ANN_GROWTH" hidden="1">"c1952"</definedName>
    <definedName name="IQ_EBITA_7YR_ANN_CAGR" hidden="1">"c6183"</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CAGR" hidden="1">"c6080"</definedName>
    <definedName name="IQ_EBITDA_10YR_ANN_GROWTH" hidden="1">"c362"</definedName>
    <definedName name="IQ_EBITDA_1YR_ANN_GROWTH" hidden="1">"c363"</definedName>
    <definedName name="IQ_EBITDA_2YR_ANN_CAGR" hidden="1">"c6081"</definedName>
    <definedName name="IQ_EBITDA_2YR_ANN_GROWTH" hidden="1">"c364"</definedName>
    <definedName name="IQ_EBITDA_3YR_ANN_CAGR" hidden="1">"c6082"</definedName>
    <definedName name="IQ_EBITDA_3YR_ANN_GROWTH" hidden="1">"c365"</definedName>
    <definedName name="IQ_EBITDA_5YR_ANN_CAGR" hidden="1">"c6083"</definedName>
    <definedName name="IQ_EBITDA_5YR_ANN_GROWTH" hidden="1">"c366"</definedName>
    <definedName name="IQ_EBITDA_7YR_ANN_CAGR" hidden="1">"c6084"</definedName>
    <definedName name="IQ_EBITDA_7YR_ANN_GROWTH" hidden="1">"c367"</definedName>
    <definedName name="IQ_EBITDA_ACT_OR_EST" hidden="1">"c2215"</definedName>
    <definedName name="IQ_EBITDA_ACT_OR_EST_REUT" hidden="1">"c5462"</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ST" hidden="1">"c369"</definedName>
    <definedName name="IQ_EBITDA_EST_REUT" hidden="1">"c3640"</definedName>
    <definedName name="IQ_EBITDA_EXCL_SBC" hidden="1">"c3081"</definedName>
    <definedName name="IQ_EBITDA_GUIDANCE" hidden="1">"c4334"</definedName>
    <definedName name="IQ_EBITDA_HIGH_EST" hidden="1">"c370"</definedName>
    <definedName name="IQ_EBITDA_HIGH_EST_REUT" hidden="1">"c3642"</definedName>
    <definedName name="IQ_EBITDA_HIGH_GUIDANCE" hidden="1">"c4170"</definedName>
    <definedName name="IQ_EBITDA_INT" hidden="1">"c373"</definedName>
    <definedName name="IQ_EBITDA_LOW_EST" hidden="1">"c371"</definedName>
    <definedName name="IQ_EBITDA_LOW_EST_REUT" hidden="1">"c3643"</definedName>
    <definedName name="IQ_EBITDA_LOW_GUIDANCE" hidden="1">"c4210"</definedName>
    <definedName name="IQ_EBITDA_MARGIN" hidden="1">"c372"</definedName>
    <definedName name="IQ_EBITDA_MEDIAN_EST" hidden="1">"c1663"</definedName>
    <definedName name="IQ_EBITDA_MEDIAN_EST_REUT" hidden="1">"c3641"</definedName>
    <definedName name="IQ_EBITDA_NUM_EST" hidden="1">"c374"</definedName>
    <definedName name="IQ_EBITDA_NUM_EST_REUT" hidden="1">"c3644"</definedName>
    <definedName name="IQ_EBITDA_OVER_TOTAL_IE" hidden="1">"c1371"</definedName>
    <definedName name="IQ_EBITDA_SBC_ACT_OR_EST" hidden="1">"c4337"</definedName>
    <definedName name="IQ_EBITDA_SBC_EST" hidden="1">"c4336"</definedName>
    <definedName name="IQ_EBITDA_SBC_GUIDANCE" hidden="1">"c4338"</definedName>
    <definedName name="IQ_EBITDA_SBC_HIGH_EST" hidden="1">"c4339"</definedName>
    <definedName name="IQ_EBITDA_SBC_HIGH_GUIDANCE" hidden="1">"c4194"</definedName>
    <definedName name="IQ_EBITDA_SBC_LOW_EST" hidden="1">"c4340"</definedName>
    <definedName name="IQ_EBITDA_SBC_LOW_GUIDANCE" hidden="1">"c4234"</definedName>
    <definedName name="IQ_EBITDA_SBC_MEDIAN_EST" hidden="1">"c4341"</definedName>
    <definedName name="IQ_EBITDA_SBC_NUM_EST" hidden="1">"c4342"</definedName>
    <definedName name="IQ_EBITDA_SBC_STDDEV_EST" hidden="1">"c4343"</definedName>
    <definedName name="IQ_EBITDA_STDDEV_EST" hidden="1">"c375"</definedName>
    <definedName name="IQ_EBITDA_STDDEV_EST_REUT" hidden="1">"c3645"</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 hidden="1">"c6214"</definedName>
    <definedName name="IQ_EBT_EXCL_REIT" hidden="1">"c384"</definedName>
    <definedName name="IQ_EBT_EXCL_UTI" hidden="1">"c385"</definedName>
    <definedName name="IQ_EBT_FIN" hidden="1">"c386"</definedName>
    <definedName name="IQ_EBT_GAAP_GUIDANCE" hidden="1">"c4345"</definedName>
    <definedName name="IQ_EBT_GAAP_HIGH_GUIDANCE" hidden="1">"c4174"</definedName>
    <definedName name="IQ_EBT_GAAP_LOW_GUIDANCE" hidden="1">"c4214"</definedName>
    <definedName name="IQ_EBT_GUIDANCE" hidden="1">"c4346"</definedName>
    <definedName name="IQ_EBT_GW_GUIDANCE" hidden="1">"c4347"</definedName>
    <definedName name="IQ_EBT_GW_HIGH_GUIDANCE" hidden="1">"c4175"</definedName>
    <definedName name="IQ_EBT_GW_LOW_GUIDANCE" hidden="1">"c4215"</definedName>
    <definedName name="IQ_EBT_HIGH_GUIDANCE" hidden="1">"c4173"</definedName>
    <definedName name="IQ_EBT_INCL_MARGIN" hidden="1">"c387"</definedName>
    <definedName name="IQ_EBT_INS" hidden="1">"c388"</definedName>
    <definedName name="IQ_EBT_LOW_GUIDANCE" hidden="1">"c4213"</definedName>
    <definedName name="IQ_EBT_RE" hidden="1">"c6215"</definedName>
    <definedName name="IQ_EBT_REIT" hidden="1">"c389"</definedName>
    <definedName name="IQ_EBT_SBC_ACT_OR_EST" hidden="1">"c4350"</definedName>
    <definedName name="IQ_EBT_SBC_EST" hidden="1">"c4349"</definedName>
    <definedName name="IQ_EBT_SBC_GUIDANCE" hidden="1">"c4351"</definedName>
    <definedName name="IQ_EBT_SBC_GW_ACT_OR_EST" hidden="1">"c4354"</definedName>
    <definedName name="IQ_EBT_SBC_GW_EST" hidden="1">"c4353"</definedName>
    <definedName name="IQ_EBT_SBC_GW_GUIDANCE" hidden="1">"c4355"</definedName>
    <definedName name="IQ_EBT_SBC_GW_HIGH_EST" hidden="1">"c4356"</definedName>
    <definedName name="IQ_EBT_SBC_GW_HIGH_GUIDANCE" hidden="1">"c4191"</definedName>
    <definedName name="IQ_EBT_SBC_GW_LOW_EST" hidden="1">"c4357"</definedName>
    <definedName name="IQ_EBT_SBC_GW_LOW_GUIDANCE" hidden="1">"c4231"</definedName>
    <definedName name="IQ_EBT_SBC_GW_MEDIAN_EST" hidden="1">"c4358"</definedName>
    <definedName name="IQ_EBT_SBC_GW_NUM_EST" hidden="1">"c4359"</definedName>
    <definedName name="IQ_EBT_SBC_GW_STDDEV_EST" hidden="1">"c4360"</definedName>
    <definedName name="IQ_EBT_SBC_HIGH_EST" hidden="1">"c4362"</definedName>
    <definedName name="IQ_EBT_SBC_HIGH_GUIDANCE" hidden="1">"c4190"</definedName>
    <definedName name="IQ_EBT_SBC_LOW_EST" hidden="1">"c4363"</definedName>
    <definedName name="IQ_EBT_SBC_LOW_GUIDANCE" hidden="1">"c4230"</definedName>
    <definedName name="IQ_EBT_SBC_MEDIAN_EST" hidden="1">"c4364"</definedName>
    <definedName name="IQ_EBT_SBC_NUM_EST" hidden="1">"c4365"</definedName>
    <definedName name="IQ_EBT_SBC_STDDEV_EST" hidden="1">"c4366"</definedName>
    <definedName name="IQ_EBT_UTI" hidden="1">"c390"</definedName>
    <definedName name="IQ_ECS_AUTHORIZED_SHARES" hidden="1">"c5583"</definedName>
    <definedName name="IQ_ECS_AUTHORIZED_SHARES_ABS" hidden="1">"c5597"</definedName>
    <definedName name="IQ_ECS_CONVERT_FACTOR" hidden="1">"c5581"</definedName>
    <definedName name="IQ_ECS_CONVERT_FACTOR_ABS" hidden="1">"c5595"</definedName>
    <definedName name="IQ_ECS_CONVERT_INTO" hidden="1">"c5580"</definedName>
    <definedName name="IQ_ECS_CONVERT_INTO_ABS" hidden="1">"c5594"</definedName>
    <definedName name="IQ_ECS_CONVERT_TYPE" hidden="1">"c5579"</definedName>
    <definedName name="IQ_ECS_CONVERT_TYPE_ABS" hidden="1">"c5593"</definedName>
    <definedName name="IQ_ECS_INACTIVE_DATE" hidden="1">"c5576"</definedName>
    <definedName name="IQ_ECS_INACTIVE_DATE_ABS" hidden="1">"c5590"</definedName>
    <definedName name="IQ_ECS_NAME" hidden="1">"c5571"</definedName>
    <definedName name="IQ_ECS_NAME_ABS" hidden="1">"c5585"</definedName>
    <definedName name="IQ_ECS_NUM_SHAREHOLDERS" hidden="1">"c5584"</definedName>
    <definedName name="IQ_ECS_NUM_SHAREHOLDERS_ABS" hidden="1">"c5598"</definedName>
    <definedName name="IQ_ECS_PAR_VALUE" hidden="1">"c5577"</definedName>
    <definedName name="IQ_ECS_PAR_VALUE_ABS" hidden="1">"c5591"</definedName>
    <definedName name="IQ_ECS_PAR_VALUE_CURRENCY" hidden="1">"c5578"</definedName>
    <definedName name="IQ_ECS_PAR_VALUE_CURRENCY_ABS" hidden="1">"c5592"</definedName>
    <definedName name="IQ_ECS_SHARES_OUT_BS_DATE" hidden="1">"c5572"</definedName>
    <definedName name="IQ_ECS_SHARES_OUT_BS_DATE_ABS" hidden="1">"c5586"</definedName>
    <definedName name="IQ_ECS_SHARES_OUT_FILING_DATE" hidden="1">"c5573"</definedName>
    <definedName name="IQ_ECS_SHARES_OUT_FILING_DATE_ABS" hidden="1">"c5587"</definedName>
    <definedName name="IQ_ECS_START_DATE" hidden="1">"c5575"</definedName>
    <definedName name="IQ_ECS_START_DATE_ABS" hidden="1">"c5589"</definedName>
    <definedName name="IQ_ECS_TYPE" hidden="1">"c5574"</definedName>
    <definedName name="IQ_ECS_TYPE_ABS" hidden="1">"c5588"</definedName>
    <definedName name="IQ_ECS_VOTING" hidden="1">"c5582"</definedName>
    <definedName name="IQ_ECS_VOTING_ABS" hidden="1">"c5596"</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CAGR" hidden="1">"c6085"</definedName>
    <definedName name="IQ_EPS_10YR_ANN_GROWTH" hidden="1">"c393"</definedName>
    <definedName name="IQ_EPS_1YR_ANN_GROWTH" hidden="1">"c394"</definedName>
    <definedName name="IQ_EPS_2YR_ANN_CAGR" hidden="1">"c6086"</definedName>
    <definedName name="IQ_EPS_2YR_ANN_GROWTH" hidden="1">"c395"</definedName>
    <definedName name="IQ_EPS_3YR_ANN_CAGR" hidden="1">"c6087"</definedName>
    <definedName name="IQ_EPS_3YR_ANN_GROWTH" hidden="1">"c396"</definedName>
    <definedName name="IQ_EPS_5YR_ANN_CAGR" hidden="1">"c6088"</definedName>
    <definedName name="IQ_EPS_5YR_ANN_GROWTH" hidden="1">"c397"</definedName>
    <definedName name="IQ_EPS_7YR_ANN_CAGR" hidden="1">"c6089"</definedName>
    <definedName name="IQ_EPS_7YR_ANN_GROWTH" hidden="1">"c398"</definedName>
    <definedName name="IQ_EPS_ACT_OR_EST" hidden="1">"c2213"</definedName>
    <definedName name="IQ_EPS_ACT_OR_EST_REUT" hidden="1">"c5460"</definedName>
    <definedName name="IQ_EPS_EST" hidden="1">"c399"</definedName>
    <definedName name="IQ_EPS_EST_BOTTOM_UP" hidden="1">"c5489"</definedName>
    <definedName name="IQ_EPS_EST_BOTTOM_UP_REUT" hidden="1">"c5497"</definedName>
    <definedName name="IQ_EPS_EST_REUT" hidden="1">"c5453"</definedName>
    <definedName name="IQ_EPS_EXCL_GUIDANCE" hidden="1">"c4368"</definedName>
    <definedName name="IQ_EPS_EXCL_HIGH_GUIDANCE" hidden="1">"c4369"</definedName>
    <definedName name="IQ_EPS_EXCL_LOW_GUIDANCE" hidden="1">"c4204"</definedName>
    <definedName name="IQ_EPS_GAAP_GUIDANCE" hidden="1">"c4370"</definedName>
    <definedName name="IQ_EPS_GAAP_HIGH_GUIDANCE" hidden="1">"c4371"</definedName>
    <definedName name="IQ_EPS_GAAP_LOW_GUIDANCE" hidden="1">"c4205"</definedName>
    <definedName name="IQ_EPS_GW_ACT_OR_EST" hidden="1">"c2223"</definedName>
    <definedName name="IQ_EPS_GW_ACT_OR_EST_REUT" hidden="1">"c5469"</definedName>
    <definedName name="IQ_EPS_GW_EST" hidden="1">"c1737"</definedName>
    <definedName name="IQ_EPS_GW_EST_BOTTOM_UP" hidden="1">"c5491"</definedName>
    <definedName name="IQ_EPS_GW_EST_BOTTOM_UP_REUT" hidden="1">"c5499"</definedName>
    <definedName name="IQ_EPS_GW_EST_REUT" hidden="1">"c5389"</definedName>
    <definedName name="IQ_EPS_GW_GUIDANCE" hidden="1">"c4372"</definedName>
    <definedName name="IQ_EPS_GW_HIGH_EST" hidden="1">"c1739"</definedName>
    <definedName name="IQ_EPS_GW_HIGH_EST_REUT" hidden="1">"c5391"</definedName>
    <definedName name="IQ_EPS_GW_HIGH_GUIDANCE" hidden="1">"c4373"</definedName>
    <definedName name="IQ_EPS_GW_LOW_EST" hidden="1">"c1740"</definedName>
    <definedName name="IQ_EPS_GW_LOW_EST_REUT" hidden="1">"c5392"</definedName>
    <definedName name="IQ_EPS_GW_LOW_GUIDANCE" hidden="1">"c4206"</definedName>
    <definedName name="IQ_EPS_GW_MEDIAN_EST" hidden="1">"c1738"</definedName>
    <definedName name="IQ_EPS_GW_MEDIAN_EST_REUT" hidden="1">"c5390"</definedName>
    <definedName name="IQ_EPS_GW_NUM_EST" hidden="1">"c1741"</definedName>
    <definedName name="IQ_EPS_GW_NUM_EST_REUT" hidden="1">"c5393"</definedName>
    <definedName name="IQ_EPS_GW_STDDEV_EST" hidden="1">"c1742"</definedName>
    <definedName name="IQ_EPS_GW_STDDEV_EST_REUT" hidden="1">"c5394"</definedName>
    <definedName name="IQ_EPS_HIGH_EST" hidden="1">"c400"</definedName>
    <definedName name="IQ_EPS_HIGH_EST_REUT" hidden="1">"c5454"</definedName>
    <definedName name="IQ_EPS_LOW_EST" hidden="1">"c401"</definedName>
    <definedName name="IQ_EPS_LOW_EST_REUT" hidden="1">"c5455"</definedName>
    <definedName name="IQ_EPS_MEDIAN_EST" hidden="1">"c1661"</definedName>
    <definedName name="IQ_EPS_MEDIAN_EST_REUT" hidden="1">"c5456"</definedName>
    <definedName name="IQ_EPS_NORM" hidden="1">"c1902"</definedName>
    <definedName name="IQ_EPS_NORM_EST" hidden="1">"c2226"</definedName>
    <definedName name="IQ_EPS_NORM_EST_BOTTOM_UP" hidden="1">"c5490"</definedName>
    <definedName name="IQ_EPS_NORM_EST_BOTTOM_UP_REUT" hidden="1">"c5498"</definedName>
    <definedName name="IQ_EPS_NORM_EST_REUT" hidden="1">"c5326"</definedName>
    <definedName name="IQ_EPS_NORM_HIGH_EST" hidden="1">"c2228"</definedName>
    <definedName name="IQ_EPS_NORM_HIGH_EST_REUT" hidden="1">"c5328"</definedName>
    <definedName name="IQ_EPS_NORM_LOW_EST" hidden="1">"c2229"</definedName>
    <definedName name="IQ_EPS_NORM_LOW_EST_REUT" hidden="1">"c5329"</definedName>
    <definedName name="IQ_EPS_NORM_MEDIAN_EST" hidden="1">"c2227"</definedName>
    <definedName name="IQ_EPS_NORM_MEDIAN_EST_REUT" hidden="1">"c5327"</definedName>
    <definedName name="IQ_EPS_NORM_NUM_EST" hidden="1">"c2230"</definedName>
    <definedName name="IQ_EPS_NORM_NUM_EST_REUT" hidden="1">"c5330"</definedName>
    <definedName name="IQ_EPS_NORM_STDDEV_EST" hidden="1">"c2231"</definedName>
    <definedName name="IQ_EPS_NORM_STDDEV_EST_REUT" hidden="1">"c5331"</definedName>
    <definedName name="IQ_EPS_NUM_EST" hidden="1">"c402"</definedName>
    <definedName name="IQ_EPS_NUM_EST_REUT" hidden="1">"c5451"</definedName>
    <definedName name="IQ_EPS_REPORT_ACT_OR_EST" hidden="1">"c2224"</definedName>
    <definedName name="IQ_EPS_REPORT_ACT_OR_EST_REUT" hidden="1">"c5470"</definedName>
    <definedName name="IQ_EPS_REPORTED_EST" hidden="1">"c1744"</definedName>
    <definedName name="IQ_EPS_REPORTED_EST_BOTTOM_UP" hidden="1">"c5492"</definedName>
    <definedName name="IQ_EPS_REPORTED_EST_BOTTOM_UP_REUT" hidden="1">"c5500"</definedName>
    <definedName name="IQ_EPS_REPORTED_EST_REUT" hidden="1">"c5396"</definedName>
    <definedName name="IQ_EPS_REPORTED_HIGH_EST" hidden="1">"c1746"</definedName>
    <definedName name="IQ_EPS_REPORTED_HIGH_EST_REUT" hidden="1">"c5398"</definedName>
    <definedName name="IQ_EPS_REPORTED_LOW_EST" hidden="1">"c1747"</definedName>
    <definedName name="IQ_EPS_REPORTED_LOW_EST_REUT" hidden="1">"c5399"</definedName>
    <definedName name="IQ_EPS_REPORTED_MEDIAN_EST" hidden="1">"c1745"</definedName>
    <definedName name="IQ_EPS_REPORTED_MEDIAN_EST_REUT" hidden="1">"c5397"</definedName>
    <definedName name="IQ_EPS_REPORTED_NUM_EST" hidden="1">"c1748"</definedName>
    <definedName name="IQ_EPS_REPORTED_NUM_EST_REUT" hidden="1">"c5400"</definedName>
    <definedName name="IQ_EPS_REPORTED_STDDEV_EST" hidden="1">"c1749"</definedName>
    <definedName name="IQ_EPS_REPORTED_STDDEV_EST_REUT" hidden="1">"c5401"</definedName>
    <definedName name="IQ_EPS_SBC_ACT_OR_EST" hidden="1">"c4376"</definedName>
    <definedName name="IQ_EPS_SBC_EST" hidden="1">"c4375"</definedName>
    <definedName name="IQ_EPS_SBC_GUIDANCE" hidden="1">"c4377"</definedName>
    <definedName name="IQ_EPS_SBC_GW_ACT_OR_EST" hidden="1">"c4380"</definedName>
    <definedName name="IQ_EPS_SBC_GW_EST" hidden="1">"c4379"</definedName>
    <definedName name="IQ_EPS_SBC_GW_GUIDANCE" hidden="1">"c4381"</definedName>
    <definedName name="IQ_EPS_SBC_GW_HIGH_EST" hidden="1">"c4382"</definedName>
    <definedName name="IQ_EPS_SBC_GW_HIGH_GUIDANCE" hidden="1">"c4189"</definedName>
    <definedName name="IQ_EPS_SBC_GW_LOW_EST" hidden="1">"c4383"</definedName>
    <definedName name="IQ_EPS_SBC_GW_LOW_GUIDANCE" hidden="1">"c4229"</definedName>
    <definedName name="IQ_EPS_SBC_GW_MEDIAN_EST" hidden="1">"c4384"</definedName>
    <definedName name="IQ_EPS_SBC_GW_NUM_EST" hidden="1">"c4385"</definedName>
    <definedName name="IQ_EPS_SBC_GW_STDDEV_EST" hidden="1">"c4386"</definedName>
    <definedName name="IQ_EPS_SBC_HIGH_EST" hidden="1">"c4388"</definedName>
    <definedName name="IQ_EPS_SBC_HIGH_GUIDANCE" hidden="1">"c4188"</definedName>
    <definedName name="IQ_EPS_SBC_LOW_EST" hidden="1">"c4389"</definedName>
    <definedName name="IQ_EPS_SBC_LOW_GUIDANCE" hidden="1">"c4228"</definedName>
    <definedName name="IQ_EPS_SBC_MEDIAN_EST" hidden="1">"c4390"</definedName>
    <definedName name="IQ_EPS_SBC_NUM_EST" hidden="1">"c4391"</definedName>
    <definedName name="IQ_EPS_SBC_STDDEV_EST" hidden="1">"c4392"</definedName>
    <definedName name="IQ_EPS_STDDEV_EST" hidden="1">"c403"</definedName>
    <definedName name="IQ_EPS_STDDEV_EST_REUT" hidden="1">"c5452"</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ACT_BV" hidden="1">"c5630"</definedName>
    <definedName name="IQ_EST_ACT_BV_SHARE" hidden="1">"c3549"</definedName>
    <definedName name="IQ_EST_ACT_BV_SHARE_REUT" hidden="1">"c5445"</definedName>
    <definedName name="IQ_EST_ACT_CAPEX" hidden="1">"c3546"</definedName>
    <definedName name="IQ_EST_ACT_CAPEX_REUT" hidden="1">"c3975"</definedName>
    <definedName name="IQ_EST_ACT_CASH_EPS" hidden="1">"c5637"</definedName>
    <definedName name="IQ_EST_ACT_CASH_FLOW" hidden="1">"c4394"</definedName>
    <definedName name="IQ_EST_ACT_CASH_OPER" hidden="1">"c4395"</definedName>
    <definedName name="IQ_EST_ACT_CFPS" hidden="1">"c1673"</definedName>
    <definedName name="IQ_EST_ACT_CFPS_REUT" hidden="1">"c3850"</definedName>
    <definedName name="IQ_EST_ACT_DISTRIBUTABLE_CASH" hidden="1">"c4396"</definedName>
    <definedName name="IQ_EST_ACT_DISTRIBUTABLE_CASH_SHARE" hidden="1">"c4397"</definedName>
    <definedName name="IQ_EST_ACT_DPS" hidden="1">"c1680"</definedName>
    <definedName name="IQ_EST_ACT_DPS_REUT" hidden="1">"c3857"</definedName>
    <definedName name="IQ_EST_ACT_EBIT" hidden="1">"c1687"</definedName>
    <definedName name="IQ_EST_ACT_EBIT_GW" hidden="1">"c4398"</definedName>
    <definedName name="IQ_EST_ACT_EBIT_REUT" hidden="1">"c5339"</definedName>
    <definedName name="IQ_EST_ACT_EBIT_SBC" hidden="1">"c4399"</definedName>
    <definedName name="IQ_EST_ACT_EBIT_SBC_GW" hidden="1">"c4400"</definedName>
    <definedName name="IQ_EST_ACT_EBITDA" hidden="1">"c1664"</definedName>
    <definedName name="IQ_EST_ACT_EBITDA_REUT" hidden="1">"c3836"</definedName>
    <definedName name="IQ_EST_ACT_EBITDA_SBC" hidden="1">"c4401"</definedName>
    <definedName name="IQ_EST_ACT_EBT_SBC" hidden="1">"c4402"</definedName>
    <definedName name="IQ_EST_ACT_EBT_SBC_GW" hidden="1">"c4403"</definedName>
    <definedName name="IQ_EST_ACT_EPS" hidden="1">"c1648"</definedName>
    <definedName name="IQ_EST_ACT_EPS_GW" hidden="1">"c1743"</definedName>
    <definedName name="IQ_EST_ACT_EPS_GW_REUT" hidden="1">"c5395"</definedName>
    <definedName name="IQ_EST_ACT_EPS_NORM" hidden="1">"c2232"</definedName>
    <definedName name="IQ_EST_ACT_EPS_NORM_REUT" hidden="1">"c5332"</definedName>
    <definedName name="IQ_EST_ACT_EPS_REPORTED" hidden="1">"c1750"</definedName>
    <definedName name="IQ_EST_ACT_EPS_REPORTED_REUT" hidden="1">"c5402"</definedName>
    <definedName name="IQ_EST_ACT_EPS_REUT" hidden="1">"c5457"</definedName>
    <definedName name="IQ_EST_ACT_EPS_SBC" hidden="1">"c4404"</definedName>
    <definedName name="IQ_EST_ACT_EPS_SBC_GW" hidden="1">"c4405"</definedName>
    <definedName name="IQ_EST_ACT_FFO" hidden="1">"c1666"</definedName>
    <definedName name="IQ_EST_ACT_FFO_ADJ" hidden="1">"c4406"</definedName>
    <definedName name="IQ_EST_ACT_FFO_REUT" hidden="1">"c3843"</definedName>
    <definedName name="IQ_EST_ACT_FFO_SHARE" hidden="1">"c4407"</definedName>
    <definedName name="IQ_EST_ACT_GROSS_MARGIN" hidden="1">"c5553"</definedName>
    <definedName name="IQ_EST_ACT_MAINT_CAPEX" hidden="1">"c4408"</definedName>
    <definedName name="IQ_EST_ACT_NAV" hidden="1">"c1757"</definedName>
    <definedName name="IQ_EST_ACT_NAV_SHARE" hidden="1">"c5608"</definedName>
    <definedName name="IQ_EST_ACT_NAV_SHARE_REUT" hidden="1">"c5616"</definedName>
    <definedName name="IQ_EST_ACT_NET_DEBT" hidden="1">"c3545"</definedName>
    <definedName name="IQ_EST_ACT_NET_DEBT_REUT" hidden="1">"c5446"</definedName>
    <definedName name="IQ_EST_ACT_NI" hidden="1">"c1722"</definedName>
    <definedName name="IQ_EST_ACT_NI_GW_REUT" hidden="1">"c5381"</definedName>
    <definedName name="IQ_EST_ACT_NI_REPORTED" hidden="1">"c1736"</definedName>
    <definedName name="IQ_EST_ACT_NI_REPORTED_REUT" hidden="1">"c5388"</definedName>
    <definedName name="IQ_EST_ACT_NI_REUT" hidden="1">"c5374"</definedName>
    <definedName name="IQ_EST_ACT_NI_SBC" hidden="1">"c4409"</definedName>
    <definedName name="IQ_EST_ACT_NI_SBC_GW" hidden="1">"c4410"</definedName>
    <definedName name="IQ_EST_ACT_OPER_INC" hidden="1">"c1694"</definedName>
    <definedName name="IQ_EST_ACT_OPER_INC_REUT" hidden="1">"c5346"</definedName>
    <definedName name="IQ_EST_ACT_PRETAX_GW_INC" hidden="1">"c1708"</definedName>
    <definedName name="IQ_EST_ACT_PRETAX_GW_INC_REUT" hidden="1">"c5360"</definedName>
    <definedName name="IQ_EST_ACT_PRETAX_INC" hidden="1">"c1701"</definedName>
    <definedName name="IQ_EST_ACT_PRETAX_INC_REUT" hidden="1">"c5353"</definedName>
    <definedName name="IQ_EST_ACT_PRETAX_REPORT_INC" hidden="1">"c1715"</definedName>
    <definedName name="IQ_EST_ACT_PRETAX_REPORT_INC_REUT" hidden="1">"c5367"</definedName>
    <definedName name="IQ_EST_ACT_RECURRING_PROFIT" hidden="1">"c4411"</definedName>
    <definedName name="IQ_EST_ACT_RECURRING_PROFIT_SHARE" hidden="1">"c4412"</definedName>
    <definedName name="IQ_EST_ACT_RETURN_ASSETS" hidden="1">"c3547"</definedName>
    <definedName name="IQ_EST_ACT_RETURN_ASSETS_REUT" hidden="1">"c3996"</definedName>
    <definedName name="IQ_EST_ACT_RETURN_EQUITY" hidden="1">"c3548"</definedName>
    <definedName name="IQ_EST_ACT_RETURN_EQUITY_REUT" hidden="1">"c3989"</definedName>
    <definedName name="IQ_EST_ACT_REV" hidden="1">"c2113"</definedName>
    <definedName name="IQ_EST_ACT_REV_REUT" hidden="1">"c3835"</definedName>
    <definedName name="IQ_EST_BV_SHARE_DIFF" hidden="1">"c4147"</definedName>
    <definedName name="IQ_EST_BV_SHARE_SURPRISE_PERCENT" hidden="1">"c4148"</definedName>
    <definedName name="IQ_EST_CAPEX_DIFF" hidden="1">"c4149"</definedName>
    <definedName name="IQ_EST_CAPEX_GROWTH_1YR" hidden="1">"c3588"</definedName>
    <definedName name="IQ_EST_CAPEX_GROWTH_1YR_REUT" hidden="1">"c5447"</definedName>
    <definedName name="IQ_EST_CAPEX_GROWTH_2YR" hidden="1">"c3589"</definedName>
    <definedName name="IQ_EST_CAPEX_GROWTH_2YR_REUT" hidden="1">"c5448"</definedName>
    <definedName name="IQ_EST_CAPEX_GROWTH_Q_1YR" hidden="1">"c3590"</definedName>
    <definedName name="IQ_EST_CAPEX_GROWTH_Q_1YR_REUT" hidden="1">"c5449"</definedName>
    <definedName name="IQ_EST_CAPEX_SEQ_GROWTH_Q" hidden="1">"c3591"</definedName>
    <definedName name="IQ_EST_CAPEX_SEQ_GROWTH_Q_REUT" hidden="1">"c5450"</definedName>
    <definedName name="IQ_EST_CAPEX_SURPRISE_PERCENT" hidden="1">"c4151"</definedName>
    <definedName name="IQ_EST_CASH_FLOW_DIFF" hidden="1">"c4152"</definedName>
    <definedName name="IQ_EST_CASH_FLOW_SURPRISE_PERCENT" hidden="1">"c4161"</definedName>
    <definedName name="IQ_EST_CASH_OPER_DIFF" hidden="1">"c4162"</definedName>
    <definedName name="IQ_EST_CASH_OPER_SURPRISE_PERCENT" hidden="1">"c4248"</definedName>
    <definedName name="IQ_EST_CFPS_DIFF" hidden="1">"c1871"</definedName>
    <definedName name="IQ_EST_CFPS_DIFF_REUT" hidden="1">"c3892"</definedName>
    <definedName name="IQ_EST_CFPS_GROWTH_1YR" hidden="1">"c1774"</definedName>
    <definedName name="IQ_EST_CFPS_GROWTH_1YR_REUT" hidden="1">"c3878"</definedName>
    <definedName name="IQ_EST_CFPS_GROWTH_2YR" hidden="1">"c1775"</definedName>
    <definedName name="IQ_EST_CFPS_GROWTH_2YR_REUT" hidden="1">"c3879"</definedName>
    <definedName name="IQ_EST_CFPS_GROWTH_Q_1YR" hidden="1">"c1776"</definedName>
    <definedName name="IQ_EST_CFPS_GROWTH_Q_1YR_REUT" hidden="1">"c3880"</definedName>
    <definedName name="IQ_EST_CFPS_SEQ_GROWTH_Q" hidden="1">"c1777"</definedName>
    <definedName name="IQ_EST_CFPS_SEQ_GROWTH_Q_REUT" hidden="1">"c3881"</definedName>
    <definedName name="IQ_EST_CFPS_SURPRISE_PERCENT" hidden="1">"c1872"</definedName>
    <definedName name="IQ_EST_CFPS_SURPRISE_PERCENT_REUT" hidden="1">"c3893"</definedName>
    <definedName name="IQ_EST_CURRENCY" hidden="1">"c2140"</definedName>
    <definedName name="IQ_EST_CURRENCY_REUT" hidden="1">"c5437"</definedName>
    <definedName name="IQ_EST_DATE" hidden="1">"c1634"</definedName>
    <definedName name="IQ_EST_DATE_REUT" hidden="1">"c5438"</definedName>
    <definedName name="IQ_EST_DISTRIBUTABLE_CASH_DIFF" hidden="1">"c4276"</definedName>
    <definedName name="IQ_EST_DISTRIBUTABLE_CASH_GROWTH_1YR" hidden="1">"c4413"</definedName>
    <definedName name="IQ_EST_DISTRIBUTABLE_CASH_GROWTH_2YR" hidden="1">"c4414"</definedName>
    <definedName name="IQ_EST_DISTRIBUTABLE_CASH_GROWTH_Q_1YR" hidden="1">"c4415"</definedName>
    <definedName name="IQ_EST_DISTRIBUTABLE_CASH_SEQ_GROWTH_Q" hidden="1">"c4416"</definedName>
    <definedName name="IQ_EST_DISTRIBUTABLE_CASH_SHARE_DIFF" hidden="1">"c4284"</definedName>
    <definedName name="IQ_EST_DISTRIBUTABLE_CASH_SHARE_GROWTH_1YR" hidden="1">"c4417"</definedName>
    <definedName name="IQ_EST_DISTRIBUTABLE_CASH_SHARE_GROWTH_2YR" hidden="1">"c4418"</definedName>
    <definedName name="IQ_EST_DISTRIBUTABLE_CASH_SHARE_GROWTH_Q_1YR" hidden="1">"c4419"</definedName>
    <definedName name="IQ_EST_DISTRIBUTABLE_CASH_SHARE_SEQ_GROWTH_Q" hidden="1">"c4420"</definedName>
    <definedName name="IQ_EST_DISTRIBUTABLE_CASH_SHARE_SURPRISE_PERCENT" hidden="1">"c4293"</definedName>
    <definedName name="IQ_EST_DISTRIBUTABLE_CASH_SURPRISE_PERCENT" hidden="1">"c4295"</definedName>
    <definedName name="IQ_EST_DPS_DIFF" hidden="1">"c1873"</definedName>
    <definedName name="IQ_EST_DPS_DIFF_REUT" hidden="1">"c3894"</definedName>
    <definedName name="IQ_EST_DPS_GROWTH_1YR" hidden="1">"c1778"</definedName>
    <definedName name="IQ_EST_DPS_GROWTH_1YR_REUT" hidden="1">"c3882"</definedName>
    <definedName name="IQ_EST_DPS_GROWTH_2YR" hidden="1">"c1779"</definedName>
    <definedName name="IQ_EST_DPS_GROWTH_2YR_REUT" hidden="1">"c3883"</definedName>
    <definedName name="IQ_EST_DPS_GROWTH_Q_1YR" hidden="1">"c1780"</definedName>
    <definedName name="IQ_EST_DPS_GROWTH_Q_1YR_REUT" hidden="1">"c3884"</definedName>
    <definedName name="IQ_EST_DPS_SEQ_GROWTH_Q" hidden="1">"c1781"</definedName>
    <definedName name="IQ_EST_DPS_SEQ_GROWTH_Q_REUT" hidden="1">"c3885"</definedName>
    <definedName name="IQ_EST_DPS_SURPRISE_PERCENT" hidden="1">"c1874"</definedName>
    <definedName name="IQ_EST_DPS_SURPRISE_PERCENT_REUT" hidden="1">"c3895"</definedName>
    <definedName name="IQ_EST_EBIT_DIFF" hidden="1">"c1875"</definedName>
    <definedName name="IQ_EST_EBIT_DIFF_REUT" hidden="1">"c5413"</definedName>
    <definedName name="IQ_EST_EBIT_GW_DIFF" hidden="1">"c4304"</definedName>
    <definedName name="IQ_EST_EBIT_GW_SURPRISE_PERCENT" hidden="1">"c4313"</definedName>
    <definedName name="IQ_EST_EBIT_SBC_DIFF" hidden="1">"c4314"</definedName>
    <definedName name="IQ_EST_EBIT_SBC_GW_DIFF" hidden="1">"c4318"</definedName>
    <definedName name="IQ_EST_EBIT_SBC_GW_SURPRISE_PERCENT" hidden="1">"c4327"</definedName>
    <definedName name="IQ_EST_EBIT_SBC_SURPRISE_PERCENT" hidden="1">"c4333"</definedName>
    <definedName name="IQ_EST_EBIT_SURPRISE_PERCENT" hidden="1">"c1876"</definedName>
    <definedName name="IQ_EST_EBIT_SURPRISE_PERCENT_REUT" hidden="1">"c5414"</definedName>
    <definedName name="IQ_EST_EBITDA_DIFF" hidden="1">"c1867"</definedName>
    <definedName name="IQ_EST_EBITDA_DIFF_REUT" hidden="1">"c3888"</definedName>
    <definedName name="IQ_EST_EBITDA_GROWTH_1YR" hidden="1">"c1766"</definedName>
    <definedName name="IQ_EST_EBITDA_GROWTH_1YR_REUT" hidden="1">"c3864"</definedName>
    <definedName name="IQ_EST_EBITDA_GROWTH_2YR" hidden="1">"c1767"</definedName>
    <definedName name="IQ_EST_EBITDA_GROWTH_2YR_REUT" hidden="1">"c3865"</definedName>
    <definedName name="IQ_EST_EBITDA_GROWTH_Q_1YR" hidden="1">"c1768"</definedName>
    <definedName name="IQ_EST_EBITDA_GROWTH_Q_1YR_REUT" hidden="1">"c3866"</definedName>
    <definedName name="IQ_EST_EBITDA_SBC_DIFF" hidden="1">"c4335"</definedName>
    <definedName name="IQ_EST_EBITDA_SBC_SURPRISE_PERCENT" hidden="1">"c4344"</definedName>
    <definedName name="IQ_EST_EBITDA_SEQ_GROWTH_Q" hidden="1">"c1769"</definedName>
    <definedName name="IQ_EST_EBITDA_SEQ_GROWTH_Q_REUT" hidden="1">"c3867"</definedName>
    <definedName name="IQ_EST_EBITDA_SURPRISE_PERCENT" hidden="1">"c1868"</definedName>
    <definedName name="IQ_EST_EBITDA_SURPRISE_PERCENT_REUT" hidden="1">"c3889"</definedName>
    <definedName name="IQ_EST_EBT_SBC_DIFF" hidden="1">"c4348"</definedName>
    <definedName name="IQ_EST_EBT_SBC_GW_DIFF" hidden="1">"c4352"</definedName>
    <definedName name="IQ_EST_EBT_SBC_GW_SURPRISE_PERCENT" hidden="1">"c4361"</definedName>
    <definedName name="IQ_EST_EBT_SBC_SURPRISE_PERCENT" hidden="1">"c4367"</definedName>
    <definedName name="IQ_EST_EPS_DIFF" hidden="1">"c1864"</definedName>
    <definedName name="IQ_EST_EPS_DIFF_REUT" hidden="1">"c5458"</definedName>
    <definedName name="IQ_EST_EPS_GROWTH_1YR" hidden="1">"c1636"</definedName>
    <definedName name="IQ_EST_EPS_GROWTH_1YR_REUT" hidden="1">"c3646"</definedName>
    <definedName name="IQ_EST_EPS_GROWTH_2YR" hidden="1">"c1637"</definedName>
    <definedName name="IQ_EST_EPS_GROWTH_2YR_REUT" hidden="1">"c3858"</definedName>
    <definedName name="IQ_EST_EPS_GROWTH_5YR" hidden="1">"c1655"</definedName>
    <definedName name="IQ_EST_EPS_GROWTH_5YR_BOTTOM_UP" hidden="1">"c5487"</definedName>
    <definedName name="IQ_EST_EPS_GROWTH_5YR_BOTTOM_UP_REUT" hidden="1">"c5495"</definedName>
    <definedName name="IQ_EST_EPS_GROWTH_5YR_HIGH" hidden="1">"c1657"</definedName>
    <definedName name="IQ_EST_EPS_GROWTH_5YR_HIGH_REUT" hidden="1">"c5322"</definedName>
    <definedName name="IQ_EST_EPS_GROWTH_5YR_LOW" hidden="1">"c1658"</definedName>
    <definedName name="IQ_EST_EPS_GROWTH_5YR_LOW_REUT" hidden="1">"c5323"</definedName>
    <definedName name="IQ_EST_EPS_GROWTH_5YR_MEDIAN" hidden="1">"c1656"</definedName>
    <definedName name="IQ_EST_EPS_GROWTH_5YR_MEDIAN_REUT" hidden="1">"c5321"</definedName>
    <definedName name="IQ_EST_EPS_GROWTH_5YR_NUM" hidden="1">"c1659"</definedName>
    <definedName name="IQ_EST_EPS_GROWTH_5YR_NUM_REUT" hidden="1">"c5324"</definedName>
    <definedName name="IQ_EST_EPS_GROWTH_5YR_REUT" hidden="1">"c3633"</definedName>
    <definedName name="IQ_EST_EPS_GROWTH_5YR_STDDEV" hidden="1">"c1660"</definedName>
    <definedName name="IQ_EST_EPS_GROWTH_5YR_STDDEV_REUT" hidden="1">"c5325"</definedName>
    <definedName name="IQ_EST_EPS_GROWTH_Q_1YR" hidden="1">"c1641"</definedName>
    <definedName name="IQ_EST_EPS_GROWTH_Q_1YR_REUT" hidden="1">"c5410"</definedName>
    <definedName name="IQ_EST_EPS_GW_DIFF" hidden="1">"c1891"</definedName>
    <definedName name="IQ_EST_EPS_GW_DIFF_REUT" hidden="1">"c5429"</definedName>
    <definedName name="IQ_EST_EPS_GW_SURPRISE_PERCENT" hidden="1">"c1892"</definedName>
    <definedName name="IQ_EST_EPS_GW_SURPRISE_PERCENT_REUT" hidden="1">"c5430"</definedName>
    <definedName name="IQ_EST_EPS_NORM_DIFF" hidden="1">"c2247"</definedName>
    <definedName name="IQ_EST_EPS_NORM_DIFF_REUT" hidden="1">"c5411"</definedName>
    <definedName name="IQ_EST_EPS_NORM_SURPRISE_PERCENT" hidden="1">"c2248"</definedName>
    <definedName name="IQ_EST_EPS_NORM_SURPRISE_PERCENT_REUT" hidden="1">"c5412"</definedName>
    <definedName name="IQ_EST_EPS_REPORT_DIFF" hidden="1">"c1893"</definedName>
    <definedName name="IQ_EST_EPS_REPORT_DIFF_REUT" hidden="1">"c5431"</definedName>
    <definedName name="IQ_EST_EPS_REPORT_SURPRISE_PERCENT" hidden="1">"c1894"</definedName>
    <definedName name="IQ_EST_EPS_REPORT_SURPRISE_PERCENT_REUT" hidden="1">"c5432"</definedName>
    <definedName name="IQ_EST_EPS_SBC_DIFF" hidden="1">"c4374"</definedName>
    <definedName name="IQ_EST_EPS_SBC_GW_DIFF" hidden="1">"c4378"</definedName>
    <definedName name="IQ_EST_EPS_SBC_GW_SURPRISE_PERCENT" hidden="1">"c4387"</definedName>
    <definedName name="IQ_EST_EPS_SBC_SURPRISE_PERCENT" hidden="1">"c4393"</definedName>
    <definedName name="IQ_EST_EPS_SEQ_GROWTH_Q" hidden="1">"c1764"</definedName>
    <definedName name="IQ_EST_EPS_SEQ_GROWTH_Q_REUT" hidden="1">"c3859"</definedName>
    <definedName name="IQ_EST_EPS_SURPRISE_PERCENT" hidden="1">"c1635"</definedName>
    <definedName name="IQ_EST_EPS_SURPRISE_PERCENT_REUT" hidden="1">"c5459"</definedName>
    <definedName name="IQ_EST_FFO_ADJ_DIFF" hidden="1">"c4433"</definedName>
    <definedName name="IQ_EST_FFO_ADJ_GROWTH_1YR" hidden="1">"c4421"</definedName>
    <definedName name="IQ_EST_FFO_ADJ_GROWTH_2YR" hidden="1">"c4422"</definedName>
    <definedName name="IQ_EST_FFO_ADJ_GROWTH_Q_1YR" hidden="1">"c4423"</definedName>
    <definedName name="IQ_EST_FFO_ADJ_SEQ_GROWTH_Q" hidden="1">"c4424"</definedName>
    <definedName name="IQ_EST_FFO_ADJ_SURPRISE_PERCENT" hidden="1">"c4442"</definedName>
    <definedName name="IQ_EST_FFO_DIFF" hidden="1">"c1869"</definedName>
    <definedName name="IQ_EST_FFO_DIFF_REUT" hidden="1">"c3890"</definedName>
    <definedName name="IQ_EST_FFO_GROWTH_1YR" hidden="1">"c1770"</definedName>
    <definedName name="IQ_EST_FFO_GROWTH_1YR_REUT" hidden="1">"c3874"</definedName>
    <definedName name="IQ_EST_FFO_GROWTH_2YR" hidden="1">"c1771"</definedName>
    <definedName name="IQ_EST_FFO_GROWTH_2YR_REUT" hidden="1">"c3875"</definedName>
    <definedName name="IQ_EST_FFO_GROWTH_Q_1YR" hidden="1">"c1772"</definedName>
    <definedName name="IQ_EST_FFO_GROWTH_Q_1YR_REUT" hidden="1">"c3876"</definedName>
    <definedName name="IQ_EST_FFO_SEQ_GROWTH_Q" hidden="1">"c1773"</definedName>
    <definedName name="IQ_EST_FFO_SEQ_GROWTH_Q_REUT" hidden="1">"c3877"</definedName>
    <definedName name="IQ_EST_FFO_SHARE_DIFF" hidden="1">"c4444"</definedName>
    <definedName name="IQ_EST_FFO_SHARE_GROWTH_1YR" hidden="1">"c4425"</definedName>
    <definedName name="IQ_EST_FFO_SHARE_GROWTH_2YR" hidden="1">"c4426"</definedName>
    <definedName name="IQ_EST_FFO_SHARE_GROWTH_Q_1YR" hidden="1">"c4427"</definedName>
    <definedName name="IQ_EST_FFO_SHARE_SEQ_GROWTH_Q" hidden="1">"c4428"</definedName>
    <definedName name="IQ_EST_FFO_SHARE_SURPRISE_PERCENT" hidden="1">"c4453"</definedName>
    <definedName name="IQ_EST_FFO_SURPRISE_PERCENT" hidden="1">"c1870"</definedName>
    <definedName name="IQ_EST_FFO_SURPRISE_PERCENT_REUT" hidden="1">"c3891"</definedName>
    <definedName name="IQ_EST_FOOTNOTE" hidden="1">"c4540"</definedName>
    <definedName name="IQ_EST_FOOTNOTE_REUT" hidden="1">"c5478"</definedName>
    <definedName name="IQ_EST_MAINT_CAPEX_DIFF" hidden="1">"c4456"</definedName>
    <definedName name="IQ_EST_MAINT_CAPEX_GROWTH_1YR" hidden="1">"c4429"</definedName>
    <definedName name="IQ_EST_MAINT_CAPEX_GROWTH_2YR" hidden="1">"c4430"</definedName>
    <definedName name="IQ_EST_MAINT_CAPEX_GROWTH_Q_1YR" hidden="1">"c4431"</definedName>
    <definedName name="IQ_EST_MAINT_CAPEX_SEQ_GROWTH_Q" hidden="1">"c4432"</definedName>
    <definedName name="IQ_EST_MAINT_CAPEX_SURPRISE_PERCENT" hidden="1">"c4465"</definedName>
    <definedName name="IQ_EST_NAV_DIFF" hidden="1">"c1895"</definedName>
    <definedName name="IQ_EST_NAV_SHARE_SURPRISE_PERCENT" hidden="1">"c1896"</definedName>
    <definedName name="IQ_EST_NET_DEBT_DIFF" hidden="1">"c4466"</definedName>
    <definedName name="IQ_EST_NET_DEBT_SURPRISE_PERCENT" hidden="1">"c4468"</definedName>
    <definedName name="IQ_EST_NI_DIFF" hidden="1">"c1885"</definedName>
    <definedName name="IQ_EST_NI_DIFF_REUT" hidden="1">"c5423"</definedName>
    <definedName name="IQ_EST_NI_GW_DIFF_REUT" hidden="1">"c5425"</definedName>
    <definedName name="IQ_EST_NI_GW_SURPRISE_PERCENT_REUT" hidden="1">"c5426"</definedName>
    <definedName name="IQ_EST_NI_REPORT_DIFF" hidden="1">"c1889"</definedName>
    <definedName name="IQ_EST_NI_REPORT_DIFF_REUT" hidden="1">"c5427"</definedName>
    <definedName name="IQ_EST_NI_REPORT_SURPRISE_PERCENT" hidden="1">"c1890"</definedName>
    <definedName name="IQ_EST_NI_REPORT_SURPRISE_PERCENT_REUT" hidden="1">"c5428"</definedName>
    <definedName name="IQ_EST_NI_SBC_DIFF" hidden="1">"c4472"</definedName>
    <definedName name="IQ_EST_NI_SBC_GW_DIFF" hidden="1">"c4476"</definedName>
    <definedName name="IQ_EST_NI_SBC_GW_SURPRISE_PERCENT" hidden="1">"c4485"</definedName>
    <definedName name="IQ_EST_NI_SBC_SURPRISE_PERCENT" hidden="1">"c4491"</definedName>
    <definedName name="IQ_EST_NI_SURPRISE_PERCENT" hidden="1">"c1886"</definedName>
    <definedName name="IQ_EST_NI_SURPRISE_PERCENT_REUT" hidden="1">"c5424"</definedName>
    <definedName name="IQ_EST_NUM_BUY" hidden="1">"c1759"</definedName>
    <definedName name="IQ_EST_NUM_HIGH_REC" hidden="1">"c5649"</definedName>
    <definedName name="IQ_EST_NUM_HIGH_REC_REUT" hidden="1">"c3870"</definedName>
    <definedName name="IQ_EST_NUM_HIGHEST_REC" hidden="1">"c5648"</definedName>
    <definedName name="IQ_EST_NUM_HIGHEST_REC_REUT" hidden="1">"c3869"</definedName>
    <definedName name="IQ_EST_NUM_HOLD" hidden="1">"c1761"</definedName>
    <definedName name="IQ_EST_NUM_LOW_REC" hidden="1">"c5651"</definedName>
    <definedName name="IQ_EST_NUM_LOW_REC_REUT" hidden="1">"c3872"</definedName>
    <definedName name="IQ_EST_NUM_LOWEST_REC" hidden="1">"c5652"</definedName>
    <definedName name="IQ_EST_NUM_LOWEST_REC_REUT" hidden="1">"c3873"</definedName>
    <definedName name="IQ_EST_NUM_NEUTRAL_REC" hidden="1">"c5650"</definedName>
    <definedName name="IQ_EST_NUM_NEUTRAL_REC_REUT" hidden="1">"c3871"</definedName>
    <definedName name="IQ_EST_NUM_NO_OPINION" hidden="1">"c1758"</definedName>
    <definedName name="IQ_EST_NUM_NO_OPINION_REUT" hidden="1">"c3868"</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DIFF_REUT" hidden="1">"c5415"</definedName>
    <definedName name="IQ_EST_OPER_INC_SURPRISE_PERCENT" hidden="1">"c1878"</definedName>
    <definedName name="IQ_EST_OPER_INC_SURPRISE_PERCENT_REUT" hidden="1">"c5416"</definedName>
    <definedName name="IQ_EST_PRE_TAX_DIFF" hidden="1">"c1879"</definedName>
    <definedName name="IQ_EST_PRE_TAX_DIFF_REUT" hidden="1">"c5417"</definedName>
    <definedName name="IQ_EST_PRE_TAX_GW_DIFF" hidden="1">"c1881"</definedName>
    <definedName name="IQ_EST_PRE_TAX_GW_DIFF_REUT" hidden="1">"c5419"</definedName>
    <definedName name="IQ_EST_PRE_TAX_GW_SURPRISE_PERCENT" hidden="1">"c1882"</definedName>
    <definedName name="IQ_EST_PRE_TAX_GW_SURPRISE_PERCENT_REUT" hidden="1">"c5420"</definedName>
    <definedName name="IQ_EST_PRE_TAX_REPORT_DIFF" hidden="1">"c1883"</definedName>
    <definedName name="IQ_EST_PRE_TAX_REPORT_DIFF_REUT" hidden="1">"c5421"</definedName>
    <definedName name="IQ_EST_PRE_TAX_REPORT_SURPRISE_PERCENT" hidden="1">"c1884"</definedName>
    <definedName name="IQ_EST_PRE_TAX_REPORT_SURPRISE_PERCENT_REUT" hidden="1">"c5422"</definedName>
    <definedName name="IQ_EST_PRE_TAX_SURPRISE_PERCENT" hidden="1">"c1880"</definedName>
    <definedName name="IQ_EST_PRE_TAX_SURPRISE_PERCENT_REUT" hidden="1">"c5418"</definedName>
    <definedName name="IQ_EST_RECURRING_PROFIT_SHARE_DIFF" hidden="1">"c4505"</definedName>
    <definedName name="IQ_EST_RECURRING_PROFIT_SHARE_SURPRISE_PERCENT" hidden="1">"c4515"</definedName>
    <definedName name="IQ_EST_REV_DIFF" hidden="1">"c1865"</definedName>
    <definedName name="IQ_EST_REV_DIFF_REUT" hidden="1">"c3886"</definedName>
    <definedName name="IQ_EST_REV_GROWTH_1YR" hidden="1">"c1638"</definedName>
    <definedName name="IQ_EST_REV_GROWTH_1YR_REUT" hidden="1">"c3860"</definedName>
    <definedName name="IQ_EST_REV_GROWTH_2YR" hidden="1">"c1639"</definedName>
    <definedName name="IQ_EST_REV_GROWTH_2YR_REUT" hidden="1">"c3861"</definedName>
    <definedName name="IQ_EST_REV_GROWTH_Q_1YR" hidden="1">"c1640"</definedName>
    <definedName name="IQ_EST_REV_GROWTH_Q_1YR_REUT" hidden="1">"c3862"</definedName>
    <definedName name="IQ_EST_REV_SEQ_GROWTH_Q" hidden="1">"c1765"</definedName>
    <definedName name="IQ_EST_REV_SEQ_GROWTH_Q_REUT" hidden="1">"c3863"</definedName>
    <definedName name="IQ_EST_REV_SURPRISE_PERCENT" hidden="1">"c1866"</definedName>
    <definedName name="IQ_EST_REV_SURPRISE_PERCENT_REUT" hidden="1">"c3887"</definedName>
    <definedName name="IQ_EST_VENDOR" hidden="1">"c5564"</definedName>
    <definedName name="IQ_EV_OVER_EMPLOYEE" hidden="1">"c1428"</definedName>
    <definedName name="IQ_EV_OVER_LTM_EBIT" hidden="1">"c1426"</definedName>
    <definedName name="IQ_EV_OVER_LTM_EBITDA" hidden="1">"c1427"</definedName>
    <definedName name="IQ_EV_OVER_LTM_REVENUE" hidden="1">"c1429"</definedName>
    <definedName name="IQ_EXCHANGE" hidden="1">"c405"</definedName>
    <definedName name="IQ_EXCISE_TAXES_EXCL_SALES" hidden="1">"c5515"</definedName>
    <definedName name="IQ_EXCISE_TAXES_INCL_SALES" hidden="1">"c5514"</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 hidden="1">"c6216"</definedName>
    <definedName name="IQ_EXTRA_ACC_ITEMS_REIT" hidden="1">"c415"</definedName>
    <definedName name="IQ_EXTRA_ACC_ITEMS_UTI" hidden="1">"c416"</definedName>
    <definedName name="IQ_EXTRA_ITEMS" hidden="1">"c1459"</definedName>
    <definedName name="IQ_FDIC" hidden="1">"c417"</definedName>
    <definedName name="IQ_FEDFUNDS_SOLD" hidden="1">"c2256"</definedName>
    <definedName name="IQ_FFO" hidden="1">"c1574"</definedName>
    <definedName name="IQ_FFO_ACT_OR_EST" hidden="1">"c2216"</definedName>
    <definedName name="IQ_FFO_ADJ_ACT_OR_EST" hidden="1">"c4435"</definedName>
    <definedName name="IQ_FFO_ADJ_EST" hidden="1">"c4434"</definedName>
    <definedName name="IQ_FFO_ADJ_GUIDANCE" hidden="1">"c4436"</definedName>
    <definedName name="IQ_FFO_ADJ_HIGH_EST" hidden="1">"c4437"</definedName>
    <definedName name="IQ_FFO_ADJ_HIGH_GUIDANCE" hidden="1">"c4202"</definedName>
    <definedName name="IQ_FFO_ADJ_LOW_EST" hidden="1">"c4438"</definedName>
    <definedName name="IQ_FFO_ADJ_LOW_GUIDANCE" hidden="1">"c4242"</definedName>
    <definedName name="IQ_FFO_ADJ_MEDIAN_EST" hidden="1">"c4439"</definedName>
    <definedName name="IQ_FFO_ADJ_NUM_EST" hidden="1">"c4440"</definedName>
    <definedName name="IQ_FFO_ADJ_STDDEV_EST" hidden="1">"c4441"</definedName>
    <definedName name="IQ_FFO_EST" hidden="1">"c418"</definedName>
    <definedName name="IQ_FFO_EST_REUT" hidden="1">"c3837"</definedName>
    <definedName name="IQ_FFO_GUIDANCE" hidden="1">"c4443"</definedName>
    <definedName name="IQ_FFO_HIGH_EST" hidden="1">"c419"</definedName>
    <definedName name="IQ_FFO_HIGH_EST_REUT" hidden="1">"c3839"</definedName>
    <definedName name="IQ_FFO_HIGH_GUIDANCE" hidden="1">"c4184"</definedName>
    <definedName name="IQ_FFO_LOW_EST" hidden="1">"c420"</definedName>
    <definedName name="IQ_FFO_LOW_EST_REUT" hidden="1">"c3840"</definedName>
    <definedName name="IQ_FFO_LOW_GUIDANCE" hidden="1">"c4224"</definedName>
    <definedName name="IQ_FFO_MEDIAN_EST" hidden="1">"c1665"</definedName>
    <definedName name="IQ_FFO_MEDIAN_EST_REUT" hidden="1">"c3838"</definedName>
    <definedName name="IQ_FFO_NUM_EST" hidden="1">"c421"</definedName>
    <definedName name="IQ_FFO_NUM_EST_REUT" hidden="1">"c3841"</definedName>
    <definedName name="IQ_FFO_PAYOUT_RATIO" hidden="1">"c3492"</definedName>
    <definedName name="IQ_FFO_SHARE_ACT_OR_EST" hidden="1">"c4446"</definedName>
    <definedName name="IQ_FFO_SHARE_EST" hidden="1">"c4445"</definedName>
    <definedName name="IQ_FFO_SHARE_GUIDANCE" hidden="1">"c4447"</definedName>
    <definedName name="IQ_FFO_SHARE_HIGH_EST" hidden="1">"c4448"</definedName>
    <definedName name="IQ_FFO_SHARE_HIGH_GUIDANCE" hidden="1">"c4203"</definedName>
    <definedName name="IQ_FFO_SHARE_LOW_EST" hidden="1">"c4449"</definedName>
    <definedName name="IQ_FFO_SHARE_LOW_GUIDANCE" hidden="1">"c4243"</definedName>
    <definedName name="IQ_FFO_SHARE_MEDIAN_EST" hidden="1">"c4450"</definedName>
    <definedName name="IQ_FFO_SHARE_NUM_EST" hidden="1">"c4451"</definedName>
    <definedName name="IQ_FFO_SHARE_STDDEV_EST" hidden="1">"c4452"</definedName>
    <definedName name="IQ_FFO_STDDEV_EST" hidden="1">"c422"</definedName>
    <definedName name="IQ_FFO_STDDEV_EST_REUT" hidden="1">"c3842"</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CURRENT_PORT_DEBT_TOTAL" hidden="1">"c5524"</definedName>
    <definedName name="IQ_FIN_DIV_CURRENT_PORT_LEASES_TOTAL" hidden="1">"c5523"</definedName>
    <definedName name="IQ_FIN_DIV_DEBT_CURRENT" hidden="1">"c429"</definedName>
    <definedName name="IQ_FIN_DIV_DEBT_LT" hidden="1">"c430"</definedName>
    <definedName name="IQ_FIN_DIV_DEBT_LT_TOTAL" hidden="1">"c5526"</definedName>
    <definedName name="IQ_FIN_DIV_DEBT_TOTAL" hidden="1">"c5656"</definedName>
    <definedName name="IQ_FIN_DIV_EXP" hidden="1">"c431"</definedName>
    <definedName name="IQ_FIN_DIV_INT_EXP" hidden="1">"c432"</definedName>
    <definedName name="IQ_FIN_DIV_LEASES_LT_TOTAL" hidden="1">"c5525"</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LT_DEBT_TOTAL" hidden="1">"c5655"</definedName>
    <definedName name="IQ_FIN_DIV_NOTES_PAY_TOTAL" hidden="1">"c5522"</definedName>
    <definedName name="IQ_FIN_DIV_REV" hidden="1">"c437"</definedName>
    <definedName name="IQ_FIN_DIV_ST_DEBT_TOTAL" hidden="1">"c5527"</definedName>
    <definedName name="IQ_FINANCING_CASH" hidden="1">"c1405"</definedName>
    <definedName name="IQ_FINANCING_CASH_SUPPL" hidden="1">"c1406"</definedName>
    <definedName name="IQ_FINANCING_OBLIG_CURRENT" hidden="1">"c6190"</definedName>
    <definedName name="IQ_FINANCING_OBLIG_NON_CURRENT" hidden="1">"c6191"</definedName>
    <definedName name="IQ_FINISHED_INV" hidden="1">"c438"</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_EXP" hidden="1">"c2241"</definedName>
    <definedName name="IQ_GAAP_IS" hidden="1">"c6194"</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 hidden="1">"c6217"</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 hidden="1">"c6218"</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 hidden="1">"c6219"</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 hidden="1">"c6220"</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 hidden="1">"c6278"</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 hidden="1">"c6221"</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EO_SEG_ASSETS" hidden="1">"c4069"</definedName>
    <definedName name="IQ_GEO_SEG_ASSETS_ABS" hidden="1">"c4091"</definedName>
    <definedName name="IQ_GEO_SEG_ASSETS_TOTAL" hidden="1">"c4123"</definedName>
    <definedName name="IQ_GEO_SEG_CAPEX" hidden="1">"c4083"</definedName>
    <definedName name="IQ_GEO_SEG_CAPEX_ABS" hidden="1">"c4105"</definedName>
    <definedName name="IQ_GEO_SEG_CAPEX_TOTAL" hidden="1">"c4127"</definedName>
    <definedName name="IQ_GEO_SEG_DA" hidden="1">"c4082"</definedName>
    <definedName name="IQ_GEO_SEG_DA_ABS" hidden="1">"c4104"</definedName>
    <definedName name="IQ_GEO_SEG_DA_TOTAL" hidden="1">"c4126"</definedName>
    <definedName name="IQ_GEO_SEG_EARNINGS_OP" hidden="1">"c4073"</definedName>
    <definedName name="IQ_GEO_SEG_EARNINGS_OP_ABS" hidden="1">"c4095"</definedName>
    <definedName name="IQ_GEO_SEG_EARNINGS_OP_TOTAL" hidden="1">"c4119"</definedName>
    <definedName name="IQ_GEO_SEG_EBT" hidden="1">"c4072"</definedName>
    <definedName name="IQ_GEO_SEG_EBT_ABS" hidden="1">"c4094"</definedName>
    <definedName name="IQ_GEO_SEG_EBT_TOTAL" hidden="1">"c4121"</definedName>
    <definedName name="IQ_GEO_SEG_GP" hidden="1">"c4070"</definedName>
    <definedName name="IQ_GEO_SEG_GP_ABS" hidden="1">"c4092"</definedName>
    <definedName name="IQ_GEO_SEG_GP_TOTAL" hidden="1">"c4120"</definedName>
    <definedName name="IQ_GEO_SEG_INC_TAX" hidden="1">"c4081"</definedName>
    <definedName name="IQ_GEO_SEG_INC_TAX_ABS" hidden="1">"c4103"</definedName>
    <definedName name="IQ_GEO_SEG_INC_TAX_TOTAL" hidden="1">"c4125"</definedName>
    <definedName name="IQ_GEO_SEG_INTEREST_EXP" hidden="1">"c4080"</definedName>
    <definedName name="IQ_GEO_SEG_INTEREST_EXP_ABS" hidden="1">"c4102"</definedName>
    <definedName name="IQ_GEO_SEG_INTEREST_EXP_TOTAL" hidden="1">"c4124"</definedName>
    <definedName name="IQ_GEO_SEG_NAME" hidden="1">"c5484"</definedName>
    <definedName name="IQ_GEO_SEG_NAME_ABS" hidden="1">"c5485"</definedName>
    <definedName name="IQ_GEO_SEG_NI" hidden="1">"c4071"</definedName>
    <definedName name="IQ_GEO_SEG_NI_ABS" hidden="1">"c4093"</definedName>
    <definedName name="IQ_GEO_SEG_NI_TOTAL" hidden="1">"c4122"</definedName>
    <definedName name="IQ_GEO_SEG_OPER_INC" hidden="1">"c4075"</definedName>
    <definedName name="IQ_GEO_SEG_OPER_INC_ABS" hidden="1">"c4097"</definedName>
    <definedName name="IQ_GEO_SEG_OPER_INC_TOTAL" hidden="1">"c4118"</definedName>
    <definedName name="IQ_GEO_SEG_REV" hidden="1">"c4074"</definedName>
    <definedName name="IQ_GEO_SEG_REV_ABS" hidden="1">"c4096"</definedName>
    <definedName name="IQ_GEO_SEG_REV_TOTAL" hidden="1">"c4117"</definedName>
    <definedName name="IQ_GOODWILL_NET" hidden="1">"c1380"</definedName>
    <definedName name="IQ_GP" hidden="1">"c511"</definedName>
    <definedName name="IQ_GP_10YR_ANN_CAGR" hidden="1">"c6090"</definedName>
    <definedName name="IQ_GP_10YR_ANN_GROWTH" hidden="1">"c512"</definedName>
    <definedName name="IQ_GP_1YR_ANN_GROWTH" hidden="1">"c513"</definedName>
    <definedName name="IQ_GP_2YR_ANN_CAGR" hidden="1">"c6091"</definedName>
    <definedName name="IQ_GP_2YR_ANN_GROWTH" hidden="1">"c514"</definedName>
    <definedName name="IQ_GP_3YR_ANN_CAGR" hidden="1">"c6092"</definedName>
    <definedName name="IQ_GP_3YR_ANN_GROWTH" hidden="1">"c515"</definedName>
    <definedName name="IQ_GP_5YR_ANN_CAGR" hidden="1">"c6093"</definedName>
    <definedName name="IQ_GP_5YR_ANN_GROWTH" hidden="1">"c516"</definedName>
    <definedName name="IQ_GP_7YR_ANN_CAGR" hidden="1">"c6094"</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CAGR" hidden="1">"c6095"</definedName>
    <definedName name="IQ_GROSS_LOANS_10YR_ANN_GROWTH" hidden="1">"c522"</definedName>
    <definedName name="IQ_GROSS_LOANS_1YR_ANN_GROWTH" hidden="1">"c523"</definedName>
    <definedName name="IQ_GROSS_LOANS_2YR_ANN_CAGR" hidden="1">"c6096"</definedName>
    <definedName name="IQ_GROSS_LOANS_2YR_ANN_GROWTH" hidden="1">"c524"</definedName>
    <definedName name="IQ_GROSS_LOANS_3YR_ANN_CAGR" hidden="1">"c6097"</definedName>
    <definedName name="IQ_GROSS_LOANS_3YR_ANN_GROWTH" hidden="1">"c525"</definedName>
    <definedName name="IQ_GROSS_LOANS_5YR_ANN_CAGR" hidden="1">"c6098"</definedName>
    <definedName name="IQ_GROSS_LOANS_5YR_ANN_GROWTH" hidden="1">"c526"</definedName>
    <definedName name="IQ_GROSS_LOANS_7YR_ANN_CAGR" hidden="1">"c6099"</definedName>
    <definedName name="IQ_GROSS_LOANS_7YR_ANN_GROWTH" hidden="1">"c527"</definedName>
    <definedName name="IQ_GROSS_LOANS_TOTAL_DEPOSITS" hidden="1">"c528"</definedName>
    <definedName name="IQ_GROSS_MARGIN" hidden="1">"c529"</definedName>
    <definedName name="IQ_GROSS_MARGIN_ACT_OR_EST" hidden="1">"c5554"</definedName>
    <definedName name="IQ_GROSS_MARGIN_EST" hidden="1">"c5547"</definedName>
    <definedName name="IQ_GROSS_MARGIN_HIGH_EST" hidden="1">"c5549"</definedName>
    <definedName name="IQ_GROSS_MARGIN_LOW_EST" hidden="1">"c5550"</definedName>
    <definedName name="IQ_GROSS_MARGIN_MEDIAN_EST" hidden="1">"c5548"</definedName>
    <definedName name="IQ_GROSS_MARGIN_NUM_EST" hidden="1">"c5551"</definedName>
    <definedName name="IQ_GROSS_MARGIN_STDDEV_EST" hidden="1">"c5552"</definedName>
    <definedName name="IQ_GROSS_PC_EARNED" hidden="1">"c2747"</definedName>
    <definedName name="IQ_GROSS_PROFIT" hidden="1">"c1378"</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 hidden="1">"c6279"</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 hidden="1">"c6280"</definedName>
    <definedName name="IQ_GW_INTAN_AMORT_REIT" hidden="1">"c1480"</definedName>
    <definedName name="IQ_GW_INTAN_AMORT_UTI" hidden="1">"c1481"</definedName>
    <definedName name="IQ_HC_ADMISSIONS" hidden="1">"c5953"</definedName>
    <definedName name="IQ_HC_ADMISSIONS_GROWTH" hidden="1">"c5997"</definedName>
    <definedName name="IQ_HC_ADMISSIONS_MANAGED_CARE" hidden="1">"c5956"</definedName>
    <definedName name="IQ_HC_ADMISSIONS_MEDICAID" hidden="1">"c5955"</definedName>
    <definedName name="IQ_HC_ADMISSIONS_MEDICARE" hidden="1">"c5954"</definedName>
    <definedName name="IQ_HC_ADMISSIONS_OTHER" hidden="1">"c5957"</definedName>
    <definedName name="IQ_HC_ADMISSIONS_SF" hidden="1">"c6006"</definedName>
    <definedName name="IQ_HC_ALFS" hidden="1">"c5952"</definedName>
    <definedName name="IQ_HC_AVG_BEDS_SVC" hidden="1">"c5951"</definedName>
    <definedName name="IQ_HC_AVG_DAILY_CENSUS" hidden="1">"c5965"</definedName>
    <definedName name="IQ_HC_AVG_LICENSED_BEDS" hidden="1">"c5949"</definedName>
    <definedName name="IQ_HC_AVG_LICENSED_BEDS_SF" hidden="1">"c6004"</definedName>
    <definedName name="IQ_HC_AVG_STAY" hidden="1">"c5966"</definedName>
    <definedName name="IQ_HC_AVG_STAY_SF" hidden="1">"c6016"</definedName>
    <definedName name="IQ_HC_BEDS_SVC" hidden="1">"c5950"</definedName>
    <definedName name="IQ_HC_DAYS_REV_OUT" hidden="1">"c5993"</definedName>
    <definedName name="IQ_HC_EQUIV_ADMISSIONS_GROWTH" hidden="1">"c5998"</definedName>
    <definedName name="IQ_HC_EQUIVALENT_ADMISSIONS" hidden="1">"c5958"</definedName>
    <definedName name="IQ_HC_EQUIVALENT_ADMISSIONS_SF" hidden="1">"c6007"</definedName>
    <definedName name="IQ_HC_ER_VISITS" hidden="1">"c5964"</definedName>
    <definedName name="IQ_HC_ER_VISITS_SF" hidden="1">"c6017"</definedName>
    <definedName name="IQ_HC_GROSS_INPATIENT_REV" hidden="1">"c5987"</definedName>
    <definedName name="IQ_HC_GROSS_OUTPATIENT_REV" hidden="1">"c5988"</definedName>
    <definedName name="IQ_HC_GROSS_PATIENT_REV" hidden="1">"c5989"</definedName>
    <definedName name="IQ_HC_HOSP_FACILITIES_CONSOL" hidden="1">"c5945"</definedName>
    <definedName name="IQ_HC_HOSP_FACILITIES_CONSOL_SF" hidden="1">"c6000"</definedName>
    <definedName name="IQ_HC_HOSP_FACILITIES_NON_CONSOL" hidden="1">"c5946"</definedName>
    <definedName name="IQ_HC_HOSP_FACILITIES_NON_CONSOL_SF" hidden="1">"c6001"</definedName>
    <definedName name="IQ_HC_HOSP_FACILITIES_TOTAL" hidden="1">"c5947"</definedName>
    <definedName name="IQ_HC_HOSP_FACILITIES_TOTAL_SF" hidden="1">"c6002"</definedName>
    <definedName name="IQ_HC_INPATIENT_PROCEDURES" hidden="1">"c5961"</definedName>
    <definedName name="IQ_HC_INPATIENT_PROCEDURES_SF" hidden="1">"c6011"</definedName>
    <definedName name="IQ_HC_INPATIENT_REV_PER_ADMISSION" hidden="1">"c5994"</definedName>
    <definedName name="IQ_HC_INTPATIENT_SVCS_PCT_REV" hidden="1">"c5975"</definedName>
    <definedName name="IQ_HC_INTPATIENT_SVCS_PCT_REV_SF" hidden="1">"c6015"</definedName>
    <definedName name="IQ_HC_LICENSED_BEDS" hidden="1">"c5948"</definedName>
    <definedName name="IQ_HC_LICENSED_BEDS_SF" hidden="1">"c6003"</definedName>
    <definedName name="IQ_HC_MANAGED_CARE_PCT_ADMISSIONS" hidden="1">"c5982"</definedName>
    <definedName name="IQ_HC_MANAGED_CARE_PCT_REV" hidden="1">"c5978"</definedName>
    <definedName name="IQ_HC_MEDICAID_PCT_ADMISSIONS" hidden="1">"c5981"</definedName>
    <definedName name="IQ_HC_MEDICAID_PCT_REV" hidden="1">"c5977"</definedName>
    <definedName name="IQ_HC_MEDICARE_PCT_ADMISSIONS" hidden="1">"c5980"</definedName>
    <definedName name="IQ_HC_MEDICARE_PCT_REV" hidden="1">"c5976"</definedName>
    <definedName name="IQ_HC_NET_INPATIENT_REV" hidden="1">"c5984"</definedName>
    <definedName name="IQ_HC_NET_OUTPATIENT_REV" hidden="1">"c5985"</definedName>
    <definedName name="IQ_HC_NET_PATIENT_REV" hidden="1">"c5986"</definedName>
    <definedName name="IQ_HC_NET_PATIENT_REV_SF" hidden="1">"c6005"</definedName>
    <definedName name="IQ_HC_OCC_RATE" hidden="1">"c5967"</definedName>
    <definedName name="IQ_HC_OCC_RATE_LICENSED_BEDS" hidden="1">"c5968"</definedName>
    <definedName name="IQ_HC_OCC_RATE_SF" hidden="1">"c6009"</definedName>
    <definedName name="IQ_HC_OPEX_SUPPLIES" hidden="1">"c5990"</definedName>
    <definedName name="IQ_HC_OTHER_OPEX_PCT_REV" hidden="1">"c5973"</definedName>
    <definedName name="IQ_HC_OUTPATIENT_PROCEDURES" hidden="1">"c5962"</definedName>
    <definedName name="IQ_HC_OUTPATIENT_PROCEDURES_SF" hidden="1">"c6012"</definedName>
    <definedName name="IQ_HC_OUTPATIENT_REV_PER_ADMISSION" hidden="1">"c5995"</definedName>
    <definedName name="IQ_HC_OUTPATIENT_SVCS_PCT_REV" hidden="1">"c5974"</definedName>
    <definedName name="IQ_HC_OUTPATIENT_SVCS_PCT_REV_SF" hidden="1">"c6014"</definedName>
    <definedName name="IQ_HC_PATIENT_DAYS" hidden="1">"c5960"</definedName>
    <definedName name="IQ_HC_PATIENT_DAYS_SF" hidden="1">"c6010"</definedName>
    <definedName name="IQ_HC_PROF_GEN_LIAB_CLAIM_PAID" hidden="1">"c5991"</definedName>
    <definedName name="IQ_HC_PROF_GEN_LIAB_EXP_BENEFIT" hidden="1">"c5992"</definedName>
    <definedName name="IQ_HC_PROVISION_DOUBTFUL_PCT_REV" hidden="1">"c5972"</definedName>
    <definedName name="IQ_HC_REV_GROWTH" hidden="1">"c5996"</definedName>
    <definedName name="IQ_HC_REV_PER_EQUIV_ADMISSION" hidden="1">"c5959"</definedName>
    <definedName name="IQ_HC_REV_PER_EQUIV_ADMISSION_SF" hidden="1">"c6008"</definedName>
    <definedName name="IQ_HC_REV_PER_EQUIV_ADMISSIONS_GROWTH" hidden="1">"c5999"</definedName>
    <definedName name="IQ_HC_REV_PER_PATIENT_DAY" hidden="1">"c5969"</definedName>
    <definedName name="IQ_HC_REV_PER_PATIENT_DAY_SF" hidden="1">"c6018"</definedName>
    <definedName name="IQ_HC_SALARIES_PCT_REV" hidden="1">"c5970"</definedName>
    <definedName name="IQ_HC_SUPPLIES_PCT_REV" hidden="1">"c5971"</definedName>
    <definedName name="IQ_HC_TOTAL_PROCEDURES" hidden="1">"c5963"</definedName>
    <definedName name="IQ_HC_TOTAL_PROCEDURES_SF" hidden="1">"c6013"</definedName>
    <definedName name="IQ_HC_UNINSURED_PCT_ADMISSIONS" hidden="1">"c5983"</definedName>
    <definedName name="IQ_HC_UNINSURED_PCT_REV" hidden="1">"c5979"</definedName>
    <definedName name="IQ_HIGH_TARGET_PRICE" hidden="1">"c1651"</definedName>
    <definedName name="IQ_HIGH_TARGET_PRICE_REUT" hidden="1">"c5317"</definedName>
    <definedName name="IQ_HIGHPRICE" hidden="1">"c545"</definedName>
    <definedName name="IQ_HOME_AVG_LOAN_SIZE" hidden="1">"c5911"</definedName>
    <definedName name="IQ_HOME_BACKLOG" hidden="1">"c5844"</definedName>
    <definedName name="IQ_HOME_BACKLOG_AVG_JV" hidden="1">"c5848"</definedName>
    <definedName name="IQ_HOME_BACKLOG_AVG_JV_GROWTH" hidden="1">"c5928"</definedName>
    <definedName name="IQ_HOME_BACKLOG_AVG_JV_INC" hidden="1">"c5851"</definedName>
    <definedName name="IQ_HOME_BACKLOG_AVG_JV_INC_GROWTH" hidden="1">"c5931"</definedName>
    <definedName name="IQ_HOME_BACKLOG_AVG_PRICE" hidden="1">"c5845"</definedName>
    <definedName name="IQ_HOME_BACKLOG_AVG_PRICE_GROWTH" hidden="1">"c5925"</definedName>
    <definedName name="IQ_HOME_BACKLOG_GROWTH" hidden="1">"c5924"</definedName>
    <definedName name="IQ_HOME_BACKLOG_JV" hidden="1">"c5847"</definedName>
    <definedName name="IQ_HOME_BACKLOG_JV_GROWTH" hidden="1">"c5927"</definedName>
    <definedName name="IQ_HOME_BACKLOG_JV_INC" hidden="1">"c5850"</definedName>
    <definedName name="IQ_HOME_BACKLOG_JV_INC_GROWTH" hidden="1">"c5930"</definedName>
    <definedName name="IQ_HOME_BACKLOG_VALUE" hidden="1">"c5846"</definedName>
    <definedName name="IQ_HOME_BACKLOG_VALUE_GROWTH" hidden="1">"c5926"</definedName>
    <definedName name="IQ_HOME_BACKLOG_VALUE_JV" hidden="1">"c5849"</definedName>
    <definedName name="IQ_HOME_BACKLOG_VALUE_JV_GROWTH" hidden="1">"c5929"</definedName>
    <definedName name="IQ_HOME_BACKLOG_VALUE_JV_INC" hidden="1">"c5852"</definedName>
    <definedName name="IQ_HOME_BACKLOG_VALUE_JV_INC_GROWTH" hidden="1">"c5932"</definedName>
    <definedName name="IQ_HOME_COMMUNITIES_ACTIVE" hidden="1">"c5862"</definedName>
    <definedName name="IQ_HOME_COMMUNITIES_ACTIVE_GROWTH" hidden="1">"c5942"</definedName>
    <definedName name="IQ_HOME_COMMUNITIES_ACTIVE_JV" hidden="1">"c5863"</definedName>
    <definedName name="IQ_HOME_COMMUNITIES_ACTIVE_JV_GROWTH" hidden="1">"c5943"</definedName>
    <definedName name="IQ_HOME_COMMUNITIES_ACTIVE_JV_INC" hidden="1">"c5864"</definedName>
    <definedName name="IQ_HOME_COMMUNITIES_ACTIVE_JV_INC_GROWTH" hidden="1">"c5944"</definedName>
    <definedName name="IQ_HOME_COST_CONSTRUCTION_SVCS" hidden="1">"c5882"</definedName>
    <definedName name="IQ_HOME_COST_ELIMINATIONS_OTHER" hidden="1">"c5883"</definedName>
    <definedName name="IQ_HOME_COST_FINANCIAL_SVCS" hidden="1">"c5881"</definedName>
    <definedName name="IQ_HOME_COST_HOUSING" hidden="1">"c5877"</definedName>
    <definedName name="IQ_HOME_COST_LAND_LOT" hidden="1">"c5878"</definedName>
    <definedName name="IQ_HOME_COST_OTHER_HOMEBUILDING" hidden="1">"c5879"</definedName>
    <definedName name="IQ_HOME_COST_TOTAL" hidden="1">"c5884"</definedName>
    <definedName name="IQ_HOME_COST_TOTAL_HOMEBUILDING" hidden="1">"c5880"</definedName>
    <definedName name="IQ_HOME_DELIVERED" hidden="1">"c5835"</definedName>
    <definedName name="IQ_HOME_DELIVERED_AVG_PRICE" hidden="1">"c5836"</definedName>
    <definedName name="IQ_HOME_DELIVERED_AVG_PRICE_GROWTH" hidden="1">"c5916"</definedName>
    <definedName name="IQ_HOME_DELIVERED_AVG_PRICE_JV" hidden="1">"c5839"</definedName>
    <definedName name="IQ_HOME_DELIVERED_AVG_PRICE_JV_GROWTH" hidden="1">"c5919"</definedName>
    <definedName name="IQ_HOME_DELIVERED_AVG_PRICE_JV_INC" hidden="1">"c5842"</definedName>
    <definedName name="IQ_HOME_DELIVERED_AVG_PRICE_JV_INC_GROWTH" hidden="1">"c5922"</definedName>
    <definedName name="IQ_HOME_DELIVERED_GROWTH" hidden="1">"c5915"</definedName>
    <definedName name="IQ_HOME_DELIVERED_JV" hidden="1">"c5838"</definedName>
    <definedName name="IQ_HOME_DELIVERED_JV_GROWTH" hidden="1">"c5918"</definedName>
    <definedName name="IQ_HOME_DELIVERED_JV_INC" hidden="1">"c5841"</definedName>
    <definedName name="IQ_HOME_DELIVERED_JV_INC_GROWTH" hidden="1">"c5921"</definedName>
    <definedName name="IQ_HOME_DELIVERED_VALUE" hidden="1">"c5837"</definedName>
    <definedName name="IQ_HOME_DELIVERED_VALUE_GROWTH" hidden="1">"c5917"</definedName>
    <definedName name="IQ_HOME_DELIVERED_VALUE_JV" hidden="1">"c5840"</definedName>
    <definedName name="IQ_HOME_DELIVERED_VALUE_JV_GROWTH" hidden="1">"c5920"</definedName>
    <definedName name="IQ_HOME_DELIVERED_VALUE_JV_INC" hidden="1">"c5843"</definedName>
    <definedName name="IQ_HOME_DELIVERED_VALUE_JV_INC_GROWTH" hidden="1">"c5923"</definedName>
    <definedName name="IQ_HOME_FINISHED_HOMES_CIP" hidden="1">"c5865"</definedName>
    <definedName name="IQ_HOME_FIRSTLIEN_MORT_ORIGINATED" hidden="1">"c5905"</definedName>
    <definedName name="IQ_HOME_FIRSTLIEN_MORT_ORIGINATED_VOL" hidden="1">"c5908"</definedName>
    <definedName name="IQ_HOME_HUC" hidden="1">"c5822"</definedName>
    <definedName name="IQ_HOME_HUC_JV" hidden="1">"c5823"</definedName>
    <definedName name="IQ_HOME_HUC_JV_INC" hidden="1">"c5824"</definedName>
    <definedName name="IQ_HOME_INV_NOT_OWNED" hidden="1">"c5868"</definedName>
    <definedName name="IQ_HOME_LAND_DEVELOPMENT" hidden="1">"c5866"</definedName>
    <definedName name="IQ_HOME_LAND_FUTURE_DEVELOPMENT" hidden="1">"c5867"</definedName>
    <definedName name="IQ_HOME_LOAN_APPLICATIONS" hidden="1">"c5910"</definedName>
    <definedName name="IQ_HOME_LOANS_SOLD_COUNT" hidden="1">"c5912"</definedName>
    <definedName name="IQ_HOME_LOANS_SOLD_VALUE" hidden="1">"c5913"</definedName>
    <definedName name="IQ_HOME_LOTS_CONTROLLED" hidden="1">"c5831"</definedName>
    <definedName name="IQ_HOME_LOTS_FINISHED" hidden="1">"c5827"</definedName>
    <definedName name="IQ_HOME_LOTS_HELD_SALE" hidden="1">"c5830"</definedName>
    <definedName name="IQ_HOME_LOTS_JV" hidden="1">"c5833"</definedName>
    <definedName name="IQ_HOME_LOTS_JV_INC" hidden="1">"c5834"</definedName>
    <definedName name="IQ_HOME_LOTS_OTHER" hidden="1">"c5832"</definedName>
    <definedName name="IQ_HOME_LOTS_OWNED" hidden="1">"c5828"</definedName>
    <definedName name="IQ_HOME_LOTS_UNDER_DEVELOPMENT" hidden="1">"c5826"</definedName>
    <definedName name="IQ_HOME_LOTS_UNDER_OPTION" hidden="1">"c5829"</definedName>
    <definedName name="IQ_HOME_LOTS_UNDEVELOPED" hidden="1">"c5825"</definedName>
    <definedName name="IQ_HOME_MORT_CAPTURE_RATE" hidden="1">"c5906"</definedName>
    <definedName name="IQ_HOME_MORT_ORIGINATED" hidden="1">"c5907"</definedName>
    <definedName name="IQ_HOME_OBLIGATIONS_INV_NOT_OWNED" hidden="1">"c5914"</definedName>
    <definedName name="IQ_HOME_ORDERS" hidden="1">"c5853"</definedName>
    <definedName name="IQ_HOME_ORDERS_AVG_PRICE" hidden="1">"c5854"</definedName>
    <definedName name="IQ_HOME_ORDERS_AVG_PRICE_GROWTH" hidden="1">"c5934"</definedName>
    <definedName name="IQ_HOME_ORDERS_AVG_PRICE_JV" hidden="1">"c5857"</definedName>
    <definedName name="IQ_HOME_ORDERS_AVG_PRICE_JV_GROWTH" hidden="1">"c5937"</definedName>
    <definedName name="IQ_HOME_ORDERS_AVG_PRICE_JV_INC" hidden="1">"c5860"</definedName>
    <definedName name="IQ_HOME_ORDERS_AVG_PRICE_JV_INC_GROWTH" hidden="1">"c5940"</definedName>
    <definedName name="IQ_HOME_ORDERS_GROWTH" hidden="1">"c5933"</definedName>
    <definedName name="IQ_HOME_ORDERS_JV" hidden="1">"c5856"</definedName>
    <definedName name="IQ_HOME_ORDERS_JV_GROWTH" hidden="1">"c5936"</definedName>
    <definedName name="IQ_HOME_ORDERS_JV_INC" hidden="1">"c5859"</definedName>
    <definedName name="IQ_HOME_ORDERS_JV_INC_GROWTH" hidden="1">"c5939"</definedName>
    <definedName name="IQ_HOME_ORDERS_VALUE" hidden="1">"c5855"</definedName>
    <definedName name="IQ_HOME_ORDERS_VALUE_GROWTH" hidden="1">"c5935"</definedName>
    <definedName name="IQ_HOME_ORDERS_VALUE_JV" hidden="1">"c5858"</definedName>
    <definedName name="IQ_HOME_ORDERS_VALUE_JV_GROWTH" hidden="1">"c5938"</definedName>
    <definedName name="IQ_HOME_ORDERS_VALUE_JV_INC" hidden="1">"c5861"</definedName>
    <definedName name="IQ_HOME_ORDERS_VALUE_JV_INC_GROWTH" hidden="1">"c5941"</definedName>
    <definedName name="IQ_HOME_ORIGINATION_TOTAL" hidden="1">"c5909"</definedName>
    <definedName name="IQ_HOME_PRETAX_INC_CONSTRUCTION_SVCS" hidden="1">"c5890"</definedName>
    <definedName name="IQ_HOME_PRETAX_INC_ELIMINATIONS_OTHER" hidden="1">"c5891"</definedName>
    <definedName name="IQ_HOME_PRETAX_INC_FINANCIAL_SVCS" hidden="1">"c5889"</definedName>
    <definedName name="IQ_HOME_PRETAX_INC_HOUSING" hidden="1">"c5885"</definedName>
    <definedName name="IQ_HOME_PRETAX_INC_LAND_LOT" hidden="1">"c5886"</definedName>
    <definedName name="IQ_HOME_PRETAX_INC_OTHER_HOMEBUILDING" hidden="1">"c5887"</definedName>
    <definedName name="IQ_HOME_PRETAX_INC_TOTAL" hidden="1">"c5892"</definedName>
    <definedName name="IQ_HOME_PRETAX_INC_TOTAL_HOMEBUILDING" hidden="1">"c5888"</definedName>
    <definedName name="IQ_HOME_PURCH_OBLIGATION_1YR" hidden="1">"c5898"</definedName>
    <definedName name="IQ_HOME_PURCH_OBLIGATION_2YR" hidden="1">"c5899"</definedName>
    <definedName name="IQ_HOME_PURCH_OBLIGATION_3YR" hidden="1">"c5900"</definedName>
    <definedName name="IQ_HOME_PURCH_OBLIGATION_4YR" hidden="1">"c5901"</definedName>
    <definedName name="IQ_HOME_PURCH_OBLIGATION_5YR" hidden="1">"c5902"</definedName>
    <definedName name="IQ_HOME_PURCH_OBLIGATION_AFTER5" hidden="1">"c5903"</definedName>
    <definedName name="IQ_HOME_PURCH_OBLIGATION_TOTAL" hidden="1">"c5904"</definedName>
    <definedName name="IQ_HOME_REV_CONSTRUCTION_SERVICES" hidden="1">"c5874"</definedName>
    <definedName name="IQ_HOME_REV_ELIMINATIONS_OTHER" hidden="1">"c5875"</definedName>
    <definedName name="IQ_HOME_REV_FINANCIAL_SERVICES" hidden="1">"c5873"</definedName>
    <definedName name="IQ_HOME_REV_HOUSING" hidden="1">"c5872"</definedName>
    <definedName name="IQ_HOME_REV_LAND_LOT" hidden="1">"c5870"</definedName>
    <definedName name="IQ_HOME_REV_OTHER_HOMEBUILDING" hidden="1">"c5871"</definedName>
    <definedName name="IQ_HOME_REV_TOTAL" hidden="1">"c5876"</definedName>
    <definedName name="IQ_HOME_TOTAL_INV" hidden="1">"c5869"</definedName>
    <definedName name="IQ_HOME_WARRANTY_RES_BEG" hidden="1">"c5893"</definedName>
    <definedName name="IQ_HOME_WARRANTY_RES_END" hidden="1">"c5897"</definedName>
    <definedName name="IQ_HOME_WARRANTY_RES_ISS" hidden="1">"c5894"</definedName>
    <definedName name="IQ_HOME_WARRANTY_RES_OTHER" hidden="1">"c5896"</definedName>
    <definedName name="IQ_HOME_WARRANTY_RES_PAY" hidden="1">"c5895"</definedName>
    <definedName name="IQ_HOMEOWNERS_WRITTEN" hidden="1">"c546"</definedName>
    <definedName name="IQ_IMPAIR_OIL" hidden="1">"c547"</definedName>
    <definedName name="IQ_IMPAIRMENT_GW" hidden="1">"c548"</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 hidden="1">"c6222"</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DUSTRY" hidden="1">"c3601"</definedName>
    <definedName name="IQ_INDUSTRY_GROUP" hidden="1">"c3602"</definedName>
    <definedName name="IQ_INDUSTRY_SECTOR" hidden="1">"c3603"</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 hidden="1">"c6223"</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 hidden="1">"c6224"</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 hidden="1">"c6225"</definedName>
    <definedName name="IQ_INT_INC_REIT" hidden="1">"c597"</definedName>
    <definedName name="IQ_INT_INC_TOTAL" hidden="1">"c598"</definedName>
    <definedName name="IQ_INT_INC_UTI" hidden="1">"c599"</definedName>
    <definedName name="IQ_INT_INV_INC" hidden="1">"c600"</definedName>
    <definedName name="IQ_INT_INV_INC_RE" hidden="1">"c6226"</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CAGR" hidden="1">"c6164"</definedName>
    <definedName name="IQ_INV_10YR_ANN_GROWTH" hidden="1">"c1930"</definedName>
    <definedName name="IQ_INV_1YR_ANN_GROWTH" hidden="1">"c1925"</definedName>
    <definedName name="IQ_INV_2YR_ANN_CAGR" hidden="1">"c6160"</definedName>
    <definedName name="IQ_INV_2YR_ANN_GROWTH" hidden="1">"c1926"</definedName>
    <definedName name="IQ_INV_3YR_ANN_CAGR" hidden="1">"c6161"</definedName>
    <definedName name="IQ_INV_3YR_ANN_GROWTH" hidden="1">"c1927"</definedName>
    <definedName name="IQ_INV_5YR_ANN_CAGR" hidden="1">"c6162"</definedName>
    <definedName name="IQ_INV_5YR_ANN_GROWTH" hidden="1">"c1928"</definedName>
    <definedName name="IQ_INV_7YR_ANN_CAGR" hidden="1">"c6163"</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GOV_SECURITY" hidden="1">"c5510"</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 hidden="1">"c6227"</definedName>
    <definedName name="IQ_INVEST_LOANS_CF_REIT" hidden="1">"c633"</definedName>
    <definedName name="IQ_INVEST_LOANS_CF_UTI" hidden="1">"c634"</definedName>
    <definedName name="IQ_INVEST_MUNI_SECURITY" hidden="1">"c5512"</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 hidden="1">"c6228"</definedName>
    <definedName name="IQ_INVEST_SECURITY_CF_REIT" hidden="1">"c642"</definedName>
    <definedName name="IQ_INVEST_SECURITY_CF_UTI" hidden="1">"c643"</definedName>
    <definedName name="IQ_INVEST_SECURITY_SUPPL" hidden="1">"c5511"</definedName>
    <definedName name="IQ_IPRD" hidden="1">"c644"</definedName>
    <definedName name="IQ_ISS_DEBT_NET" hidden="1">"c1391"</definedName>
    <definedName name="IQ_ISS_STOCK_NET" hidden="1">"c1601"</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 hidden="1">"c6229"</definedName>
    <definedName name="IQ_LEGAL_SETTLE_REIT" hidden="1">"c652"</definedName>
    <definedName name="IQ_LEGAL_SETTLE_UTI" hidden="1">"c653"</definedName>
    <definedName name="IQ_LEVERAGE_RATIO" hidden="1">"c654"</definedName>
    <definedName name="IQ_LEVERED_FCF" hidden="1">"c1907"</definedName>
    <definedName name="IQ_LFCF_10YR_ANN_CAGR" hidden="1">"c6174"</definedName>
    <definedName name="IQ_LFCF_10YR_ANN_GROWTH" hidden="1">"c1942"</definedName>
    <definedName name="IQ_LFCF_1YR_ANN_GROWTH" hidden="1">"c1937"</definedName>
    <definedName name="IQ_LFCF_2YR_ANN_CAGR" hidden="1">"c6170"</definedName>
    <definedName name="IQ_LFCF_2YR_ANN_GROWTH" hidden="1">"c1938"</definedName>
    <definedName name="IQ_LFCF_3YR_ANN_CAGR" hidden="1">"c6171"</definedName>
    <definedName name="IQ_LFCF_3YR_ANN_GROWTH" hidden="1">"c1939"</definedName>
    <definedName name="IQ_LFCF_5YR_ANN_CAGR" hidden="1">"c6172"</definedName>
    <definedName name="IQ_LFCF_5YR_ANN_GROWTH" hidden="1">"c1940"</definedName>
    <definedName name="IQ_LFCF_7YR_ANN_CAGR" hidden="1">"c6173"</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 hidden="1">"c6230"</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SS_TO_NET_EARNED" hidden="1">"c2751"</definedName>
    <definedName name="IQ_LOW_TARGET_PRICE" hidden="1">"c1652"</definedName>
    <definedName name="IQ_LOW_TARGET_PRICE_REUT" hidden="1">"c5318"</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 hidden="1">"c6231"</definedName>
    <definedName name="IQ_LT_DEBT_ISSUED_REIT" hidden="1">"c686"</definedName>
    <definedName name="IQ_LT_DEBT_ISSUED_UTI" hidden="1">"c687"</definedName>
    <definedName name="IQ_LT_DEBT_RE" hidden="1">"c6232"</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 hidden="1">"c6233"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 hidden="1">"c6234"</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CAPEX" hidden="1">"c2947"</definedName>
    <definedName name="IQ_MAINT_CAPEX_ACT_OR_EST" hidden="1">"c4458"</definedName>
    <definedName name="IQ_MAINT_CAPEX_EST" hidden="1">"c4457"</definedName>
    <definedName name="IQ_MAINT_CAPEX_GUIDANCE" hidden="1">"c4459"</definedName>
    <definedName name="IQ_MAINT_CAPEX_HIGH_EST" hidden="1">"c4460"</definedName>
    <definedName name="IQ_MAINT_CAPEX_HIGH_GUIDANCE" hidden="1">"c4197"</definedName>
    <definedName name="IQ_MAINT_CAPEX_LOW_EST" hidden="1">"c4461"</definedName>
    <definedName name="IQ_MAINT_CAPEX_LOW_GUIDANCE" hidden="1">"c4237"</definedName>
    <definedName name="IQ_MAINT_CAPEX_MEDIAN_EST" hidden="1">"c4462"</definedName>
    <definedName name="IQ_MAINT_CAPEX_NUM_EST" hidden="1">"c4463"</definedName>
    <definedName name="IQ_MAINT_CAPEX_STDDEV_EST" hidden="1">"c4464"</definedName>
    <definedName name="IQ_MAINT_REPAIR" hidden="1">"c2087"</definedName>
    <definedName name="IQ_MARKET_CAP_LFCF" hidden="1">"c2209"</definedName>
    <definedName name="IQ_MARKETCAP" hidden="1">"c712"</definedName>
    <definedName name="IQ_MARKETING" hidden="1">"c2239"</definedName>
    <definedName name="IQ_MC_RATIO" hidden="1">"c2783"</definedName>
    <definedName name="IQ_MC_STATUTORY_SURPLUS" hidden="1">"c2772"</definedName>
    <definedName name="IQ_MEDIAN_TARGET_PRICE" hidden="1">"c1650"</definedName>
    <definedName name="IQ_MEDIAN_TARGET_PRICE_REUT" hidden="1">"c5316"</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 hidden="1">"c6235"</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 hidden="1">"c6236"</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 hidden="1">"c6237"</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KTCAP_TOTAL_REV_FWD_REUT" hidden="1">"c4048"</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SHARE_ACT_OR_EST" hidden="1">"c2225"</definedName>
    <definedName name="IQ_NAV_SHARE_ACT_OR_EST_REUT" hidden="1">"c5623"</definedName>
    <definedName name="IQ_NAV_SHARE_EST" hidden="1">"c5609"</definedName>
    <definedName name="IQ_NAV_SHARE_EST_REUT" hidden="1">"c5617"</definedName>
    <definedName name="IQ_NAV_SHARE_HIGH_EST" hidden="1">"c5612"</definedName>
    <definedName name="IQ_NAV_SHARE_HIGH_EST_REUT" hidden="1">"c5620"</definedName>
    <definedName name="IQ_NAV_SHARE_LOW_EST" hidden="1">"c5613"</definedName>
    <definedName name="IQ_NAV_SHARE_LOW_EST_REUT" hidden="1">"c5621"</definedName>
    <definedName name="IQ_NAV_SHARE_MEDIAN_EST" hidden="1">"c5610"</definedName>
    <definedName name="IQ_NAV_SHARE_MEDIAN_EST_REUT" hidden="1">"c5618"</definedName>
    <definedName name="IQ_NAV_SHARE_NUM_EST" hidden="1">"c5614"</definedName>
    <definedName name="IQ_NAV_SHARE_NUM_EST_REUT" hidden="1">"c5622"</definedName>
    <definedName name="IQ_NAV_SHARE_STDDEV_EST" hidden="1">"c5611"</definedName>
    <definedName name="IQ_NAV_SHARE_STDDEV_EST_REUT" hidden="1">"c5619"</definedName>
    <definedName name="IQ_NAV_STDDEV_EST" hidden="1">"c1756"</definedName>
    <definedName name="IQ_NET_CHANGE" hidden="1">"c749"</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ACT_OR_EST" hidden="1">"c3583"</definedName>
    <definedName name="IQ_NET_DEBT_ACT_OR_EST_REUT" hidden="1">"c5473"</definedName>
    <definedName name="IQ_NET_DEBT_EBITDA" hidden="1">"c750"</definedName>
    <definedName name="IQ_NET_DEBT_EBITDA_CAPEX" hidden="1">"c2949"</definedName>
    <definedName name="IQ_NET_DEBT_EST" hidden="1">"c3517"</definedName>
    <definedName name="IQ_NET_DEBT_EST_REUT" hidden="1">"c3976"</definedName>
    <definedName name="IQ_NET_DEBT_GUIDANCE" hidden="1">"c4467"</definedName>
    <definedName name="IQ_NET_DEBT_HIGH_EST" hidden="1">"c3518"</definedName>
    <definedName name="IQ_NET_DEBT_HIGH_EST_REUT" hidden="1">"c3978"</definedName>
    <definedName name="IQ_NET_DEBT_HIGH_GUIDANCE" hidden="1">"c4181"</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 hidden="1">"c6238"</definedName>
    <definedName name="IQ_NET_DEBT_ISSUED_REIT" hidden="1">"c756"</definedName>
    <definedName name="IQ_NET_DEBT_ISSUED_UTI" hidden="1">"c757"</definedName>
    <definedName name="IQ_NET_DEBT_LOW_EST" hidden="1">"c3519"</definedName>
    <definedName name="IQ_NET_DEBT_LOW_EST_REUT" hidden="1">"c3979"</definedName>
    <definedName name="IQ_NET_DEBT_LOW_GUIDANCE" hidden="1">"c4221"</definedName>
    <definedName name="IQ_NET_DEBT_MEDIAN_EST" hidden="1">"c3520"</definedName>
    <definedName name="IQ_NET_DEBT_MEDIAN_EST_REUT" hidden="1">"c3977"</definedName>
    <definedName name="IQ_NET_DEBT_NUM_EST" hidden="1">"c3515"</definedName>
    <definedName name="IQ_NET_DEBT_NUM_EST_REUT" hidden="1">"c3980"</definedName>
    <definedName name="IQ_NET_DEBT_STDDEV_EST" hidden="1">"c3516"</definedName>
    <definedName name="IQ_NET_DEBT_STDDEV_EST_REUT" hidden="1">"c3981"</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T_INC_10YR_ANN_CAGR" hidden="1">"c6100"</definedName>
    <definedName name="IQ_NET_INT_INC_10YR_ANN_GROWTH" hidden="1">"c758"</definedName>
    <definedName name="IQ_NET_INT_INC_1YR_ANN_GROWTH" hidden="1">"c759"</definedName>
    <definedName name="IQ_NET_INT_INC_2YR_ANN_CAGR" hidden="1">"c6101"</definedName>
    <definedName name="IQ_NET_INT_INC_2YR_ANN_GROWTH" hidden="1">"c760"</definedName>
    <definedName name="IQ_NET_INT_INC_3YR_ANN_CAGR" hidden="1">"c6102"</definedName>
    <definedName name="IQ_NET_INT_INC_3YR_ANN_GROWTH" hidden="1">"c761"</definedName>
    <definedName name="IQ_NET_INT_INC_5YR_ANN_CAGR" hidden="1">"c6103"</definedName>
    <definedName name="IQ_NET_INT_INC_5YR_ANN_GROWTH" hidden="1">"c762"</definedName>
    <definedName name="IQ_NET_INT_INC_7YR_ANN_CAGR" hidden="1">"c6104"</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 hidden="1">"c6239"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IFE_INS_IN_FORCE" hidden="1">"c2769"</definedName>
    <definedName name="IQ_NET_LOANS" hidden="1">"c772"</definedName>
    <definedName name="IQ_NET_LOANS_10YR_ANN_CAGR" hidden="1">"c6105"</definedName>
    <definedName name="IQ_NET_LOANS_10YR_ANN_GROWTH" hidden="1">"c773"</definedName>
    <definedName name="IQ_NET_LOANS_1YR_ANN_GROWTH" hidden="1">"c774"</definedName>
    <definedName name="IQ_NET_LOANS_2YR_ANN_CAGR" hidden="1">"c6106"</definedName>
    <definedName name="IQ_NET_LOANS_2YR_ANN_GROWTH" hidden="1">"c775"</definedName>
    <definedName name="IQ_NET_LOANS_3YR_ANN_CAGR" hidden="1">"c6107"</definedName>
    <definedName name="IQ_NET_LOANS_3YR_ANN_GROWTH" hidden="1">"c776"</definedName>
    <definedName name="IQ_NET_LOANS_5YR_ANN_CAGR" hidden="1">"c6108"</definedName>
    <definedName name="IQ_NET_LOANS_5YR_ANN_GROWTH" hidden="1">"c777"</definedName>
    <definedName name="IQ_NET_LOANS_7YR_ANN_CAGR" hidden="1">"c6109"</definedName>
    <definedName name="IQ_NET_LOANS_7YR_ANN_GROWTH" hidden="1">"c778"</definedName>
    <definedName name="IQ_NET_LOANS_TOTAL_DEPOSITS" hidden="1">"c779"</definedName>
    <definedName name="IQ_NET_RENTAL_EXP_FN" hidden="1">"c780"</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I" hidden="1">"c781"</definedName>
    <definedName name="IQ_NI_10YR_ANN_CAGR" hidden="1">"c6110"</definedName>
    <definedName name="IQ_NI_10YR_ANN_GROWTH" hidden="1">"c782"</definedName>
    <definedName name="IQ_NI_1YR_ANN_GROWTH" hidden="1">"c783"</definedName>
    <definedName name="IQ_NI_2YR_ANN_CAGR" hidden="1">"c6111"</definedName>
    <definedName name="IQ_NI_2YR_ANN_GROWTH" hidden="1">"c784"</definedName>
    <definedName name="IQ_NI_3YR_ANN_CAGR" hidden="1">"c6112"</definedName>
    <definedName name="IQ_NI_3YR_ANN_GROWTH" hidden="1">"c785"</definedName>
    <definedName name="IQ_NI_5YR_ANN_CAGR" hidden="1">"c6113"</definedName>
    <definedName name="IQ_NI_5YR_ANN_GROWTH" hidden="1">"c786"</definedName>
    <definedName name="IQ_NI_7YR_ANN_CAGR" hidden="1">"c6114"</definedName>
    <definedName name="IQ_NI_7YR_ANN_GROWTH" hidden="1">"c787"</definedName>
    <definedName name="IQ_NI_ACT_OR_EST" hidden="1">"c2222"</definedName>
    <definedName name="IQ_NI_ACT_OR_EST_REUT" hidden="1">"c5468"</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EST" hidden="1">"c1716"</definedName>
    <definedName name="IQ_NI_EST_REUT" hidden="1">"c5368"</definedName>
    <definedName name="IQ_NI_GAAP_GUIDANCE" hidden="1">"c4470"</definedName>
    <definedName name="IQ_NI_GAAP_HIGH_GUIDANCE" hidden="1">"c4177"</definedName>
    <definedName name="IQ_NI_GAAP_LOW_GUIDANCE" hidden="1">"c4217"</definedName>
    <definedName name="IQ_NI_GUIDANCE" hidden="1">"c4469"</definedName>
    <definedName name="IQ_NI_GW_EST_REUT" hidden="1">"c5375"</definedName>
    <definedName name="IQ_NI_GW_GUIDANCE" hidden="1">"c4471"</definedName>
    <definedName name="IQ_NI_GW_HIGH_EST_REUT" hidden="1">"c5377"</definedName>
    <definedName name="IQ_NI_GW_HIGH_GUIDANCE" hidden="1">"c4178"</definedName>
    <definedName name="IQ_NI_GW_LOW_EST_REUT" hidden="1">"c5378"</definedName>
    <definedName name="IQ_NI_GW_LOW_GUIDANCE" hidden="1">"c4218"</definedName>
    <definedName name="IQ_NI_GW_MEDIAN_EST_REUT" hidden="1">"c5376"</definedName>
    <definedName name="IQ_NI_GW_NUM_EST_REUT" hidden="1">"c5379"</definedName>
    <definedName name="IQ_NI_GW_STDDEV_EST_REUT" hidden="1">"c5380"</definedName>
    <definedName name="IQ_NI_HIGH_EST" hidden="1">"c1718"</definedName>
    <definedName name="IQ_NI_HIGH_EST_REUT" hidden="1">"c5370"</definedName>
    <definedName name="IQ_NI_HIGH_GUIDANCE" hidden="1">"c4176"</definedName>
    <definedName name="IQ_NI_LOW_EST" hidden="1">"c1719"</definedName>
    <definedName name="IQ_NI_LOW_EST_REUT" hidden="1">"c5371"</definedName>
    <definedName name="IQ_NI_LOW_GUIDANCE" hidden="1">"c4216"</definedName>
    <definedName name="IQ_NI_MARGIN" hidden="1">"c794"</definedName>
    <definedName name="IQ_NI_MEDIAN_EST" hidden="1">"c1717"</definedName>
    <definedName name="IQ_NI_MEDIAN_EST_REUT" hidden="1">"c5369"</definedName>
    <definedName name="IQ_NI_NORM" hidden="1">"c1901"</definedName>
    <definedName name="IQ_NI_NORM_10YR_ANN_CAGR" hidden="1">"c6189"</definedName>
    <definedName name="IQ_NI_NORM_10YR_ANN_GROWTH" hidden="1">"c1960"</definedName>
    <definedName name="IQ_NI_NORM_1YR_ANN_GROWTH" hidden="1">"c1955"</definedName>
    <definedName name="IQ_NI_NORM_2YR_ANN_CAGR" hidden="1">"c6185"</definedName>
    <definedName name="IQ_NI_NORM_2YR_ANN_GROWTH" hidden="1">"c1956"</definedName>
    <definedName name="IQ_NI_NORM_3YR_ANN_CAGR" hidden="1">"c6186"</definedName>
    <definedName name="IQ_NI_NORM_3YR_ANN_GROWTH" hidden="1">"c1957"</definedName>
    <definedName name="IQ_NI_NORM_5YR_ANN_CAGR" hidden="1">"c6187"</definedName>
    <definedName name="IQ_NI_NORM_5YR_ANN_GROWTH" hidden="1">"c1958"</definedName>
    <definedName name="IQ_NI_NORM_7YR_ANN_CAGR" hidden="1">"c6188"</definedName>
    <definedName name="IQ_NI_NORM_7YR_ANN_GROWTH" hidden="1">"c1959"</definedName>
    <definedName name="IQ_NI_NORM_MARGIN" hidden="1">"c1964"</definedName>
    <definedName name="IQ_NI_NUM_EST" hidden="1">"c1720"</definedName>
    <definedName name="IQ_NI_NUM_EST_REUT" hidden="1">"c5372"</definedName>
    <definedName name="IQ_NI_REPORTED_EST" hidden="1">"c1730"</definedName>
    <definedName name="IQ_NI_REPORTED_EST_REUT" hidden="1">"c5382"</definedName>
    <definedName name="IQ_NI_REPORTED_HIGH_EST" hidden="1">"c1732"</definedName>
    <definedName name="IQ_NI_REPORTED_HIGH_EST_REUT" hidden="1">"c5384"</definedName>
    <definedName name="IQ_NI_REPORTED_LOW_EST" hidden="1">"c1733"</definedName>
    <definedName name="IQ_NI_REPORTED_LOW_EST_REUT" hidden="1">"c5385"</definedName>
    <definedName name="IQ_NI_REPORTED_MEDIAN_EST" hidden="1">"c1731"</definedName>
    <definedName name="IQ_NI_REPORTED_MEDIAN_EST_REUT" hidden="1">"c5383"</definedName>
    <definedName name="IQ_NI_REPORTED_NUM_EST" hidden="1">"c1734"</definedName>
    <definedName name="IQ_NI_REPORTED_NUM_EST_REUT" hidden="1">"c5386"</definedName>
    <definedName name="IQ_NI_REPORTED_STDDEV_EST" hidden="1">"c1735"</definedName>
    <definedName name="IQ_NI_REPORTED_STDDEV_EST_REUT" hidden="1">"c5387"</definedName>
    <definedName name="IQ_NI_SBC_ACT_OR_EST" hidden="1">"c4474"</definedName>
    <definedName name="IQ_NI_SBC_EST" hidden="1">"c4473"</definedName>
    <definedName name="IQ_NI_SBC_GUIDANCE" hidden="1">"c4475"</definedName>
    <definedName name="IQ_NI_SBC_GW_ACT_OR_EST" hidden="1">"c4478"</definedName>
    <definedName name="IQ_NI_SBC_GW_EST" hidden="1">"c4477"</definedName>
    <definedName name="IQ_NI_SBC_GW_GUIDANCE" hidden="1">"c4479"</definedName>
    <definedName name="IQ_NI_SBC_GW_HIGH_EST" hidden="1">"c4480"</definedName>
    <definedName name="IQ_NI_SBC_GW_HIGH_GUIDANCE" hidden="1">"c4187"</definedName>
    <definedName name="IQ_NI_SBC_GW_LOW_EST" hidden="1">"c4481"</definedName>
    <definedName name="IQ_NI_SBC_GW_LOW_GUIDANCE" hidden="1">"c4227"</definedName>
    <definedName name="IQ_NI_SBC_GW_MEDIAN_EST" hidden="1">"c4482"</definedName>
    <definedName name="IQ_NI_SBC_GW_NUM_EST" hidden="1">"c4483"</definedName>
    <definedName name="IQ_NI_SBC_GW_STDDEV_EST" hidden="1">"c4484"</definedName>
    <definedName name="IQ_NI_SBC_HIGH_EST" hidden="1">"c4486"</definedName>
    <definedName name="IQ_NI_SBC_HIGH_GUIDANCE" hidden="1">"c4186"</definedName>
    <definedName name="IQ_NI_SBC_LOW_EST" hidden="1">"c4487"</definedName>
    <definedName name="IQ_NI_SBC_LOW_GUIDANCE" hidden="1">"c4226"</definedName>
    <definedName name="IQ_NI_SBC_MEDIAN_EST" hidden="1">"c4488"</definedName>
    <definedName name="IQ_NI_SBC_NUM_EST" hidden="1">"c4489"</definedName>
    <definedName name="IQ_NI_SBC_STDDEV_EST" hidden="1">"c4490"</definedName>
    <definedName name="IQ_NI_SFAS" hidden="1">"c795"</definedName>
    <definedName name="IQ_NI_STDDEV_EST" hidden="1">"c1721"</definedName>
    <definedName name="IQ_NI_STDDEV_EST_REUT" hidden="1">"c5373"</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CAGR" hidden="1">"c6115"</definedName>
    <definedName name="IQ_NON_INT_INC_10YR_ANN_GROWTH" hidden="1">"c803"</definedName>
    <definedName name="IQ_NON_INT_INC_1YR_ANN_GROWTH" hidden="1">"c804"</definedName>
    <definedName name="IQ_NON_INT_INC_2YR_ANN_CAGR" hidden="1">"c6116"</definedName>
    <definedName name="IQ_NON_INT_INC_2YR_ANN_GROWTH" hidden="1">"c805"</definedName>
    <definedName name="IQ_NON_INT_INC_3YR_ANN_CAGR" hidden="1">"c6117"</definedName>
    <definedName name="IQ_NON_INT_INC_3YR_ANN_GROWTH" hidden="1">"c806"</definedName>
    <definedName name="IQ_NON_INT_INC_5YR_ANN_CAGR" hidden="1">"c6118"</definedName>
    <definedName name="IQ_NON_INT_INC_5YR_ANN_GROWTH" hidden="1">"c807"</definedName>
    <definedName name="IQ_NON_INT_INC_7YR_ANN_CAGR" hidden="1">"c6119"</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CAGR" hidden="1">"c6120"</definedName>
    <definedName name="IQ_NON_PERF_ASSETS_10YR_ANN_GROWTH" hidden="1">"c811"</definedName>
    <definedName name="IQ_NON_PERF_ASSETS_1YR_ANN_GROWTH" hidden="1">"c812"</definedName>
    <definedName name="IQ_NON_PERF_ASSETS_2YR_ANN_CAGR" hidden="1">"c6121"</definedName>
    <definedName name="IQ_NON_PERF_ASSETS_2YR_ANN_GROWTH" hidden="1">"c813"</definedName>
    <definedName name="IQ_NON_PERF_ASSETS_3YR_ANN_CAGR" hidden="1">"c6122"</definedName>
    <definedName name="IQ_NON_PERF_ASSETS_3YR_ANN_GROWTH" hidden="1">"c814"</definedName>
    <definedName name="IQ_NON_PERF_ASSETS_5YR_ANN_CAGR" hidden="1">"c6123"</definedName>
    <definedName name="IQ_NON_PERF_ASSETS_5YR_ANN_GROWTH" hidden="1">"c815"</definedName>
    <definedName name="IQ_NON_PERF_ASSETS_7YR_ANN_CAGR" hidden="1">"c6124"</definedName>
    <definedName name="IQ_NON_PERF_ASSETS_7YR_ANN_GROWTH" hidden="1">"c816"</definedName>
    <definedName name="IQ_NON_PERF_ASSETS_TOTAL_ASSETS" hidden="1">"c817"</definedName>
    <definedName name="IQ_NON_PERF_LOANS_10YR_ANN_CAGR" hidden="1">"c6125"</definedName>
    <definedName name="IQ_NON_PERF_LOANS_10YR_ANN_GROWTH" hidden="1">"c818"</definedName>
    <definedName name="IQ_NON_PERF_LOANS_1YR_ANN_GROWTH" hidden="1">"c819"</definedName>
    <definedName name="IQ_NON_PERF_LOANS_2YR_ANN_CAGR" hidden="1">"c6126"</definedName>
    <definedName name="IQ_NON_PERF_LOANS_2YR_ANN_GROWTH" hidden="1">"c820"</definedName>
    <definedName name="IQ_NON_PERF_LOANS_3YR_ANN_CAGR" hidden="1">"c6127"</definedName>
    <definedName name="IQ_NON_PERF_LOANS_3YR_ANN_GROWTH" hidden="1">"c821"</definedName>
    <definedName name="IQ_NON_PERF_LOANS_5YR_ANN_CAGR" hidden="1">"c6128"</definedName>
    <definedName name="IQ_NON_PERF_LOANS_5YR_ANN_GROWTH" hidden="1">"c822"</definedName>
    <definedName name="IQ_NON_PERF_LOANS_7YR_ANN_CAGR" hidden="1">"c6129"</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CASH_PENSION_EXP" hidden="1">"c3000"</definedName>
    <definedName name="IQ_NONRECOURSE_DEBT" hidden="1">"c2550"</definedName>
    <definedName name="IQ_NONRECOURSE_DEBT_PCT" hidden="1">"c2551"</definedName>
    <definedName name="IQ_NONUTIL_REV" hidden="1">"c2089"</definedName>
    <definedName name="IQ_NORM_EPS_ACT_OR_EST" hidden="1">"c2249"</definedName>
    <definedName name="IQ_NORM_EPS_ACT_OR_EST_REUT" hidden="1">"c5472"</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CAGR" hidden="1">"c6130"</definedName>
    <definedName name="IQ_NPPE_10YR_ANN_GROWTH" hidden="1">"c830"</definedName>
    <definedName name="IQ_NPPE_1YR_ANN_GROWTH" hidden="1">"c831"</definedName>
    <definedName name="IQ_NPPE_2YR_ANN_CAGR" hidden="1">"c6131"</definedName>
    <definedName name="IQ_NPPE_2YR_ANN_GROWTH" hidden="1">"c832"</definedName>
    <definedName name="IQ_NPPE_3YR_ANN_CAGR" hidden="1">"c6132"</definedName>
    <definedName name="IQ_NPPE_3YR_ANN_GROWTH" hidden="1">"c833"</definedName>
    <definedName name="IQ_NPPE_5YR_ANN_CAGR" hidden="1">"c6133"</definedName>
    <definedName name="IQ_NPPE_5YR_ANN_GROWTH" hidden="1">"c834"</definedName>
    <definedName name="IQ_NPPE_7YR_ANN_CAGR" hidden="1">"c6134"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AVG_DAILY_SALES_VOL_EQ_INC_GAS" hidden="1">"c5797"</definedName>
    <definedName name="IQ_OG_AVG_DAILY_SALES_VOL_EQ_INC_NGL" hidden="1">"c5798"</definedName>
    <definedName name="IQ_OG_AVG_DAILY_SALES_VOL_EQ_INC_OIL" hidden="1">"c5796"</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ACRE_GROSS_EQ_INC" hidden="1">"c5802"</definedName>
    <definedName name="IQ_OG_DEVELOPED_ACRE_NET_EQ_INC" hidden="1">"c5803"</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SERVE_REPLACEMENT_RATIO" hidden="1">"c5799"</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ALES_VOL_EQ_INC_GAS" hidden="1">"c5794"</definedName>
    <definedName name="IQ_OG_SALES_VOL_EQ_INC_NGL" hidden="1">"c5795"</definedName>
    <definedName name="IQ_OG_SALES_VOL_EQ_INC_OIL" hidden="1">"c5793"</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TOTAL_OIL_PRODUCTON" hidden="1">"c2059"</definedName>
    <definedName name="IQ_OG_UNDEVELOPED_ACRE_GROSS_EQ_INC" hidden="1">"c5800"</definedName>
    <definedName name="IQ_OG_UNDEVELOPED_ACRE_NET_EQ_INC" hidden="1">"c5801"</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CT_NEXT" hidden="1">"c5774"</definedName>
    <definedName name="IQ_OPEB_ACT_NEXT_DOM" hidden="1">"c5772"</definedName>
    <definedName name="IQ_OPEB_ACT_NEXT_FOREIGN" hidden="1">"c5773"</definedName>
    <definedName name="IQ_OPEB_AMT_RECOG_NEXT" hidden="1">"c5783"</definedName>
    <definedName name="IQ_OPEB_AMT_RECOG_NEXT_DOM" hidden="1">"c5781"</definedName>
    <definedName name="IQ_OPEB_AMT_RECOG_NEXT_FOREIGN" hidden="1">"c5782"</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CI_ACT" hidden="1">"c5759"</definedName>
    <definedName name="IQ_OPEB_CI_ACT_DOM" hidden="1">"c5757"</definedName>
    <definedName name="IQ_OPEB_CI_ACT_FOREIGN" hidden="1">"c5758"</definedName>
    <definedName name="IQ_OPEB_CI_NET_AMT_RECOG" hidden="1">"c5771"</definedName>
    <definedName name="IQ_OPEB_CI_NET_AMT_RECOG_DOM" hidden="1">"c5769"</definedName>
    <definedName name="IQ_OPEB_CI_NET_AMT_RECOG_FOREIGN" hidden="1">"c5770"</definedName>
    <definedName name="IQ_OPEB_CI_OTHER_MISC_ADJ" hidden="1">"c5768"</definedName>
    <definedName name="IQ_OPEB_CI_OTHER_MISC_ADJ_DOM" hidden="1">"c5766"</definedName>
    <definedName name="IQ_OPEB_CI_OTHER_MISC_ADJ_FOREIGN" hidden="1">"c5767"</definedName>
    <definedName name="IQ_OPEB_CI_PRIOR_SERVICE" hidden="1">"c5762"</definedName>
    <definedName name="IQ_OPEB_CI_PRIOR_SERVICE_DOM" hidden="1">"c5760"</definedName>
    <definedName name="IQ_OPEB_CI_PRIOR_SERVICE_FOREIGN" hidden="1">"c5761"</definedName>
    <definedName name="IQ_OPEB_CI_TRANSITION" hidden="1">"c5765"</definedName>
    <definedName name="IQ_OPEB_CI_TRANSITION_DOM" hidden="1">"c5763"</definedName>
    <definedName name="IQ_OPEB_CI_TRANSITION_FOREIGN" hidden="1">"c5764"</definedName>
    <definedName name="IQ_OPEB_CL" hidden="1">"c5789"</definedName>
    <definedName name="IQ_OPEB_CL_DOM" hidden="1">"c5787"</definedName>
    <definedName name="IQ_OPEB_CL_FOREIGN" hidden="1">"c5788"</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LT_ASSETS" hidden="1">"c5786"</definedName>
    <definedName name="IQ_OPEB_LT_ASSETS_DOM" hidden="1">"c5784"</definedName>
    <definedName name="IQ_OPEB_LT_ASSETS_FOREIGN" hidden="1">"c5785"</definedName>
    <definedName name="IQ_OPEB_LT_LIAB" hidden="1">"c5792"</definedName>
    <definedName name="IQ_OPEB_LT_LIAB_DOM" hidden="1">"c5790"</definedName>
    <definedName name="IQ_OPEB_LT_LIAB_FOREIGN" hidden="1">"c5791"</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PRIOR_SERVICE_NEXT" hidden="1">"c5777"</definedName>
    <definedName name="IQ_OPEB_PRIOR_SERVICE_NEXT_DOM" hidden="1">"c5775"</definedName>
    <definedName name="IQ_OPEB_PRIOR_SERVICE_NEXT_FOREIGN" hidden="1">"c5776"</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TRANSITION_NEXT" hidden="1">"c5780"</definedName>
    <definedName name="IQ_OPEB_TRANSITION_NEXT_DOM" hidden="1">"c5778"</definedName>
    <definedName name="IQ_OPEB_TRANSITION_NEXT_FOREIGN" hidden="1">"c5779"</definedName>
    <definedName name="IQ_OPEB_UNRECOG_PRIOR" hidden="1">"c3320"</definedName>
    <definedName name="IQ_OPEB_UNRECOG_PRIOR_DOM" hidden="1">"c3318"</definedName>
    <definedName name="IQ_OPEB_UNRECOG_PRIOR_FOREIGN" hidden="1">"c3319"</definedName>
    <definedName name="IQ_OPENPRICE" hidden="1">"c848"</definedName>
    <definedName name="IQ_OPER_INC" hidden="1">"c849"</definedName>
    <definedName name="IQ_OPER_INC_ACT_OR_EST" hidden="1">"c2220"</definedName>
    <definedName name="IQ_OPER_INC_ACT_OR_EST_REUT" hidden="1">"c5466"</definedName>
    <definedName name="IQ_OPER_INC_BR" hidden="1">"c850"</definedName>
    <definedName name="IQ_OPER_INC_EST" hidden="1">"c1688"</definedName>
    <definedName name="IQ_OPER_INC_EST_REUT" hidden="1">"c5340"</definedName>
    <definedName name="IQ_OPER_INC_FIN" hidden="1">"c851"</definedName>
    <definedName name="IQ_OPER_INC_HIGH_EST" hidden="1">"c1690"</definedName>
    <definedName name="IQ_OPER_INC_HIGH_EST_REUT" hidden="1">"c5342"</definedName>
    <definedName name="IQ_OPER_INC_INS" hidden="1">"c852"</definedName>
    <definedName name="IQ_OPER_INC_LOW_EST" hidden="1">"c1691"</definedName>
    <definedName name="IQ_OPER_INC_LOW_EST_REUT" hidden="1">"c5343"</definedName>
    <definedName name="IQ_OPER_INC_MARGIN" hidden="1">"c1448"</definedName>
    <definedName name="IQ_OPER_INC_MEDIAN_EST" hidden="1">"c1689"</definedName>
    <definedName name="IQ_OPER_INC_MEDIAN_EST_REUT" hidden="1">"c5341"</definedName>
    <definedName name="IQ_OPER_INC_NUM_EST" hidden="1">"c1692"</definedName>
    <definedName name="IQ_OPER_INC_NUM_EST_REUT" hidden="1">"c5344"</definedName>
    <definedName name="IQ_OPER_INC_RE" hidden="1">"c6240"</definedName>
    <definedName name="IQ_OPER_INC_REIT" hidden="1">"c853"</definedName>
    <definedName name="IQ_OPER_INC_STDDEV_EST" hidden="1">"c1693"</definedName>
    <definedName name="IQ_OPER_INC_STDDEV_EST_REUT" hidden="1">"c5345"</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ABLE_END_OS" hidden="1">"c5804"</definedName>
    <definedName name="IQ_OPTIONS_EXERCISED" hidden="1">"c2116"</definedName>
    <definedName name="IQ_OPTIONS_GRANTED" hidden="1">"c2673"</definedName>
    <definedName name="IQ_OPTIONS_ISSUED" hidden="1">"c857"</definedName>
    <definedName name="IQ_OPTIONS_STRIKE_PRICE_BEG_OS" hidden="1">"c5805"</definedName>
    <definedName name="IQ_OPTIONS_STRIKE_PRICE_CANCELLED" hidden="1">"c5807"</definedName>
    <definedName name="IQ_OPTIONS_STRIKE_PRICE_EXERCISABLE" hidden="1">"c5808"</definedName>
    <definedName name="IQ_OPTIONS_STRIKE_PRICE_EXERCISED" hidden="1">"c5806"</definedName>
    <definedName name="IQ_OPTIONS_STRIKE_PRICE_GRANTED" hidden="1">"c2678"</definedName>
    <definedName name="IQ_OPTIONS_STRIKE_PRICE_OS" hidden="1">"c2677"</definedName>
    <definedName name="IQ_ORDER_BACKLOG" hidden="1">"c2090"</definedName>
    <definedName name="IQ_OTHER_ADJUST_GROSS_LOANS" hidden="1">"c859"</definedName>
    <definedName name="IQ_OTHER_AMORT" hidden="1">"c5563"</definedName>
    <definedName name="IQ_OTHER_AMORT_BNK" hidden="1">"c5565"</definedName>
    <definedName name="IQ_OTHER_AMORT_BR" hidden="1">"c5566"</definedName>
    <definedName name="IQ_OTHER_AMORT_FIN" hidden="1">"c5567"</definedName>
    <definedName name="IQ_OTHER_AMORT_INS" hidden="1">"c5568"</definedName>
    <definedName name="IQ_OTHER_AMORT_RE" hidden="1">"c6287"</definedName>
    <definedName name="IQ_OTHER_AMORT_REIT" hidden="1">"c5569"</definedName>
    <definedName name="IQ_OTHER_AMORT_UTI" hidden="1">"c5570"</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 hidden="1">"c6241"</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 hidden="1">"c6242"</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INS" hidden="1">"C6021"</definedName>
    <definedName name="IQ_OTHER_CL_SUPPL_RE" hidden="1">"c6243"</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 hidden="1">"c6244"</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 hidden="1">"c6245"</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 hidden="1">"c6246"</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 hidden="1">"c6247"</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 hidden="1">"c6248"</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 hidden="1">"c6249"</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 hidden="1">"c6250"</definedName>
    <definedName name="IQ_OTHER_LIAB_LT_REIT" hidden="1">"c940"</definedName>
    <definedName name="IQ_OTHER_LIAB_LT_UTI" hidden="1">"c941"</definedName>
    <definedName name="IQ_OTHER_LIAB_RE" hidden="1">"c6251"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 hidden="1">"c6252"</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 hidden="1">"c6253"</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 hidden="1">"c6254"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 hidden="1">"c6255"</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 hidden="1">"c6256"</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 hidden="1">"c6257"</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 hidden="1">"c6258"</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ABLE_END_OS" hidden="1">"c5814"</definedName>
    <definedName name="IQ_OTHER_OPTIONS_EXERCISED" hidden="1">"c2688"</definedName>
    <definedName name="IQ_OTHER_OPTIONS_GRANTED" hidden="1">"c2687"</definedName>
    <definedName name="IQ_OTHER_OPTIONS_STRIKE_PRICE_BEG_OS" hidden="1">"c5815"</definedName>
    <definedName name="IQ_OTHER_OPTIONS_STRIKE_PRICE_CANCELLED" hidden="1">"c5817"</definedName>
    <definedName name="IQ_OTHER_OPTIONS_STRIKE_PRICE_EXERCISABLE" hidden="1">"c5818"</definedName>
    <definedName name="IQ_OTHER_OPTIONS_STRIKE_PRICE_EXERCISED" hidden="1">"c5816"</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 hidden="1">"c6259"</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 hidden="1">"c6260"</definedName>
    <definedName name="IQ_OTHER_REV_SUPPL_REIT" hidden="1">"c1019"</definedName>
    <definedName name="IQ_OTHER_REV_SUPPL_UTI" hidden="1">"c1020"</definedName>
    <definedName name="IQ_OTHER_REV_UTI" hidden="1">"c1021"</definedName>
    <definedName name="IQ_OTHER_REVENUE" hidden="1">"c1410"</definedName>
    <definedName name="IQ_OTHER_STRIKE_PRICE_GRANTED" hidden="1">"c2692"</definedName>
    <definedName name="IQ_OTHER_UNDRAWN" hidden="1">"c2522"</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 hidden="1">"c6282"</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 hidden="1">"c6281"</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"c2127"</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EXCL_FWD_REUT" hidden="1">"c4049"</definedName>
    <definedName name="IQ_PE_NORMALIZED" hidden="1">"c2207"</definedName>
    <definedName name="IQ_PE_RATIO" hidden="1">"c1610"</definedName>
    <definedName name="IQ_PEG_FWD" hidden="1">"c1863"</definedName>
    <definedName name="IQ_PEG_FWD_REUT" hidden="1">"c4052"</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CT_NEXT" hidden="1">"c5738"</definedName>
    <definedName name="IQ_PENSION_ACT_NEXT_DOM" hidden="1">"c5736"</definedName>
    <definedName name="IQ_PENSION_ACT_NEXT_FOREIGN" hidden="1">"c5737"</definedName>
    <definedName name="IQ_PENSION_AMT_RECOG_NEXT_DOM" hidden="1">"c5745"</definedName>
    <definedName name="IQ_PENSION_AMT_RECOG_NEXT_FOREIGN" hidden="1">"c5746"</definedName>
    <definedName name="IQ_PENSION_AMT_RECOG_PERIOD" hidden="1">"c5747"</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I_ACT" hidden="1">"c5723"</definedName>
    <definedName name="IQ_PENSION_CI_ACT_DOM" hidden="1">"c5721"</definedName>
    <definedName name="IQ_PENSION_CI_ACT_FOREIGN" hidden="1">"c5722"</definedName>
    <definedName name="IQ_PENSION_CI_NET_AMT_RECOG" hidden="1">"c5735"</definedName>
    <definedName name="IQ_PENSION_CI_NET_AMT_RECOG_DOM" hidden="1">"c5733"</definedName>
    <definedName name="IQ_PENSION_CI_NET_AMT_RECOG_FOREIGN" hidden="1">"c5734"</definedName>
    <definedName name="IQ_PENSION_CI_OTHER_MISC_ADJ" hidden="1">"c5732"</definedName>
    <definedName name="IQ_PENSION_CI_OTHER_MISC_ADJ_DOM" hidden="1">"c5730"</definedName>
    <definedName name="IQ_PENSION_CI_OTHER_MISC_ADJ_FOREIGN" hidden="1">"c5731"</definedName>
    <definedName name="IQ_PENSION_CI_PRIOR_SERVICE" hidden="1">"c5726"</definedName>
    <definedName name="IQ_PENSION_CI_PRIOR_SERVICE_DOM" hidden="1">"c5724"</definedName>
    <definedName name="IQ_PENSION_CI_PRIOR_SERVICE_FOREIGN" hidden="1">"c5725"</definedName>
    <definedName name="IQ_PENSION_CI_TRANSITION" hidden="1">"c5729"</definedName>
    <definedName name="IQ_PENSION_CI_TRANSITION_DOM" hidden="1">"c5727"</definedName>
    <definedName name="IQ_PENSION_CI_TRANSITION_FOREIGN" hidden="1">"c5728"</definedName>
    <definedName name="IQ_PENSION_CL" hidden="1">"c5753"</definedName>
    <definedName name="IQ_PENSION_CL_DOM" hidden="1">"c5751"</definedName>
    <definedName name="IQ_PENSION_CL_FOREIGN" hidden="1">"c5752"</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LT_ASSETS" hidden="1">"c5750"</definedName>
    <definedName name="IQ_PENSION_LT_ASSETS_DOM" hidden="1">"c5748"</definedName>
    <definedName name="IQ_PENSION_LT_ASSETS_FOREIGN" hidden="1">"c5749"</definedName>
    <definedName name="IQ_PENSION_LT_LIAB" hidden="1">"c5756"</definedName>
    <definedName name="IQ_PENSION_LT_LIAB_DOM" hidden="1">"c5754"</definedName>
    <definedName name="IQ_PENSION_LT_LIAB_FOREIGN" hidden="1">"c5755"</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IOR_SERVICE_NEXT" hidden="1">"c5741"</definedName>
    <definedName name="IQ_PENSION_PRIOR_SERVICE_NEXT_DOM" hidden="1">"c5739"</definedName>
    <definedName name="IQ_PENSION_PRIOR_SERVICE_NEXT_FOREIGN" hidden="1">"c5740"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TRANSITION_NEXT" hidden="1">"c5744"</definedName>
    <definedName name="IQ_PENSION_TRANSITION_NEXT_DOM" hidden="1">"c5742"</definedName>
    <definedName name="IQ_PENSION_TRANSITION_NEXT_FOREIGN" hidden="1">"c5743"</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CENT_CHANGE_EST_5YR_GROWTH_RATE_12MONTHS" hidden="1">"c1852"</definedName>
    <definedName name="IQ_PERCENT_CHANGE_EST_5YR_GROWTH_RATE_12MONTHS_REUT" hidden="1">"c3959"</definedName>
    <definedName name="IQ_PERCENT_CHANGE_EST_5YR_GROWTH_RATE_18MONTHS" hidden="1">"c1853"</definedName>
    <definedName name="IQ_PERCENT_CHANGE_EST_5YR_GROWTH_RATE_18MONTHS_REUT" hidden="1">"c3960"</definedName>
    <definedName name="IQ_PERCENT_CHANGE_EST_5YR_GROWTH_RATE_3MONTHS" hidden="1">"c1849"</definedName>
    <definedName name="IQ_PERCENT_CHANGE_EST_5YR_GROWTH_RATE_3MONTHS_REUT" hidden="1">"c3956"</definedName>
    <definedName name="IQ_PERCENT_CHANGE_EST_5YR_GROWTH_RATE_6MONTHS" hidden="1">"c1850"</definedName>
    <definedName name="IQ_PERCENT_CHANGE_EST_5YR_GROWTH_RATE_6MONTHS_REUT" hidden="1">"c3957"</definedName>
    <definedName name="IQ_PERCENT_CHANGE_EST_5YR_GROWTH_RATE_9MONTHS" hidden="1">"c1851"</definedName>
    <definedName name="IQ_PERCENT_CHANGE_EST_5YR_GROWTH_RATE_9MONTHS_REUT" hidden="1">"c3958"</definedName>
    <definedName name="IQ_PERCENT_CHANGE_EST_5YR_GROWTH_RATE_DAY" hidden="1">"c1846"</definedName>
    <definedName name="IQ_PERCENT_CHANGE_EST_5YR_GROWTH_RATE_DAY_REUT" hidden="1">"c3954"</definedName>
    <definedName name="IQ_PERCENT_CHANGE_EST_5YR_GROWTH_RATE_MONTH" hidden="1">"c1848"</definedName>
    <definedName name="IQ_PERCENT_CHANGE_EST_5YR_GROWTH_RATE_MONTH_REUT" hidden="1">"c3955"</definedName>
    <definedName name="IQ_PERCENT_CHANGE_EST_5YR_GROWTH_RATE_WEEK" hidden="1">"c1847"</definedName>
    <definedName name="IQ_PERCENT_CHANGE_EST_5YR_GROWTH_RATE_WEEK_REUT" hidden="1">"c5435"</definedName>
    <definedName name="IQ_PERCENT_CHANGE_EST_CFPS_12MONTHS" hidden="1">"c1812"</definedName>
    <definedName name="IQ_PERCENT_CHANGE_EST_CFPS_12MONTHS_REUT" hidden="1">"c3924"</definedName>
    <definedName name="IQ_PERCENT_CHANGE_EST_CFPS_18MONTHS" hidden="1">"c1813"</definedName>
    <definedName name="IQ_PERCENT_CHANGE_EST_CFPS_18MONTHS_REUT" hidden="1">"c3925"</definedName>
    <definedName name="IQ_PERCENT_CHANGE_EST_CFPS_3MONTHS" hidden="1">"c1809"</definedName>
    <definedName name="IQ_PERCENT_CHANGE_EST_CFPS_3MONTHS_REUT" hidden="1">"c3921"</definedName>
    <definedName name="IQ_PERCENT_CHANGE_EST_CFPS_6MONTHS" hidden="1">"c1810"</definedName>
    <definedName name="IQ_PERCENT_CHANGE_EST_CFPS_6MONTHS_REUT" hidden="1">"c3922"</definedName>
    <definedName name="IQ_PERCENT_CHANGE_EST_CFPS_9MONTHS" hidden="1">"c1811"</definedName>
    <definedName name="IQ_PERCENT_CHANGE_EST_CFPS_9MONTHS_REUT" hidden="1">"c3923"</definedName>
    <definedName name="IQ_PERCENT_CHANGE_EST_CFPS_DAY" hidden="1">"c1806"</definedName>
    <definedName name="IQ_PERCENT_CHANGE_EST_CFPS_DAY_REUT" hidden="1">"c3919"</definedName>
    <definedName name="IQ_PERCENT_CHANGE_EST_CFPS_MONTH" hidden="1">"c1808"</definedName>
    <definedName name="IQ_PERCENT_CHANGE_EST_CFPS_MONTH_REUT" hidden="1">"c3920"</definedName>
    <definedName name="IQ_PERCENT_CHANGE_EST_CFPS_WEEK" hidden="1">"c1807"</definedName>
    <definedName name="IQ_PERCENT_CHANGE_EST_CFPS_WEEK_REUT" hidden="1">"c3962"</definedName>
    <definedName name="IQ_PERCENT_CHANGE_EST_DPS_12MONTHS" hidden="1">"c1820"</definedName>
    <definedName name="IQ_PERCENT_CHANGE_EST_DPS_12MONTHS_REUT" hidden="1">"c3931"</definedName>
    <definedName name="IQ_PERCENT_CHANGE_EST_DPS_18MONTHS" hidden="1">"c1821"</definedName>
    <definedName name="IQ_PERCENT_CHANGE_EST_DPS_18MONTHS_REUT" hidden="1">"c3932"</definedName>
    <definedName name="IQ_PERCENT_CHANGE_EST_DPS_3MONTHS" hidden="1">"c1817"</definedName>
    <definedName name="IQ_PERCENT_CHANGE_EST_DPS_3MONTHS_REUT" hidden="1">"c3928"</definedName>
    <definedName name="IQ_PERCENT_CHANGE_EST_DPS_6MONTHS" hidden="1">"c1818"</definedName>
    <definedName name="IQ_PERCENT_CHANGE_EST_DPS_6MONTHS_REUT" hidden="1">"c3929"</definedName>
    <definedName name="IQ_PERCENT_CHANGE_EST_DPS_9MONTHS" hidden="1">"c1819"</definedName>
    <definedName name="IQ_PERCENT_CHANGE_EST_DPS_9MONTHS_REUT" hidden="1">"c3930"</definedName>
    <definedName name="IQ_PERCENT_CHANGE_EST_DPS_DAY" hidden="1">"c1814"</definedName>
    <definedName name="IQ_PERCENT_CHANGE_EST_DPS_DAY_REUT" hidden="1">"c3926"</definedName>
    <definedName name="IQ_PERCENT_CHANGE_EST_DPS_MONTH" hidden="1">"c1816"</definedName>
    <definedName name="IQ_PERCENT_CHANGE_EST_DPS_MONTH_REUT" hidden="1">"c3927"</definedName>
    <definedName name="IQ_PERCENT_CHANGE_EST_DPS_WEEK" hidden="1">"c1815"</definedName>
    <definedName name="IQ_PERCENT_CHANGE_EST_DPS_WEEK_REUT" hidden="1">"c3963"</definedName>
    <definedName name="IQ_PERCENT_CHANGE_EST_EBITDA_12MONTHS" hidden="1">"c1804"</definedName>
    <definedName name="IQ_PERCENT_CHANGE_EST_EBITDA_12MONTHS_REUT" hidden="1">"c3917"</definedName>
    <definedName name="IQ_PERCENT_CHANGE_EST_EBITDA_18MONTHS" hidden="1">"c1805"</definedName>
    <definedName name="IQ_PERCENT_CHANGE_EST_EBITDA_18MONTHS_REUT" hidden="1">"c3918"</definedName>
    <definedName name="IQ_PERCENT_CHANGE_EST_EBITDA_3MONTHS" hidden="1">"c1801"</definedName>
    <definedName name="IQ_PERCENT_CHANGE_EST_EBITDA_3MONTHS_REUT" hidden="1">"c3914"</definedName>
    <definedName name="IQ_PERCENT_CHANGE_EST_EBITDA_6MONTHS" hidden="1">"c1802"</definedName>
    <definedName name="IQ_PERCENT_CHANGE_EST_EBITDA_6MONTHS_REUT" hidden="1">"c3915"</definedName>
    <definedName name="IQ_PERCENT_CHANGE_EST_EBITDA_9MONTHS" hidden="1">"c1803"</definedName>
    <definedName name="IQ_PERCENT_CHANGE_EST_EBITDA_9MONTHS_REUT" hidden="1">"c3916"</definedName>
    <definedName name="IQ_PERCENT_CHANGE_EST_EBITDA_DAY" hidden="1">"c1798"</definedName>
    <definedName name="IQ_PERCENT_CHANGE_EST_EBITDA_DAY_REUT" hidden="1">"c3912"</definedName>
    <definedName name="IQ_PERCENT_CHANGE_EST_EBITDA_MONTH" hidden="1">"c1800"</definedName>
    <definedName name="IQ_PERCENT_CHANGE_EST_EBITDA_MONTH_REUT" hidden="1">"c3913"</definedName>
    <definedName name="IQ_PERCENT_CHANGE_EST_EBITDA_WEEK" hidden="1">"c1799"</definedName>
    <definedName name="IQ_PERCENT_CHANGE_EST_EBITDA_WEEK_REUT" hidden="1">"c3961"</definedName>
    <definedName name="IQ_PERCENT_CHANGE_EST_EPS_12MONTHS" hidden="1">"c1788"</definedName>
    <definedName name="IQ_PERCENT_CHANGE_EST_EPS_12MONTHS_REUT" hidden="1">"c3902"</definedName>
    <definedName name="IQ_PERCENT_CHANGE_EST_EPS_18MONTHS" hidden="1">"c1789"</definedName>
    <definedName name="IQ_PERCENT_CHANGE_EST_EPS_18MONTHS_REUT" hidden="1">"c3903"</definedName>
    <definedName name="IQ_PERCENT_CHANGE_EST_EPS_3MONTHS" hidden="1">"c1785"</definedName>
    <definedName name="IQ_PERCENT_CHANGE_EST_EPS_3MONTHS_REUT" hidden="1">"c3899"</definedName>
    <definedName name="IQ_PERCENT_CHANGE_EST_EPS_6MONTHS" hidden="1">"c1786"</definedName>
    <definedName name="IQ_PERCENT_CHANGE_EST_EPS_6MONTHS_REUT" hidden="1">"c3900"</definedName>
    <definedName name="IQ_PERCENT_CHANGE_EST_EPS_9MONTHS" hidden="1">"c1787"</definedName>
    <definedName name="IQ_PERCENT_CHANGE_EST_EPS_9MONTHS_REUT" hidden="1">"c3901"</definedName>
    <definedName name="IQ_PERCENT_CHANGE_EST_EPS_DAY" hidden="1">"c1782"</definedName>
    <definedName name="IQ_PERCENT_CHANGE_EST_EPS_DAY_REUT" hidden="1">"c3896"</definedName>
    <definedName name="IQ_PERCENT_CHANGE_EST_EPS_MONTH" hidden="1">"c1784"</definedName>
    <definedName name="IQ_PERCENT_CHANGE_EST_EPS_MONTH_REUT" hidden="1">"c3898"</definedName>
    <definedName name="IQ_PERCENT_CHANGE_EST_EPS_WEEK" hidden="1">"c1783"</definedName>
    <definedName name="IQ_PERCENT_CHANGE_EST_EPS_WEEK_REUT" hidden="1">"c3897"</definedName>
    <definedName name="IQ_PERCENT_CHANGE_EST_FFO_12MONTHS" hidden="1">"c1828"</definedName>
    <definedName name="IQ_PERCENT_CHANGE_EST_FFO_12MONTHS_REUT" hidden="1">"c3938"</definedName>
    <definedName name="IQ_PERCENT_CHANGE_EST_FFO_18MONTHS" hidden="1">"c1829"</definedName>
    <definedName name="IQ_PERCENT_CHANGE_EST_FFO_18MONTHS_REUT" hidden="1">"c3939"</definedName>
    <definedName name="IQ_PERCENT_CHANGE_EST_FFO_3MONTHS" hidden="1">"c1825"</definedName>
    <definedName name="IQ_PERCENT_CHANGE_EST_FFO_3MONTHS_REUT" hidden="1">"c3935"</definedName>
    <definedName name="IQ_PERCENT_CHANGE_EST_FFO_6MONTHS" hidden="1">"c1826"</definedName>
    <definedName name="IQ_PERCENT_CHANGE_EST_FFO_6MONTHS_REUT" hidden="1">"c3936"</definedName>
    <definedName name="IQ_PERCENT_CHANGE_EST_FFO_9MONTHS" hidden="1">"c1827"</definedName>
    <definedName name="IQ_PERCENT_CHANGE_EST_FFO_9MONTHS_REUT" hidden="1">"c3937"</definedName>
    <definedName name="IQ_PERCENT_CHANGE_EST_FFO_DAY" hidden="1">"c1822"</definedName>
    <definedName name="IQ_PERCENT_CHANGE_EST_FFO_DAY_REUT" hidden="1">"c3933"</definedName>
    <definedName name="IQ_PERCENT_CHANGE_EST_FFO_MONTH" hidden="1">"c1824"</definedName>
    <definedName name="IQ_PERCENT_CHANGE_EST_FFO_MONTH_REUT" hidden="1">"c3934"</definedName>
    <definedName name="IQ_PERCENT_CHANGE_EST_FFO_WEEK" hidden="1">"c1823"</definedName>
    <definedName name="IQ_PERCENT_CHANGE_EST_FFO_WEEK_REUT" hidden="1">"c3964"</definedName>
    <definedName name="IQ_PERCENT_CHANGE_EST_PRICE_TARGET_12MONTHS" hidden="1">"c1844"</definedName>
    <definedName name="IQ_PERCENT_CHANGE_EST_PRICE_TARGET_12MONTHS_REUT" hidden="1">"c3952"</definedName>
    <definedName name="IQ_PERCENT_CHANGE_EST_PRICE_TARGET_18MONTHS" hidden="1">"c1845"</definedName>
    <definedName name="IQ_PERCENT_CHANGE_EST_PRICE_TARGET_18MONTHS_REUT" hidden="1">"c3953"</definedName>
    <definedName name="IQ_PERCENT_CHANGE_EST_PRICE_TARGET_3MONTHS" hidden="1">"c1841"</definedName>
    <definedName name="IQ_PERCENT_CHANGE_EST_PRICE_TARGET_3MONTHS_REUT" hidden="1">"c3949"</definedName>
    <definedName name="IQ_PERCENT_CHANGE_EST_PRICE_TARGET_6MONTHS" hidden="1">"c1842"</definedName>
    <definedName name="IQ_PERCENT_CHANGE_EST_PRICE_TARGET_6MONTHS_REUT" hidden="1">"c3950"</definedName>
    <definedName name="IQ_PERCENT_CHANGE_EST_PRICE_TARGET_9MONTHS" hidden="1">"c1843"</definedName>
    <definedName name="IQ_PERCENT_CHANGE_EST_PRICE_TARGET_9MONTHS_REUT" hidden="1">"c3951"</definedName>
    <definedName name="IQ_PERCENT_CHANGE_EST_PRICE_TARGET_DAY" hidden="1">"c1838"</definedName>
    <definedName name="IQ_PERCENT_CHANGE_EST_PRICE_TARGET_DAY_REUT" hidden="1">"c3947"</definedName>
    <definedName name="IQ_PERCENT_CHANGE_EST_PRICE_TARGET_MONTH" hidden="1">"c1840"</definedName>
    <definedName name="IQ_PERCENT_CHANGE_EST_PRICE_TARGET_MONTH_REUT" hidden="1">"c3948"</definedName>
    <definedName name="IQ_PERCENT_CHANGE_EST_PRICE_TARGET_WEEK" hidden="1">"c1839"</definedName>
    <definedName name="IQ_PERCENT_CHANGE_EST_PRICE_TARGET_WEEK_REUT" hidden="1">"c3967"</definedName>
    <definedName name="IQ_PERCENT_CHANGE_EST_RECO_12MONTHS" hidden="1">"c1836"</definedName>
    <definedName name="IQ_PERCENT_CHANGE_EST_RECO_12MONTHS_REUT" hidden="1">"c3945"</definedName>
    <definedName name="IQ_PERCENT_CHANGE_EST_RECO_18MONTHS" hidden="1">"c1837"</definedName>
    <definedName name="IQ_PERCENT_CHANGE_EST_RECO_18MONTHS_REUT" hidden="1">"c3946"</definedName>
    <definedName name="IQ_PERCENT_CHANGE_EST_RECO_3MONTHS" hidden="1">"c1833"</definedName>
    <definedName name="IQ_PERCENT_CHANGE_EST_RECO_3MONTHS_REUT" hidden="1">"c3942"</definedName>
    <definedName name="IQ_PERCENT_CHANGE_EST_RECO_6MONTHS" hidden="1">"c1834"</definedName>
    <definedName name="IQ_PERCENT_CHANGE_EST_RECO_6MONTHS_REUT" hidden="1">"c3943"</definedName>
    <definedName name="IQ_PERCENT_CHANGE_EST_RECO_9MONTHS" hidden="1">"c1835"</definedName>
    <definedName name="IQ_PERCENT_CHANGE_EST_RECO_9MONTHS_REUT" hidden="1">"c3944"</definedName>
    <definedName name="IQ_PERCENT_CHANGE_EST_RECO_DAY" hidden="1">"c1830"</definedName>
    <definedName name="IQ_PERCENT_CHANGE_EST_RECO_DAY_REUT" hidden="1">"c3940"</definedName>
    <definedName name="IQ_PERCENT_CHANGE_EST_RECO_MONTH" hidden="1">"c1832"</definedName>
    <definedName name="IQ_PERCENT_CHANGE_EST_RECO_MONTH_REUT" hidden="1">"c3941"</definedName>
    <definedName name="IQ_PERCENT_CHANGE_EST_RECO_WEEK" hidden="1">"c1831"</definedName>
    <definedName name="IQ_PERCENT_CHANGE_EST_RECO_WEEK_REUT" hidden="1">"c3966"</definedName>
    <definedName name="IQ_PERCENT_CHANGE_EST_REV_12MONTHS" hidden="1">"c1796"</definedName>
    <definedName name="IQ_PERCENT_CHANGE_EST_REV_12MONTHS_REUT" hidden="1">"c3910"</definedName>
    <definedName name="IQ_PERCENT_CHANGE_EST_REV_18MONTHS" hidden="1">"c1797"</definedName>
    <definedName name="IQ_PERCENT_CHANGE_EST_REV_18MONTHS_REUT" hidden="1">"c3911"</definedName>
    <definedName name="IQ_PERCENT_CHANGE_EST_REV_3MONTHS" hidden="1">"c1793"</definedName>
    <definedName name="IQ_PERCENT_CHANGE_EST_REV_3MONTHS_REUT" hidden="1">"c3907"</definedName>
    <definedName name="IQ_PERCENT_CHANGE_EST_REV_6MONTHS" hidden="1">"c1794"</definedName>
    <definedName name="IQ_PERCENT_CHANGE_EST_REV_6MONTHS_REUT" hidden="1">"c3908"</definedName>
    <definedName name="IQ_PERCENT_CHANGE_EST_REV_9MONTHS" hidden="1">"c1795"</definedName>
    <definedName name="IQ_PERCENT_CHANGE_EST_REV_9MONTHS_REUT" hidden="1">"c3909"</definedName>
    <definedName name="IQ_PERCENT_CHANGE_EST_REV_DAY" hidden="1">"c1790"</definedName>
    <definedName name="IQ_PERCENT_CHANGE_EST_REV_DAY_REUT" hidden="1">"c3904"</definedName>
    <definedName name="IQ_PERCENT_CHANGE_EST_REV_MONTH" hidden="1">"c1792"</definedName>
    <definedName name="IQ_PERCENT_CHANGE_EST_REV_MONTH_REUT" hidden="1">"c3906"</definedName>
    <definedName name="IQ_PERCENT_CHANGE_EST_REV_WEEK" hidden="1">"c1791"</definedName>
    <definedName name="IQ_PERCENT_CHANGE_EST_REV_WEEK_REUT" hidden="1">"c3905"</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OTENTIAL_UPSIDE" hidden="1">"c1855"</definedName>
    <definedName name="IQ_POTENTIAL_UPSIDE_REUT" hidden="1">"c3968"</definedName>
    <definedName name="IQ_PRE_OPEN_COST" hidden="1">"c1040"</definedName>
    <definedName name="IQ_PRE_TAX_ACT_OR_EST" hidden="1">"c2221"</definedName>
    <definedName name="IQ_PRE_TAX_ACT_OR_EST_REUT" hidden="1">"c5467"</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 hidden="1">"c6261"</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 hidden="1">"c6262"</definedName>
    <definedName name="IQ_PREF_OTHER_REIT" hidden="1">"c1058"</definedName>
    <definedName name="IQ_PREF_OTHER_UTI" hidden="1">"C6022"</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 hidden="1">"c6263"</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GW_INC_EST" hidden="1">"c1702"</definedName>
    <definedName name="IQ_PRETAX_GW_INC_EST_REUT" hidden="1">"c5354"</definedName>
    <definedName name="IQ_PRETAX_GW_INC_HIGH_EST" hidden="1">"c1704"</definedName>
    <definedName name="IQ_PRETAX_GW_INC_HIGH_EST_REUT" hidden="1">"c5356"</definedName>
    <definedName name="IQ_PRETAX_GW_INC_LOW_EST" hidden="1">"c1705"</definedName>
    <definedName name="IQ_PRETAX_GW_INC_LOW_EST_REUT" hidden="1">"c5357"</definedName>
    <definedName name="IQ_PRETAX_GW_INC_MEDIAN_EST" hidden="1">"c1703"</definedName>
    <definedName name="IQ_PRETAX_GW_INC_MEDIAN_EST_REUT" hidden="1">"c5355"</definedName>
    <definedName name="IQ_PRETAX_GW_INC_NUM_EST" hidden="1">"c1706"</definedName>
    <definedName name="IQ_PRETAX_GW_INC_NUM_EST_REUT" hidden="1">"c5358"</definedName>
    <definedName name="IQ_PRETAX_GW_INC_STDDEV_EST" hidden="1">"c1707"</definedName>
    <definedName name="IQ_PRETAX_GW_INC_STDDEV_EST_REUT" hidden="1">"c5359"</definedName>
    <definedName name="IQ_PRETAX_INC_EST" hidden="1">"c1695"</definedName>
    <definedName name="IQ_PRETAX_INC_EST_REUT" hidden="1">"c5347"</definedName>
    <definedName name="IQ_PRETAX_INC_HIGH_EST" hidden="1">"c1697"</definedName>
    <definedName name="IQ_PRETAX_INC_HIGH_EST_REUT" hidden="1">"c5349"</definedName>
    <definedName name="IQ_PRETAX_INC_LOW_EST" hidden="1">"c1698"</definedName>
    <definedName name="IQ_PRETAX_INC_LOW_EST_REUT" hidden="1">"c5350"</definedName>
    <definedName name="IQ_PRETAX_INC_MEDIAN_EST" hidden="1">"c1696"</definedName>
    <definedName name="IQ_PRETAX_INC_MEDIAN_EST_REUT" hidden="1">"c5348"</definedName>
    <definedName name="IQ_PRETAX_INC_NUM_EST" hidden="1">"c1699"</definedName>
    <definedName name="IQ_PRETAX_INC_NUM_EST_REUT" hidden="1">"c5351"</definedName>
    <definedName name="IQ_PRETAX_INC_STDDEV_EST" hidden="1">"c1700"</definedName>
    <definedName name="IQ_PRETAX_INC_STDDEV_EST_REUT" hidden="1">"c5352"</definedName>
    <definedName name="IQ_PRETAX_REPORT_INC_EST" hidden="1">"c1709"</definedName>
    <definedName name="IQ_PRETAX_REPORT_INC_EST_REUT" hidden="1">"c5361"</definedName>
    <definedName name="IQ_PRETAX_REPORT_INC_HIGH_EST" hidden="1">"c1711"</definedName>
    <definedName name="IQ_PRETAX_REPORT_INC_HIGH_EST_REUT" hidden="1">"c5363"</definedName>
    <definedName name="IQ_PRETAX_REPORT_INC_LOW_EST" hidden="1">"c1712"</definedName>
    <definedName name="IQ_PRETAX_REPORT_INC_LOW_EST_REUT" hidden="1">"c5364"</definedName>
    <definedName name="IQ_PRETAX_REPORT_INC_MEDIAN_EST" hidden="1">"c1710"</definedName>
    <definedName name="IQ_PRETAX_REPORT_INC_MEDIAN_EST_REUT" hidden="1">"c5362"</definedName>
    <definedName name="IQ_PRETAX_REPORT_INC_NUM_EST" hidden="1">"c1713"</definedName>
    <definedName name="IQ_PRETAX_REPORT_INC_NUM_EST_REUT" hidden="1">"c5365"</definedName>
    <definedName name="IQ_PRETAX_REPORT_INC_STDDEV_EST" hidden="1">"c1714"</definedName>
    <definedName name="IQ_PRETAX_REPORT_INC_STDDEV_EST_REUT" hidden="1">"c5366"</definedName>
    <definedName name="IQ_PRICE_CFPS_FWD" hidden="1">"c2237"</definedName>
    <definedName name="IQ_PRICE_CFPS_FWD_REUT" hidden="1">"c4053"</definedName>
    <definedName name="IQ_PRICE_OVER_BVPS" hidden="1">"c1412"</definedName>
    <definedName name="IQ_PRICE_OVER_LTM_EPS" hidden="1">"c1413"</definedName>
    <definedName name="IQ_PRICE_TARGET" hidden="1">"c82"</definedName>
    <definedName name="IQ_PRICE_TARGET_BOTTOM_UP" hidden="1">"c5486"</definedName>
    <definedName name="IQ_PRICE_TARGET_BOTTOM_UP_REUT" hidden="1">"c5494"</definedName>
    <definedName name="IQ_PRICE_TARGET_REUT" hidden="1">"c3631"</definedName>
    <definedName name="IQ_PRICE_VOLATILITY_EST" hidden="1">"c4492"</definedName>
    <definedName name="IQ_PRICE_VOLATILITY_HIGH" hidden="1">"c4493"</definedName>
    <definedName name="IQ_PRICE_VOLATILITY_LOW" hidden="1">"c4494"</definedName>
    <definedName name="IQ_PRICE_VOLATILITY_MEDIAN" hidden="1">"c4495"</definedName>
    <definedName name="IQ_PRICE_VOLATILITY_NUM" hidden="1">"c4496"</definedName>
    <definedName name="IQ_PRICE_VOLATILITY_STDDEV" hidden="1">"c4497"</definedName>
    <definedName name="IQ_PRICEDATE" hidden="1">"c1069"</definedName>
    <definedName name="IQ_PRICING_DATE" hidden="1">"c1613"</definedName>
    <definedName name="IQ_PRIMARY_EPS_TYPE" hidden="1">"c4498"</definedName>
    <definedName name="IQ_PRIMARY_EPS_TYPE_REUT" hidden="1">"c5481"</definedName>
    <definedName name="IQ_PRIMARY_INDUSTRY" hidden="1">"c1070"</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CAGR" hidden="1">"c6135"</definedName>
    <definedName name="IQ_PROVISION_10YR_ANN_GROWTH" hidden="1">"c1077"</definedName>
    <definedName name="IQ_PROVISION_1YR_ANN_GROWTH" hidden="1">"c1078"</definedName>
    <definedName name="IQ_PROVISION_2YR_ANN_CAGR" hidden="1">"c6136"</definedName>
    <definedName name="IQ_PROVISION_2YR_ANN_GROWTH" hidden="1">"c1079"</definedName>
    <definedName name="IQ_PROVISION_3YR_ANN_CAGR" hidden="1">"c6137"</definedName>
    <definedName name="IQ_PROVISION_3YR_ANN_GROWTH" hidden="1">"c1080"</definedName>
    <definedName name="IQ_PROVISION_5YR_ANN_CAGR" hidden="1">"c6138"</definedName>
    <definedName name="IQ_PROVISION_5YR_ANN_GROWTH" hidden="1">"c1081"</definedName>
    <definedName name="IQ_PROVISION_7YR_ANN_CAGR" hidden="1">"c6139"</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CURRING_PROFIT_ACT_OR_EST" hidden="1">"c4507"</definedName>
    <definedName name="IQ_RECURRING_PROFIT_EST" hidden="1">"c4499"</definedName>
    <definedName name="IQ_RECURRING_PROFIT_GUIDANCE" hidden="1">"c4500"</definedName>
    <definedName name="IQ_RECURRING_PROFIT_HIGH_EST" hidden="1">"c4501"</definedName>
    <definedName name="IQ_RECURRING_PROFIT_HIGH_GUIDANCE" hidden="1">"c4179"</definedName>
    <definedName name="IQ_RECURRING_PROFIT_LOW_EST" hidden="1">"c4502"</definedName>
    <definedName name="IQ_RECURRING_PROFIT_LOW_GUIDANCE" hidden="1">"c4219"</definedName>
    <definedName name="IQ_RECURRING_PROFIT_MEDIAN_EST" hidden="1">"c4503"</definedName>
    <definedName name="IQ_RECURRING_PROFIT_NUM_EST" hidden="1">"c4504"</definedName>
    <definedName name="IQ_RECURRING_PROFIT_SHARE_ACT_OR_EST" hidden="1">"c4508"</definedName>
    <definedName name="IQ_RECURRING_PROFIT_SHARE_EST" hidden="1">"c4506"</definedName>
    <definedName name="IQ_RECURRING_PROFIT_SHARE_GUIDANCE" hidden="1">"c4509"</definedName>
    <definedName name="IQ_RECURRING_PROFIT_SHARE_HIGH_EST" hidden="1">"c4510"</definedName>
    <definedName name="IQ_RECURRING_PROFIT_SHARE_HIGH_GUIDANCE" hidden="1">"c4200"</definedName>
    <definedName name="IQ_RECURRING_PROFIT_SHARE_LOW_EST" hidden="1">"c4511"</definedName>
    <definedName name="IQ_RECURRING_PROFIT_SHARE_LOW_GUIDANCE" hidden="1">"c4240"</definedName>
    <definedName name="IQ_RECURRING_PROFIT_SHARE_MEDIAN_EST" hidden="1">"c4512"</definedName>
    <definedName name="IQ_RECURRING_PROFIT_SHARE_NUM_EST" hidden="1">"c4513"</definedName>
    <definedName name="IQ_RECURRING_PROFIT_SHARE_STDDEV_EST" hidden="1">"c4514"</definedName>
    <definedName name="IQ_RECURRING_PROFIT_STDDEV_EST" hidden="1">"c4516"</definedName>
    <definedName name="IQ_REDEEM_PREF_STOCK" hidden="1">"c1417"</definedName>
    <definedName name="IQ_REF_ENTITY" hidden="1">"c6033"</definedName>
    <definedName name="IQ_REF_ENTITY_CIQID" hidden="1">"c6024"</definedName>
    <definedName name="IQ_REF_ENTITY_TICKER" hidden="1">"c6023"</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ICTED_CASH_NON_CURRENT" hidden="1">"c6192"</definedName>
    <definedName name="IQ_RESTRICTED_CASH_TOTAL" hidden="1">"c6193"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 hidden="1">"c6264"</definedName>
    <definedName name="IQ_RESTRUCTURE_REIT" hidden="1">"c1110"</definedName>
    <definedName name="IQ_RESTRUCTURE_UTI" hidden="1">"c1111"</definedName>
    <definedName name="IQ_RESTRUCTURED_LOANS" hidden="1">"c1112"</definedName>
    <definedName name="IQ_RETAIL_ACQUIRED_FRANCHISE_STORES" hidden="1">"c2895"</definedName>
    <definedName name="IQ_RETAIL_ACQUIRED_OWNED_STORES" hidden="1">"c2903"</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URN_ASSETS" hidden="1">"c1113"</definedName>
    <definedName name="IQ_RETURN_ASSETS_ACT_OR_EST" hidden="1">"c3585"</definedName>
    <definedName name="IQ_RETURN_ASSETS_ACT_OR_EST_REUT" hidden="1">"c5475"</definedName>
    <definedName name="IQ_RETURN_ASSETS_BANK" hidden="1">"c1114"</definedName>
    <definedName name="IQ_RETURN_ASSETS_BROK" hidden="1">"c1115"</definedName>
    <definedName name="IQ_RETURN_ASSETS_EST" hidden="1">"c3529"</definedName>
    <definedName name="IQ_RETURN_ASSETS_EST_REUT" hidden="1">"c3990"</definedName>
    <definedName name="IQ_RETURN_ASSETS_FS" hidden="1">"c1116"</definedName>
    <definedName name="IQ_RETURN_ASSETS_GUIDANCE" hidden="1">"c4517"</definedName>
    <definedName name="IQ_RETURN_ASSETS_HIGH_EST" hidden="1">"c3530"</definedName>
    <definedName name="IQ_RETURN_ASSETS_HIGH_EST_REUT" hidden="1">"c3992"</definedName>
    <definedName name="IQ_RETURN_ASSETS_HIGH_GUIDANCE" hidden="1">"c4183"</definedName>
    <definedName name="IQ_RETURN_ASSETS_LOW_EST" hidden="1">"c3531"</definedName>
    <definedName name="IQ_RETURN_ASSETS_LOW_EST_REUT" hidden="1">"c3993"</definedName>
    <definedName name="IQ_RETURN_ASSETS_LOW_GUIDANCE" hidden="1">"c4223"</definedName>
    <definedName name="IQ_RETURN_ASSETS_MEDIAN_EST" hidden="1">"c3532"</definedName>
    <definedName name="IQ_RETURN_ASSETS_MEDIAN_EST_REUT" hidden="1">"c3991"</definedName>
    <definedName name="IQ_RETURN_ASSETS_NUM_EST" hidden="1">"c3527"</definedName>
    <definedName name="IQ_RETURN_ASSETS_NUM_EST_REUT" hidden="1">"c3994"</definedName>
    <definedName name="IQ_RETURN_ASSETS_STDDEV_EST" hidden="1">"c3528"</definedName>
    <definedName name="IQ_RETURN_ASSETS_STDDEV_EST_REUT" hidden="1">"c3995"</definedName>
    <definedName name="IQ_RETURN_CAPITAL" hidden="1">"c1117"</definedName>
    <definedName name="IQ_RETURN_EQUITY" hidden="1">"c1118"</definedName>
    <definedName name="IQ_RETURN_EQUITY_ACT_OR_EST" hidden="1">"c3586"</definedName>
    <definedName name="IQ_RETURN_EQUITY_ACT_OR_EST_REUT" hidden="1">"c5476"</definedName>
    <definedName name="IQ_RETURN_EQUITY_BANK" hidden="1">"c1119"</definedName>
    <definedName name="IQ_RETURN_EQUITY_BROK" hidden="1">"c1120"</definedName>
    <definedName name="IQ_RETURN_EQUITY_EST" hidden="1">"c3535"</definedName>
    <definedName name="IQ_RETURN_EQUITY_EST_REUT" hidden="1">"c3983"</definedName>
    <definedName name="IQ_RETURN_EQUITY_FS" hidden="1">"c1121"</definedName>
    <definedName name="IQ_RETURN_EQUITY_GUIDANCE" hidden="1">"c4518"</definedName>
    <definedName name="IQ_RETURN_EQUITY_HIGH_EST" hidden="1">"c3536"</definedName>
    <definedName name="IQ_RETURN_EQUITY_HIGH_EST_REUT" hidden="1">"c3985"</definedName>
    <definedName name="IQ_RETURN_EQUITY_HIGH_GUIDANCE" hidden="1">"c4182"</definedName>
    <definedName name="IQ_RETURN_EQUITY_LOW_EST" hidden="1">"c3537"</definedName>
    <definedName name="IQ_RETURN_EQUITY_LOW_EST_REUT" hidden="1">"c3986"</definedName>
    <definedName name="IQ_RETURN_EQUITY_LOW_GUIDANCE" hidden="1">"c4222"</definedName>
    <definedName name="IQ_RETURN_EQUITY_MEDIAN_EST" hidden="1">"c3538"</definedName>
    <definedName name="IQ_RETURN_EQUITY_MEDIAN_EST_REUT" hidden="1">"c3984"</definedName>
    <definedName name="IQ_RETURN_EQUITY_NUM_EST" hidden="1">"c3533"</definedName>
    <definedName name="IQ_RETURN_EQUITY_NUM_EST_REUT" hidden="1">"c3987"</definedName>
    <definedName name="IQ_RETURN_EQUITY_STDDEV_EST" hidden="1">"c3534"</definedName>
    <definedName name="IQ_RETURN_EQUITY_STDDEV_EST_REUT" hidden="1">"c3988"</definedName>
    <definedName name="IQ_RETURN_INVESTMENT" hidden="1">"c1421"</definedName>
    <definedName name="IQ_REV" hidden="1">"c1122"</definedName>
    <definedName name="IQ_REV_BEFORE_LL" hidden="1">"c1123"</definedName>
    <definedName name="IQ_REV_STDDEV_EST" hidden="1">"c1124"</definedName>
    <definedName name="IQ_REV_STDDEV_EST_REUT" hidden="1">"c3639"</definedName>
    <definedName name="IQ_REV_UTI" hidden="1">"c1125"</definedName>
    <definedName name="IQ_REVENUE" hidden="1">"c1422"</definedName>
    <definedName name="IQ_REVENUE_ACT_OR_EST" hidden="1">"c2214"</definedName>
    <definedName name="IQ_REVENUE_ACT_OR_EST_REUT" hidden="1">"c5461"</definedName>
    <definedName name="IQ_REVENUE_EST" hidden="1">"c1126"</definedName>
    <definedName name="IQ_REVENUE_EST_BOTTOM_UP" hidden="1">"c5488"</definedName>
    <definedName name="IQ_REVENUE_EST_BOTTOM_UP_REUT" hidden="1">"c5496"</definedName>
    <definedName name="IQ_REVENUE_EST_REUT" hidden="1">"c3634"</definedName>
    <definedName name="IQ_REVENUE_GUIDANCE" hidden="1">"c4519"</definedName>
    <definedName name="IQ_REVENUE_HIGH_EST" hidden="1">"c1127"</definedName>
    <definedName name="IQ_REVENUE_HIGH_EST_REUT" hidden="1">"c3636"</definedName>
    <definedName name="IQ_REVENUE_HIGH_GUIDANCE" hidden="1">"c4169"</definedName>
    <definedName name="IQ_REVENUE_LOW_EST" hidden="1">"c1128"</definedName>
    <definedName name="IQ_REVENUE_LOW_EST_REUT" hidden="1">"c3637"</definedName>
    <definedName name="IQ_REVENUE_LOW_GUIDANCE" hidden="1">"c4209"</definedName>
    <definedName name="IQ_REVENUE_MEDIAN_EST" hidden="1">"c1662"</definedName>
    <definedName name="IQ_REVENUE_MEDIAN_EST_REUT" hidden="1">"c3635"</definedName>
    <definedName name="IQ_REVENUE_NUM_EST" hidden="1">"c1129"</definedName>
    <definedName name="IQ_REVENUE_NUM_EST_REUT" hidden="1">"c3638"</definedName>
    <definedName name="IQ_REVISION_DATE_" hidden="1">39620.6696064815</definedName>
    <definedName name="IQ_RISK_ADJ_BANK_ASSETS" hidden="1">"c2670"</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 hidden="1">"c6284"</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_PURCHASED_RESELL" hidden="1">"c5513"</definedName>
    <definedName name="IQ_SECUR_RECEIV" hidden="1">"c1151"</definedName>
    <definedName name="IQ_SECURED_DEBT" hidden="1">"c2546"</definedName>
    <definedName name="IQ_SECURED_DEBT_PCT" hidden="1">"c2547"</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 hidden="1">"c6265"</definedName>
    <definedName name="IQ_SGA_REIT" hidden="1">"c1161"</definedName>
    <definedName name="IQ_SGA_SUPPL" hidden="1">"c1162"</definedName>
    <definedName name="IQ_SGA_UTI" hidden="1">"c1163"</definedName>
    <definedName name="IQ_SHAREOUTSTANDING" hidden="1">"c1347"</definedName>
    <definedName name="IQ_SHARES_PURCHASED_AVERAGE_PRICE" hidden="1">"c5821"</definedName>
    <definedName name="IQ_SHARES_PURCHASED_QUARTER" hidden="1">"c5820"</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 hidden="1">"c6266"</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 hidden="1">"c6267"</definedName>
    <definedName name="IQ_ST_DEBT_ISSUED_REIT" hidden="1">"c1186"</definedName>
    <definedName name="IQ_ST_DEBT_ISSUED_UTI" hidden="1">"c1187"</definedName>
    <definedName name="IQ_ST_DEBT_PCT" hidden="1">"c2539"</definedName>
    <definedName name="IQ_ST_DEBT_RE" hidden="1">"c6268"</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 hidden="1">"c6269"</definedName>
    <definedName name="IQ_ST_DEBT_REPAID_REIT" hidden="1">"c1194"</definedName>
    <definedName name="IQ_ST_DEBT_REPAID_UTI" hidden="1">"c1195"</definedName>
    <definedName name="IQ_ST_DEBT_UTI" hidden="1">"c1196"</definedName>
    <definedName name="IQ_ST_FHLB_DEBT" hidden="1">"c5658"</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EST" hidden="1">"c4520"</definedName>
    <definedName name="IQ_STOCK_BASED_GA" hidden="1">"c2993"</definedName>
    <definedName name="IQ_STOCK_BASED_HIGH_EST" hidden="1">"c4521"</definedName>
    <definedName name="IQ_STOCK_BASED_LOW_EST" hidden="1">"c4522"</definedName>
    <definedName name="IQ_STOCK_BASED_MEDIAN_EST" hidden="1">"c4523"</definedName>
    <definedName name="IQ_STOCK_BASED_NUM_EST" hidden="1">"c4524"</definedName>
    <definedName name="IQ_STOCK_BASED_OTHER" hidden="1">"c2995"</definedName>
    <definedName name="IQ_STOCK_BASED_RD" hidden="1">"c2991"</definedName>
    <definedName name="IQ_STOCK_BASED_SGA" hidden="1">"c2994"</definedName>
    <definedName name="IQ_STOCK_BASED_SM" hidden="1">"c2992"</definedName>
    <definedName name="IQ_STOCK_BASED_STDDEV_EST" hidden="1">"c4525"</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IKE_PRICE_ISSUED" hidden="1">"c1645"</definedName>
    <definedName name="IQ_STRIKE_PRICE_OS" hidden="1">"c1646"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NUM_REUT" hidden="1">"c5319"</definedName>
    <definedName name="IQ_TARGET_PRICE_STDDEV" hidden="1">"c1654"</definedName>
    <definedName name="IQ_TARGET_PRICE_STDDEV_REUT" hidden="1">"c5320"</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BV" hidden="1">"c1906"</definedName>
    <definedName name="IQ_TBV_10YR_ANN_CAGR" hidden="1">"c6169"</definedName>
    <definedName name="IQ_TBV_10YR_ANN_GROWTH" hidden="1">"c1936"</definedName>
    <definedName name="IQ_TBV_1YR_ANN_GROWTH" hidden="1">"c1931"</definedName>
    <definedName name="IQ_TBV_2YR_ANN_CAGR" hidden="1">"c6165"</definedName>
    <definedName name="IQ_TBV_2YR_ANN_GROWTH" hidden="1">"c1932"</definedName>
    <definedName name="IQ_TBV_3YR_ANN_CAGR" hidden="1">"c6166"</definedName>
    <definedName name="IQ_TBV_3YR_ANN_GROWTH" hidden="1">"c1933"</definedName>
    <definedName name="IQ_TBV_5YR_ANN_CAGR" hidden="1">"c6167"</definedName>
    <definedName name="IQ_TBV_5YR_ANN_GROWTH" hidden="1">"c1934"</definedName>
    <definedName name="IQ_TBV_7YR_ANN_CAGR" hidden="1">"c6168"</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_FWD" hidden="1">"c2238"</definedName>
    <definedName name="IQ_TEV_EBIT_FWD_REUT" hidden="1">"c4054"</definedName>
    <definedName name="IQ_TEV_EBITDA" hidden="1">"c1222"</definedName>
    <definedName name="IQ_TEV_EBITDA_AVG" hidden="1">"c1223"</definedName>
    <definedName name="IQ_TEV_EBITDA_FWD" hidden="1">"c1224"</definedName>
    <definedName name="IQ_TEV_EBITDA_FWD_REUT" hidden="1">"c4050"</definedName>
    <definedName name="IQ_TEV_EMPLOYEE_AVG" hidden="1">"c1225"</definedName>
    <definedName name="IQ_TEV_EST" hidden="1">"c4526"</definedName>
    <definedName name="IQ_TEV_HIGH_EST" hidden="1">"c4527"</definedName>
    <definedName name="IQ_TEV_LOW_EST" hidden="1">"c4528"</definedName>
    <definedName name="IQ_TEV_MEDIAN_EST" hidden="1">"c4529"</definedName>
    <definedName name="IQ_TEV_NUM_EST" hidden="1">"c4530"</definedName>
    <definedName name="IQ_TEV_STDDEV_EST" hidden="1">"c4531"</definedName>
    <definedName name="IQ_TEV_TOTAL_REV" hidden="1">"c1226"</definedName>
    <definedName name="IQ_TEV_TOTAL_REV_AVG" hidden="1">"c1227"</definedName>
    <definedName name="IQ_TEV_TOTAL_REV_FWD" hidden="1">"c1228"</definedName>
    <definedName name="IQ_TEV_TOTAL_REV_FWD_REUT" hidden="1">"c4051"</definedName>
    <definedName name="IQ_TEV_UFCF" hidden="1">"c2208"</definedName>
    <definedName name="IQ_TIER_ONE_CAPITAL" hidden="1">"c2667"</definedName>
    <definedName name="IQ_TIER_ONE_RATIO" hidden="1">"c1229"</definedName>
    <definedName name="IQ_TIER_TWO_CAPITAL" hidden="1">"c2669"</definedName>
    <definedName name="IQ_TIME_DEP" hidden="1">"c1230"</definedName>
    <definedName name="IQ_TODAY" hidden="1">0</definedName>
    <definedName name="IQ_TOT_ADJ_INC" hidden="1">"c1616"</definedName>
    <definedName name="IQ_TOTAL_AR_BR" hidden="1">"c1231"</definedName>
    <definedName name="IQ_TOTAL_AR_RE" hidden="1">"c6270"</definedName>
    <definedName name="IQ_TOTAL_AR_REIT" hidden="1">"c1232"</definedName>
    <definedName name="IQ_TOTAL_AR_UTI" hidden="1">"c1233"</definedName>
    <definedName name="IQ_TOTAL_ASSETS" hidden="1">"c1234"</definedName>
    <definedName name="IQ_TOTAL_ASSETS_10YR_ANN_CAGR" hidden="1">"c6140"</definedName>
    <definedName name="IQ_TOTAL_ASSETS_10YR_ANN_GROWTH" hidden="1">"c1235"</definedName>
    <definedName name="IQ_TOTAL_ASSETS_1YR_ANN_GROWTH" hidden="1">"c1236"</definedName>
    <definedName name="IQ_TOTAL_ASSETS_2YR_ANN_CAGR" hidden="1">"c6141"</definedName>
    <definedName name="IQ_TOTAL_ASSETS_2YR_ANN_GROWTH" hidden="1">"c1237"</definedName>
    <definedName name="IQ_TOTAL_ASSETS_3YR_ANN_CAGR" hidden="1">"c6142"</definedName>
    <definedName name="IQ_TOTAL_ASSETS_3YR_ANN_GROWTH" hidden="1">"c1238"</definedName>
    <definedName name="IQ_TOTAL_ASSETS_5YR_ANN_CAGR" hidden="1">"c6143"</definedName>
    <definedName name="IQ_TOTAL_ASSETS_5YR_ANN_GROWTH" hidden="1">"c1239"</definedName>
    <definedName name="IQ_TOTAL_ASSETS_7YR_ANN_CAGR" hidden="1">"c6144"</definedName>
    <definedName name="IQ_TOTAL_ASSETS_7YR_ANN_GROWTH" hidden="1">"c1240"</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ST" hidden="1">"c4532"</definedName>
    <definedName name="IQ_TOTAL_DEBT_EXCL_FIN" hidden="1">"c2937"</definedName>
    <definedName name="IQ_TOTAL_DEBT_GUIDANCE" hidden="1">"c4533"</definedName>
    <definedName name="IQ_TOTAL_DEBT_HIGH_EST" hidden="1">"c4534"</definedName>
    <definedName name="IQ_TOTAL_DEBT_HIGH_GUIDANCE" hidden="1">"c4196"</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 hidden="1">"c6271"</definedName>
    <definedName name="IQ_TOTAL_DEBT_ISSUED_REIT" hidden="1">"c1255"</definedName>
    <definedName name="IQ_TOTAL_DEBT_ISSUED_UTI" hidden="1">"c1256"</definedName>
    <definedName name="IQ_TOTAL_DEBT_ISSUES_INS" hidden="1">"c1257"</definedName>
    <definedName name="IQ_TOTAL_DEBT_LOW_EST" hidden="1">"c4535"</definedName>
    <definedName name="IQ_TOTAL_DEBT_LOW_GUIDANCE" hidden="1">"c4236"</definedName>
    <definedName name="IQ_TOTAL_DEBT_MEDIAN_EST" hidden="1">"c4536"</definedName>
    <definedName name="IQ_TOTAL_DEBT_NUM_EST" hidden="1">"c4537"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 hidden="1">"c6272"</definedName>
    <definedName name="IQ_TOTAL_DEBT_REPAID_REIT" hidden="1">"c1263"</definedName>
    <definedName name="IQ_TOTAL_DEBT_REPAID_UTI" hidden="1">"c1264"</definedName>
    <definedName name="IQ_TOTAL_DEBT_STDDEV_EST" hidden="1">"c4538"</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CAGR" hidden="1">"c6145"</definedName>
    <definedName name="IQ_TOTAL_EQUITY_10YR_ANN_GROWTH" hidden="1">"c1268"</definedName>
    <definedName name="IQ_TOTAL_EQUITY_1YR_ANN_GROWTH" hidden="1">"c1269"</definedName>
    <definedName name="IQ_TOTAL_EQUITY_2YR_ANN_CAGR" hidden="1">"c6146"</definedName>
    <definedName name="IQ_TOTAL_EQUITY_2YR_ANN_GROWTH" hidden="1">"c1270"</definedName>
    <definedName name="IQ_TOTAL_EQUITY_3YR_ANN_CAGR" hidden="1">"c6147"</definedName>
    <definedName name="IQ_TOTAL_EQUITY_3YR_ANN_GROWTH" hidden="1">"c1271"</definedName>
    <definedName name="IQ_TOTAL_EQUITY_5YR_ANN_CAGR" hidden="1">"c6148"</definedName>
    <definedName name="IQ_TOTAL_EQUITY_5YR_ANN_GROWTH" hidden="1">"c1272"</definedName>
    <definedName name="IQ_TOTAL_EQUITY_7YR_ANN_CAGR" hidden="1">"c6149"</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 hidden="1">"c6273"</definedName>
    <definedName name="IQ_TOTAL_LIAB_REIT" hidden="1">"c1282"</definedName>
    <definedName name="IQ_TOTAL_LIAB_SHAREHOLD" hidden="1">"c1435"</definedName>
    <definedName name="IQ_TOTAL_LIAB_TOTAL_ASSETS" hidden="1">"c1283"</definedName>
    <definedName name="IQ_TOTAL_LOANS" hidden="1">"c5653"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 hidden="1">"c6274"</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ABLE_END_OS" hidden="1">"c5819"</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ENSION_OBLIGATION" hidden="1">"c1292"</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V" hidden="1">"c1294"</definedName>
    <definedName name="IQ_TOTAL_REV_10YR_ANN_CAGR" hidden="1">"c6150"</definedName>
    <definedName name="IQ_TOTAL_REV_10YR_ANN_GROWTH" hidden="1">"c1295"</definedName>
    <definedName name="IQ_TOTAL_REV_1YR_ANN_GROWTH" hidden="1">"c1296"</definedName>
    <definedName name="IQ_TOTAL_REV_2YR_ANN_CAGR" hidden="1">"c6151"</definedName>
    <definedName name="IQ_TOTAL_REV_2YR_ANN_GROWTH" hidden="1">"c1297"</definedName>
    <definedName name="IQ_TOTAL_REV_3YR_ANN_CAGR" hidden="1">"c6152"</definedName>
    <definedName name="IQ_TOTAL_REV_3YR_ANN_GROWTH" hidden="1">"c1298"</definedName>
    <definedName name="IQ_TOTAL_REV_5YR_ANN_CAGR" hidden="1">"c6153"</definedName>
    <definedName name="IQ_TOTAL_REV_5YR_ANN_GROWTH" hidden="1">"c1299"</definedName>
    <definedName name="IQ_TOTAL_REV_7YR_ANN_CAGR" hidden="1">"c6154"</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 hidden="1">"c6275"</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UNUSUAL" hidden="1">"c1508"</definedName>
    <definedName name="IQ_TOTAL_UNUSUAL_BNK" hidden="1">"c5516"</definedName>
    <definedName name="IQ_TOTAL_UNUSUAL_BR" hidden="1">"c5517"</definedName>
    <definedName name="IQ_TOTAL_UNUSUAL_FIN" hidden="1">"c5518"</definedName>
    <definedName name="IQ_TOTAL_UNUSUAL_INS" hidden="1">"c5519"</definedName>
    <definedName name="IQ_TOTAL_UNUSUAL_RE" hidden="1">"c6286"</definedName>
    <definedName name="IQ_TOTAL_UNUSUAL_REIT" hidden="1">"c5520"</definedName>
    <definedName name="IQ_TOTAL_UNUSUAL_UTI" hidden="1">"c5521"</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 hidden="1">"c6276"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TRUST_PREFERRED" hidden="1">"c3029"</definedName>
    <definedName name="IQ_TRUST_PREFERRED_PCT" hidden="1">"c3030"</definedName>
    <definedName name="IQ_UFCF_10YR_ANN_CAGR" hidden="1">"c6179"</definedName>
    <definedName name="IQ_UFCF_10YR_ANN_GROWTH" hidden="1">"c1948"</definedName>
    <definedName name="IQ_UFCF_1YR_ANN_GROWTH" hidden="1">"c1943"</definedName>
    <definedName name="IQ_UFCF_2YR_ANN_CAGR" hidden="1">"c6175"</definedName>
    <definedName name="IQ_UFCF_2YR_ANN_GROWTH" hidden="1">"c1944"</definedName>
    <definedName name="IQ_UFCF_3YR_ANN_CAGR" hidden="1">"c6176"</definedName>
    <definedName name="IQ_UFCF_3YR_ANN_GROWTH" hidden="1">"c1945"</definedName>
    <definedName name="IQ_UFCF_5YR_ANN_CAGR" hidden="1">"c6177"</definedName>
    <definedName name="IQ_UFCF_5YR_ANN_GROWTH" hidden="1">"c1946"</definedName>
    <definedName name="IQ_UFCF_7YR_ANN_CAGR" hidden="1">"c6178"</definedName>
    <definedName name="IQ_UFCF_7YR_ANN_GROWTH" hidden="1">"c1947"</definedName>
    <definedName name="IQ_UFCF_MARGIN" hidden="1">"c1962"</definedName>
    <definedName name="IQ_UNAMORT_DISC" hidden="1">"c2513"</definedName>
    <definedName name="IQ_UNAMORT_DISC_PCT" hidden="1">"c2514"</definedName>
    <definedName name="IQ_UNAMORT_PREMIUM" hidden="1">"c2511"</definedName>
    <definedName name="IQ_UNAMORT_PREMIUM_PCT" hidden="1">"c2512"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 hidden="1">"c6277"</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SECURED_DEBT" hidden="1">"c2548"</definedName>
    <definedName name="IQ_UNSECURED_DEBT_PCT" hidden="1">"c2549"</definedName>
    <definedName name="IQ_UNUSUAL_EXP" hidden="1">"c1456"</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IGHTED_AVG_PRICE" hidden="1">"c1334"</definedName>
    <definedName name="IQ_WIP_INV" hidden="1">"c1335"</definedName>
    <definedName name="IQ_WORKING_CAP" hidden="1">"c3494"</definedName>
    <definedName name="IQ_WORKMEN_WRITTEN" hidden="1">"c1336"</definedName>
    <definedName name="IQ_XDIV_DATE" hidden="1">"c2104"</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Z_SCORE" hidden="1">"c1339"</definedName>
    <definedName name="IsColHidden" hidden="1">FALSE</definedName>
    <definedName name="IsLTMColHidden" hidden="1">FALSE</definedName>
    <definedName name="ISO_Fees_Base_Year" localSheetId="18">#REF!</definedName>
    <definedName name="ISO_Fees_Base_Year" localSheetId="19">#REF!</definedName>
    <definedName name="ISO_Fees_Base_Year" localSheetId="20">#REF!</definedName>
    <definedName name="ISO_Fees_Base_Year" localSheetId="21">#REF!</definedName>
    <definedName name="ISO_Fees_Base_Year" localSheetId="22">#REF!</definedName>
    <definedName name="ISO_Fees_Base_Year" localSheetId="23">#REF!</definedName>
    <definedName name="ISO_Fees_Base_Year" localSheetId="27">#REF!</definedName>
    <definedName name="ISO_Fees_Base_Year" localSheetId="28">#REF!</definedName>
    <definedName name="ISO_Fees_Base_Year" localSheetId="29">#REF!</definedName>
    <definedName name="ISO_Fees_Base_Year" localSheetId="30">#REF!</definedName>
    <definedName name="ISO_Fees_Base_Year" localSheetId="31">#REF!</definedName>
    <definedName name="ISO_Fees_Base_Year" localSheetId="32">#REF!</definedName>
    <definedName name="ISO_Fees_Base_Year">#REF!</definedName>
    <definedName name="ISO_Fees_Input" localSheetId="18">#REF!</definedName>
    <definedName name="ISO_Fees_Input" localSheetId="19">#REF!</definedName>
    <definedName name="ISO_Fees_Input" localSheetId="20">#REF!</definedName>
    <definedName name="ISO_Fees_Input" localSheetId="21">#REF!</definedName>
    <definedName name="ISO_Fees_Input" localSheetId="22">#REF!</definedName>
    <definedName name="ISO_Fees_Input" localSheetId="23">#REF!</definedName>
    <definedName name="ISO_Fees_Input" localSheetId="27">#REF!</definedName>
    <definedName name="ISO_Fees_Input" localSheetId="28">#REF!</definedName>
    <definedName name="ISO_Fees_Input" localSheetId="29">#REF!</definedName>
    <definedName name="ISO_Fees_Input" localSheetId="30">#REF!</definedName>
    <definedName name="ISO_Fees_Input" localSheetId="31">#REF!</definedName>
    <definedName name="ISO_Fees_Input" localSheetId="32">#REF!</definedName>
    <definedName name="ISO_Fees_Input">#REF!</definedName>
    <definedName name="istat" localSheetId="18">#REF!</definedName>
    <definedName name="istat" localSheetId="19">#REF!</definedName>
    <definedName name="istat" localSheetId="20">#REF!</definedName>
    <definedName name="istat" localSheetId="21">#REF!</definedName>
    <definedName name="istat" localSheetId="22">#REF!</definedName>
    <definedName name="istat" localSheetId="23">#REF!</definedName>
    <definedName name="istat" localSheetId="27">#REF!</definedName>
    <definedName name="istat" localSheetId="28">#REF!</definedName>
    <definedName name="istat" localSheetId="29">#REF!</definedName>
    <definedName name="istat" localSheetId="30">#REF!</definedName>
    <definedName name="istat" localSheetId="31">#REF!</definedName>
    <definedName name="istat" localSheetId="32">#REF!</definedName>
    <definedName name="istat">#REF!</definedName>
    <definedName name="JANBS" localSheetId="18">#REF!</definedName>
    <definedName name="JANBS" localSheetId="19">#REF!</definedName>
    <definedName name="JANBS" localSheetId="20">#REF!</definedName>
    <definedName name="JANBS" localSheetId="21">#REF!</definedName>
    <definedName name="JANBS" localSheetId="22">#REF!</definedName>
    <definedName name="JANBS" localSheetId="23">#REF!</definedName>
    <definedName name="JANBS" localSheetId="27">#REF!</definedName>
    <definedName name="JANBS" localSheetId="28">#REF!</definedName>
    <definedName name="JANBS" localSheetId="29">#REF!</definedName>
    <definedName name="JANBS" localSheetId="30">#REF!</definedName>
    <definedName name="JANBS" localSheetId="31">#REF!</definedName>
    <definedName name="JANBS" localSheetId="32">#REF!</definedName>
    <definedName name="JANBS">#REF!</definedName>
    <definedName name="JE" localSheetId="18">#REF!</definedName>
    <definedName name="JE" localSheetId="19">#REF!</definedName>
    <definedName name="JE" localSheetId="20">#REF!</definedName>
    <definedName name="JE" localSheetId="21">#REF!</definedName>
    <definedName name="JE" localSheetId="22">#REF!</definedName>
    <definedName name="JE" localSheetId="23">#REF!</definedName>
    <definedName name="JE" localSheetId="27">#REF!</definedName>
    <definedName name="JE" localSheetId="28">#REF!</definedName>
    <definedName name="JE" localSheetId="29">#REF!</definedName>
    <definedName name="JE" localSheetId="30">#REF!</definedName>
    <definedName name="JE" localSheetId="31">#REF!</definedName>
    <definedName name="JE" localSheetId="32">#REF!</definedName>
    <definedName name="JE">#REF!</definedName>
    <definedName name="jkhhkl" localSheetId="18" hidden="1">{"Page_1",#N/A,FALSE,"BAD4Q98";"Page_2",#N/A,FALSE,"BAD4Q98";"Page_3",#N/A,FALSE,"BAD4Q98";"Page_4",#N/A,FALSE,"BAD4Q98";"Page_5",#N/A,FALSE,"BAD4Q98";"Page_6",#N/A,FALSE,"BAD4Q98";"Input_1",#N/A,FALSE,"BAD4Q98";"Input_2",#N/A,FALSE,"BAD4Q98"}</definedName>
    <definedName name="jkhhkl" localSheetId="19" hidden="1">{"Page_1",#N/A,FALSE,"BAD4Q98";"Page_2",#N/A,FALSE,"BAD4Q98";"Page_3",#N/A,FALSE,"BAD4Q98";"Page_4",#N/A,FALSE,"BAD4Q98";"Page_5",#N/A,FALSE,"BAD4Q98";"Page_6",#N/A,FALSE,"BAD4Q98";"Input_1",#N/A,FALSE,"BAD4Q98";"Input_2",#N/A,FALSE,"BAD4Q98"}</definedName>
    <definedName name="jkhhkl" localSheetId="20" hidden="1">{"Page_1",#N/A,FALSE,"BAD4Q98";"Page_2",#N/A,FALSE,"BAD4Q98";"Page_3",#N/A,FALSE,"BAD4Q98";"Page_4",#N/A,FALSE,"BAD4Q98";"Page_5",#N/A,FALSE,"BAD4Q98";"Page_6",#N/A,FALSE,"BAD4Q98";"Input_1",#N/A,FALSE,"BAD4Q98";"Input_2",#N/A,FALSE,"BAD4Q98"}</definedName>
    <definedName name="jkhhkl" localSheetId="21" hidden="1">{"Page_1",#N/A,FALSE,"BAD4Q98";"Page_2",#N/A,FALSE,"BAD4Q98";"Page_3",#N/A,FALSE,"BAD4Q98";"Page_4",#N/A,FALSE,"BAD4Q98";"Page_5",#N/A,FALSE,"BAD4Q98";"Page_6",#N/A,FALSE,"BAD4Q98";"Input_1",#N/A,FALSE,"BAD4Q98";"Input_2",#N/A,FALSE,"BAD4Q98"}</definedName>
    <definedName name="jkhhkl" localSheetId="22" hidden="1">{"Page_1",#N/A,FALSE,"BAD4Q98";"Page_2",#N/A,FALSE,"BAD4Q98";"Page_3",#N/A,FALSE,"BAD4Q98";"Page_4",#N/A,FALSE,"BAD4Q98";"Page_5",#N/A,FALSE,"BAD4Q98";"Page_6",#N/A,FALSE,"BAD4Q98";"Input_1",#N/A,FALSE,"BAD4Q98";"Input_2",#N/A,FALSE,"BAD4Q98"}</definedName>
    <definedName name="jkhhkl" localSheetId="23" hidden="1">{"Page_1",#N/A,FALSE,"BAD4Q98";"Page_2",#N/A,FALSE,"BAD4Q98";"Page_3",#N/A,FALSE,"BAD4Q98";"Page_4",#N/A,FALSE,"BAD4Q98";"Page_5",#N/A,FALSE,"BAD4Q98";"Page_6",#N/A,FALSE,"BAD4Q98";"Input_1",#N/A,FALSE,"BAD4Q98";"Input_2",#N/A,FALSE,"BAD4Q98"}</definedName>
    <definedName name="jkhhkl" localSheetId="24" hidden="1">{"Page_1",#N/A,FALSE,"BAD4Q98";"Page_2",#N/A,FALSE,"BAD4Q98";"Page_3",#N/A,FALSE,"BAD4Q98";"Page_4",#N/A,FALSE,"BAD4Q98";"Page_5",#N/A,FALSE,"BAD4Q98";"Page_6",#N/A,FALSE,"BAD4Q98";"Input_1",#N/A,FALSE,"BAD4Q98";"Input_2",#N/A,FALSE,"BAD4Q98"}</definedName>
    <definedName name="jkhhkl" localSheetId="10" hidden="1">{"Page_1",#N/A,FALSE,"BAD4Q98";"Page_2",#N/A,FALSE,"BAD4Q98";"Page_3",#N/A,FALSE,"BAD4Q98";"Page_4",#N/A,FALSE,"BAD4Q98";"Page_5",#N/A,FALSE,"BAD4Q98";"Page_6",#N/A,FALSE,"BAD4Q98";"Input_1",#N/A,FALSE,"BAD4Q98";"Input_2",#N/A,FALSE,"BAD4Q98"}</definedName>
    <definedName name="jkhhkl" localSheetId="4" hidden="1">{"Page_1",#N/A,FALSE,"BAD4Q98";"Page_2",#N/A,FALSE,"BAD4Q98";"Page_3",#N/A,FALSE,"BAD4Q98";"Page_4",#N/A,FALSE,"BAD4Q98";"Page_5",#N/A,FALSE,"BAD4Q98";"Page_6",#N/A,FALSE,"BAD4Q98";"Input_1",#N/A,FALSE,"BAD4Q98";"Input_2",#N/A,FALSE,"BAD4Q98"}</definedName>
    <definedName name="jkhhkl" localSheetId="16" hidden="1">{"Page_1",#N/A,FALSE,"BAD4Q98";"Page_2",#N/A,FALSE,"BAD4Q98";"Page_3",#N/A,FALSE,"BAD4Q98";"Page_4",#N/A,FALSE,"BAD4Q98";"Page_5",#N/A,FALSE,"BAD4Q98";"Page_6",#N/A,FALSE,"BAD4Q98";"Input_1",#N/A,FALSE,"BAD4Q98";"Input_2",#N/A,FALSE,"BAD4Q98"}</definedName>
    <definedName name="jkhhkl" localSheetId="17" hidden="1">{"Page_1",#N/A,FALSE,"BAD4Q98";"Page_2",#N/A,FALSE,"BAD4Q98";"Page_3",#N/A,FALSE,"BAD4Q98";"Page_4",#N/A,FALSE,"BAD4Q98";"Page_5",#N/A,FALSE,"BAD4Q98";"Page_6",#N/A,FALSE,"BAD4Q98";"Input_1",#N/A,FALSE,"BAD4Q98";"Input_2",#N/A,FALSE,"BAD4Q98"}</definedName>
    <definedName name="jkhhkl" localSheetId="27" hidden="1">{"Page_1",#N/A,FALSE,"BAD4Q98";"Page_2",#N/A,FALSE,"BAD4Q98";"Page_3",#N/A,FALSE,"BAD4Q98";"Page_4",#N/A,FALSE,"BAD4Q98";"Page_5",#N/A,FALSE,"BAD4Q98";"Page_6",#N/A,FALSE,"BAD4Q98";"Input_1",#N/A,FALSE,"BAD4Q98";"Input_2",#N/A,FALSE,"BAD4Q98"}</definedName>
    <definedName name="jkhhkl" localSheetId="28" hidden="1">{"Page_1",#N/A,FALSE,"BAD4Q98";"Page_2",#N/A,FALSE,"BAD4Q98";"Page_3",#N/A,FALSE,"BAD4Q98";"Page_4",#N/A,FALSE,"BAD4Q98";"Page_5",#N/A,FALSE,"BAD4Q98";"Page_6",#N/A,FALSE,"BAD4Q98";"Input_1",#N/A,FALSE,"BAD4Q98";"Input_2",#N/A,FALSE,"BAD4Q98"}</definedName>
    <definedName name="jkhhkl" localSheetId="29" hidden="1">{"Page_1",#N/A,FALSE,"BAD4Q98";"Page_2",#N/A,FALSE,"BAD4Q98";"Page_3",#N/A,FALSE,"BAD4Q98";"Page_4",#N/A,FALSE,"BAD4Q98";"Page_5",#N/A,FALSE,"BAD4Q98";"Page_6",#N/A,FALSE,"BAD4Q98";"Input_1",#N/A,FALSE,"BAD4Q98";"Input_2",#N/A,FALSE,"BAD4Q98"}</definedName>
    <definedName name="jkhhkl" localSheetId="30" hidden="1">{"Page_1",#N/A,FALSE,"BAD4Q98";"Page_2",#N/A,FALSE,"BAD4Q98";"Page_3",#N/A,FALSE,"BAD4Q98";"Page_4",#N/A,FALSE,"BAD4Q98";"Page_5",#N/A,FALSE,"BAD4Q98";"Page_6",#N/A,FALSE,"BAD4Q98";"Input_1",#N/A,FALSE,"BAD4Q98";"Input_2",#N/A,FALSE,"BAD4Q98"}</definedName>
    <definedName name="jkhhkl" localSheetId="31" hidden="1">{"Page_1",#N/A,FALSE,"BAD4Q98";"Page_2",#N/A,FALSE,"BAD4Q98";"Page_3",#N/A,FALSE,"BAD4Q98";"Page_4",#N/A,FALSE,"BAD4Q98";"Page_5",#N/A,FALSE,"BAD4Q98";"Page_6",#N/A,FALSE,"BAD4Q98";"Input_1",#N/A,FALSE,"BAD4Q98";"Input_2",#N/A,FALSE,"BAD4Q98"}</definedName>
    <definedName name="jkhhkl" localSheetId="32" hidden="1">{"Page_1",#N/A,FALSE,"BAD4Q98";"Page_2",#N/A,FALSE,"BAD4Q98";"Page_3",#N/A,FALSE,"BAD4Q98";"Page_4",#N/A,FALSE,"BAD4Q98";"Page_5",#N/A,FALSE,"BAD4Q98";"Page_6",#N/A,FALSE,"BAD4Q98";"Input_1",#N/A,FALSE,"BAD4Q98";"Input_2",#N/A,FALSE,"BAD4Q98"}</definedName>
    <definedName name="jkhhkl" hidden="1">{"Page_1",#N/A,FALSE,"BAD4Q98";"Page_2",#N/A,FALSE,"BAD4Q98";"Page_3",#N/A,FALSE,"BAD4Q98";"Page_4",#N/A,FALSE,"BAD4Q98";"Page_5",#N/A,FALSE,"BAD4Q98";"Page_6",#N/A,FALSE,"BAD4Q98";"Input_1",#N/A,FALSE,"BAD4Q98";"Input_2",#N/A,FALSE,"BAD4Q98"}</definedName>
    <definedName name="July2007" localSheetId="18" hidden="1">{"2002Frcst","06Month",FALSE,"Frcst Format 2002"}</definedName>
    <definedName name="July2007" localSheetId="19" hidden="1">{"2002Frcst","06Month",FALSE,"Frcst Format 2002"}</definedName>
    <definedName name="July2007" localSheetId="20" hidden="1">{"2002Frcst","06Month",FALSE,"Frcst Format 2002"}</definedName>
    <definedName name="July2007" localSheetId="21" hidden="1">{"2002Frcst","06Month",FALSE,"Frcst Format 2002"}</definedName>
    <definedName name="July2007" localSheetId="22" hidden="1">{"2002Frcst","06Month",FALSE,"Frcst Format 2002"}</definedName>
    <definedName name="July2007" localSheetId="23" hidden="1">{"2002Frcst","06Month",FALSE,"Frcst Format 2002"}</definedName>
    <definedName name="July2007" localSheetId="24" hidden="1">{"2002Frcst","06Month",FALSE,"Frcst Format 2002"}</definedName>
    <definedName name="July2007" localSheetId="10" hidden="1">{"2002Frcst","06Month",FALSE,"Frcst Format 2002"}</definedName>
    <definedName name="July2007" localSheetId="4" hidden="1">{"2002Frcst","06Month",FALSE,"Frcst Format 2002"}</definedName>
    <definedName name="July2007" localSheetId="16" hidden="1">{"2002Frcst","06Month",FALSE,"Frcst Format 2002"}</definedName>
    <definedName name="July2007" localSheetId="17" hidden="1">{"2002Frcst","06Month",FALSE,"Frcst Format 2002"}</definedName>
    <definedName name="July2007" localSheetId="27" hidden="1">{"2002Frcst","06Month",FALSE,"Frcst Format 2002"}</definedName>
    <definedName name="July2007" localSheetId="28" hidden="1">{"2002Frcst","06Month",FALSE,"Frcst Format 2002"}</definedName>
    <definedName name="July2007" localSheetId="29" hidden="1">{"2002Frcst","06Month",FALSE,"Frcst Format 2002"}</definedName>
    <definedName name="July2007" localSheetId="30" hidden="1">{"2002Frcst","06Month",FALSE,"Frcst Format 2002"}</definedName>
    <definedName name="July2007" localSheetId="31" hidden="1">{"2002Frcst","06Month",FALSE,"Frcst Format 2002"}</definedName>
    <definedName name="July2007" localSheetId="32" hidden="1">{"2002Frcst","06Month",FALSE,"Frcst Format 2002"}</definedName>
    <definedName name="July2007" hidden="1">{"2002Frcst","06Month",FALSE,"Frcst Format 2002"}</definedName>
    <definedName name="June" localSheetId="18" hidden="1">{"Page_1",#N/A,FALSE,"BAD4Q98";"Page_2",#N/A,FALSE,"BAD4Q98";"Page_3",#N/A,FALSE,"BAD4Q98";"Page_4",#N/A,FALSE,"BAD4Q98";"Page_5",#N/A,FALSE,"BAD4Q98";"Page_6",#N/A,FALSE,"BAD4Q98";"Input_1",#N/A,FALSE,"BAD4Q98";"Input_2",#N/A,FALSE,"BAD4Q98"}</definedName>
    <definedName name="June" localSheetId="19" hidden="1">{"Page_1",#N/A,FALSE,"BAD4Q98";"Page_2",#N/A,FALSE,"BAD4Q98";"Page_3",#N/A,FALSE,"BAD4Q98";"Page_4",#N/A,FALSE,"BAD4Q98";"Page_5",#N/A,FALSE,"BAD4Q98";"Page_6",#N/A,FALSE,"BAD4Q98";"Input_1",#N/A,FALSE,"BAD4Q98";"Input_2",#N/A,FALSE,"BAD4Q98"}</definedName>
    <definedName name="June" localSheetId="20" hidden="1">{"Page_1",#N/A,FALSE,"BAD4Q98";"Page_2",#N/A,FALSE,"BAD4Q98";"Page_3",#N/A,FALSE,"BAD4Q98";"Page_4",#N/A,FALSE,"BAD4Q98";"Page_5",#N/A,FALSE,"BAD4Q98";"Page_6",#N/A,FALSE,"BAD4Q98";"Input_1",#N/A,FALSE,"BAD4Q98";"Input_2",#N/A,FALSE,"BAD4Q98"}</definedName>
    <definedName name="June" localSheetId="21" hidden="1">{"Page_1",#N/A,FALSE,"BAD4Q98";"Page_2",#N/A,FALSE,"BAD4Q98";"Page_3",#N/A,FALSE,"BAD4Q98";"Page_4",#N/A,FALSE,"BAD4Q98";"Page_5",#N/A,FALSE,"BAD4Q98";"Page_6",#N/A,FALSE,"BAD4Q98";"Input_1",#N/A,FALSE,"BAD4Q98";"Input_2",#N/A,FALSE,"BAD4Q98"}</definedName>
    <definedName name="June" localSheetId="22" hidden="1">{"Page_1",#N/A,FALSE,"BAD4Q98";"Page_2",#N/A,FALSE,"BAD4Q98";"Page_3",#N/A,FALSE,"BAD4Q98";"Page_4",#N/A,FALSE,"BAD4Q98";"Page_5",#N/A,FALSE,"BAD4Q98";"Page_6",#N/A,FALSE,"BAD4Q98";"Input_1",#N/A,FALSE,"BAD4Q98";"Input_2",#N/A,FALSE,"BAD4Q98"}</definedName>
    <definedName name="June" localSheetId="23" hidden="1">{"Page_1",#N/A,FALSE,"BAD4Q98";"Page_2",#N/A,FALSE,"BAD4Q98";"Page_3",#N/A,FALSE,"BAD4Q98";"Page_4",#N/A,FALSE,"BAD4Q98";"Page_5",#N/A,FALSE,"BAD4Q98";"Page_6",#N/A,FALSE,"BAD4Q98";"Input_1",#N/A,FALSE,"BAD4Q98";"Input_2",#N/A,FALSE,"BAD4Q98"}</definedName>
    <definedName name="June" localSheetId="24" hidden="1">{"Page_1",#N/A,FALSE,"BAD4Q98";"Page_2",#N/A,FALSE,"BAD4Q98";"Page_3",#N/A,FALSE,"BAD4Q98";"Page_4",#N/A,FALSE,"BAD4Q98";"Page_5",#N/A,FALSE,"BAD4Q98";"Page_6",#N/A,FALSE,"BAD4Q98";"Input_1",#N/A,FALSE,"BAD4Q98";"Input_2",#N/A,FALSE,"BAD4Q98"}</definedName>
    <definedName name="June" localSheetId="10" hidden="1">{"Page_1",#N/A,FALSE,"BAD4Q98";"Page_2",#N/A,FALSE,"BAD4Q98";"Page_3",#N/A,FALSE,"BAD4Q98";"Page_4",#N/A,FALSE,"BAD4Q98";"Page_5",#N/A,FALSE,"BAD4Q98";"Page_6",#N/A,FALSE,"BAD4Q98";"Input_1",#N/A,FALSE,"BAD4Q98";"Input_2",#N/A,FALSE,"BAD4Q98"}</definedName>
    <definedName name="June" localSheetId="4" hidden="1">{"Page_1",#N/A,FALSE,"BAD4Q98";"Page_2",#N/A,FALSE,"BAD4Q98";"Page_3",#N/A,FALSE,"BAD4Q98";"Page_4",#N/A,FALSE,"BAD4Q98";"Page_5",#N/A,FALSE,"BAD4Q98";"Page_6",#N/A,FALSE,"BAD4Q98";"Input_1",#N/A,FALSE,"BAD4Q98";"Input_2",#N/A,FALSE,"BAD4Q98"}</definedName>
    <definedName name="June" localSheetId="16" hidden="1">{"Page_1",#N/A,FALSE,"BAD4Q98";"Page_2",#N/A,FALSE,"BAD4Q98";"Page_3",#N/A,FALSE,"BAD4Q98";"Page_4",#N/A,FALSE,"BAD4Q98";"Page_5",#N/A,FALSE,"BAD4Q98";"Page_6",#N/A,FALSE,"BAD4Q98";"Input_1",#N/A,FALSE,"BAD4Q98";"Input_2",#N/A,FALSE,"BAD4Q98"}</definedName>
    <definedName name="June" localSheetId="17" hidden="1">{"Page_1",#N/A,FALSE,"BAD4Q98";"Page_2",#N/A,FALSE,"BAD4Q98";"Page_3",#N/A,FALSE,"BAD4Q98";"Page_4",#N/A,FALSE,"BAD4Q98";"Page_5",#N/A,FALSE,"BAD4Q98";"Page_6",#N/A,FALSE,"BAD4Q98";"Input_1",#N/A,FALSE,"BAD4Q98";"Input_2",#N/A,FALSE,"BAD4Q98"}</definedName>
    <definedName name="June" localSheetId="27" hidden="1">{"Page_1",#N/A,FALSE,"BAD4Q98";"Page_2",#N/A,FALSE,"BAD4Q98";"Page_3",#N/A,FALSE,"BAD4Q98";"Page_4",#N/A,FALSE,"BAD4Q98";"Page_5",#N/A,FALSE,"BAD4Q98";"Page_6",#N/A,FALSE,"BAD4Q98";"Input_1",#N/A,FALSE,"BAD4Q98";"Input_2",#N/A,FALSE,"BAD4Q98"}</definedName>
    <definedName name="June" localSheetId="28" hidden="1">{"Page_1",#N/A,FALSE,"BAD4Q98";"Page_2",#N/A,FALSE,"BAD4Q98";"Page_3",#N/A,FALSE,"BAD4Q98";"Page_4",#N/A,FALSE,"BAD4Q98";"Page_5",#N/A,FALSE,"BAD4Q98";"Page_6",#N/A,FALSE,"BAD4Q98";"Input_1",#N/A,FALSE,"BAD4Q98";"Input_2",#N/A,FALSE,"BAD4Q98"}</definedName>
    <definedName name="June" localSheetId="29" hidden="1">{"Page_1",#N/A,FALSE,"BAD4Q98";"Page_2",#N/A,FALSE,"BAD4Q98";"Page_3",#N/A,FALSE,"BAD4Q98";"Page_4",#N/A,FALSE,"BAD4Q98";"Page_5",#N/A,FALSE,"BAD4Q98";"Page_6",#N/A,FALSE,"BAD4Q98";"Input_1",#N/A,FALSE,"BAD4Q98";"Input_2",#N/A,FALSE,"BAD4Q98"}</definedName>
    <definedName name="June" localSheetId="30" hidden="1">{"Page_1",#N/A,FALSE,"BAD4Q98";"Page_2",#N/A,FALSE,"BAD4Q98";"Page_3",#N/A,FALSE,"BAD4Q98";"Page_4",#N/A,FALSE,"BAD4Q98";"Page_5",#N/A,FALSE,"BAD4Q98";"Page_6",#N/A,FALSE,"BAD4Q98";"Input_1",#N/A,FALSE,"BAD4Q98";"Input_2",#N/A,FALSE,"BAD4Q98"}</definedName>
    <definedName name="June" localSheetId="31" hidden="1">{"Page_1",#N/A,FALSE,"BAD4Q98";"Page_2",#N/A,FALSE,"BAD4Q98";"Page_3",#N/A,FALSE,"BAD4Q98";"Page_4",#N/A,FALSE,"BAD4Q98";"Page_5",#N/A,FALSE,"BAD4Q98";"Page_6",#N/A,FALSE,"BAD4Q98";"Input_1",#N/A,FALSE,"BAD4Q98";"Input_2",#N/A,FALSE,"BAD4Q98"}</definedName>
    <definedName name="June" localSheetId="32" hidden="1">{"Page_1",#N/A,FALSE,"BAD4Q98";"Page_2",#N/A,FALSE,"BAD4Q98";"Page_3",#N/A,FALSE,"BAD4Q98";"Page_4",#N/A,FALSE,"BAD4Q98";"Page_5",#N/A,FALSE,"BAD4Q98";"Page_6",#N/A,FALSE,"BAD4Q98";"Input_1",#N/A,FALSE,"BAD4Q98";"Input_2",#N/A,FALSE,"BAD4Q98"}</definedName>
    <definedName name="June" hidden="1">{"Page_1",#N/A,FALSE,"BAD4Q98";"Page_2",#N/A,FALSE,"BAD4Q98";"Page_3",#N/A,FALSE,"BAD4Q98";"Page_4",#N/A,FALSE,"BAD4Q98";"Page_5",#N/A,FALSE,"BAD4Q98";"Page_6",#N/A,FALSE,"BAD4Q98";"Input_1",#N/A,FALSE,"BAD4Q98";"Input_2",#N/A,FALSE,"BAD4Q98"}</definedName>
    <definedName name="jutf" localSheetId="18" hidden="1">#REF!</definedName>
    <definedName name="jutf" localSheetId="19" hidden="1">#REF!</definedName>
    <definedName name="jutf" localSheetId="20" hidden="1">#REF!</definedName>
    <definedName name="jutf" localSheetId="21" hidden="1">#REF!</definedName>
    <definedName name="jutf" localSheetId="22" hidden="1">#REF!</definedName>
    <definedName name="jutf" localSheetId="23" hidden="1">#REF!</definedName>
    <definedName name="jutf" localSheetId="27" hidden="1">#REF!</definedName>
    <definedName name="jutf" localSheetId="28" hidden="1">#REF!</definedName>
    <definedName name="jutf" localSheetId="29" hidden="1">#REF!</definedName>
    <definedName name="jutf" localSheetId="30" hidden="1">#REF!</definedName>
    <definedName name="jutf" localSheetId="31" hidden="1">#REF!</definedName>
    <definedName name="jutf" localSheetId="32" hidden="1">#REF!</definedName>
    <definedName name="jutf" hidden="1">#REF!</definedName>
    <definedName name="JWSActualDiscBonus2006" localSheetId="18" hidden="1">#REF!</definedName>
    <definedName name="JWSActualDiscBonus2006" localSheetId="19" hidden="1">#REF!</definedName>
    <definedName name="JWSActualDiscBonus2006" localSheetId="20" hidden="1">#REF!</definedName>
    <definedName name="JWSActualDiscBonus2006" localSheetId="21" hidden="1">#REF!</definedName>
    <definedName name="JWSActualDiscBonus2006" localSheetId="22" hidden="1">#REF!</definedName>
    <definedName name="JWSActualDiscBonus2006" localSheetId="23" hidden="1">#REF!</definedName>
    <definedName name="JWSActualDiscBonus2006" localSheetId="27" hidden="1">#REF!</definedName>
    <definedName name="JWSActualDiscBonus2006" localSheetId="28" hidden="1">#REF!</definedName>
    <definedName name="JWSActualDiscBonus2006" localSheetId="29" hidden="1">#REF!</definedName>
    <definedName name="JWSActualDiscBonus2006" localSheetId="30" hidden="1">#REF!</definedName>
    <definedName name="JWSActualDiscBonus2006" localSheetId="31" hidden="1">#REF!</definedName>
    <definedName name="JWSActualDiscBonus2006" localSheetId="32" hidden="1">#REF!</definedName>
    <definedName name="JWSActualDiscBonus2006" hidden="1">#REF!</definedName>
    <definedName name="JWSBase2005" localSheetId="18" hidden="1">#REF!</definedName>
    <definedName name="JWSBase2005" localSheetId="19" hidden="1">#REF!</definedName>
    <definedName name="JWSBase2005" localSheetId="20" hidden="1">#REF!</definedName>
    <definedName name="JWSBase2005" localSheetId="21" hidden="1">#REF!</definedName>
    <definedName name="JWSBase2005" localSheetId="22" hidden="1">#REF!</definedName>
    <definedName name="JWSBase2005" localSheetId="23" hidden="1">#REF!</definedName>
    <definedName name="JWSBase2005" localSheetId="27" hidden="1">#REF!</definedName>
    <definedName name="JWSBase2005" localSheetId="28" hidden="1">#REF!</definedName>
    <definedName name="JWSBase2005" localSheetId="29" hidden="1">#REF!</definedName>
    <definedName name="JWSBase2005" localSheetId="30" hidden="1">#REF!</definedName>
    <definedName name="JWSBase2005" localSheetId="31" hidden="1">#REF!</definedName>
    <definedName name="JWSBase2005" localSheetId="32" hidden="1">#REF!</definedName>
    <definedName name="JWSBase2005" hidden="1">#REF!</definedName>
    <definedName name="JWSBase2006" localSheetId="18" hidden="1">#REF!</definedName>
    <definedName name="JWSBase2006" localSheetId="19" hidden="1">#REF!</definedName>
    <definedName name="JWSBase2006" localSheetId="20" hidden="1">#REF!</definedName>
    <definedName name="JWSBase2006" localSheetId="21" hidden="1">#REF!</definedName>
    <definedName name="JWSBase2006" localSheetId="22" hidden="1">#REF!</definedName>
    <definedName name="JWSBase2006" localSheetId="23" hidden="1">#REF!</definedName>
    <definedName name="JWSBase2006" localSheetId="27" hidden="1">#REF!</definedName>
    <definedName name="JWSBase2006" localSheetId="28" hidden="1">#REF!</definedName>
    <definedName name="JWSBase2006" localSheetId="29" hidden="1">#REF!</definedName>
    <definedName name="JWSBase2006" localSheetId="30" hidden="1">#REF!</definedName>
    <definedName name="JWSBase2006" localSheetId="31" hidden="1">#REF!</definedName>
    <definedName name="JWSBase2006" localSheetId="32" hidden="1">#REF!</definedName>
    <definedName name="JWSBase2006" hidden="1">#REF!</definedName>
    <definedName name="JWSBase2007" localSheetId="18" hidden="1">#REF!</definedName>
    <definedName name="JWSBase2007" localSheetId="19" hidden="1">#REF!</definedName>
    <definedName name="JWSBase2007" localSheetId="20" hidden="1">#REF!</definedName>
    <definedName name="JWSBase2007" localSheetId="21" hidden="1">#REF!</definedName>
    <definedName name="JWSBase2007" localSheetId="22" hidden="1">#REF!</definedName>
    <definedName name="JWSBase2007" localSheetId="23" hidden="1">#REF!</definedName>
    <definedName name="JWSBase2007" localSheetId="27" hidden="1">#REF!</definedName>
    <definedName name="JWSBase2007" localSheetId="28" hidden="1">#REF!</definedName>
    <definedName name="JWSBase2007" localSheetId="29" hidden="1">#REF!</definedName>
    <definedName name="JWSBase2007" localSheetId="30" hidden="1">#REF!</definedName>
    <definedName name="JWSBase2007" localSheetId="31" hidden="1">#REF!</definedName>
    <definedName name="JWSBase2007" localSheetId="32" hidden="1">#REF!</definedName>
    <definedName name="JWSBase2007" hidden="1">#REF!</definedName>
    <definedName name="JWSBonusPool" localSheetId="18" hidden="1">#REF!</definedName>
    <definedName name="JWSBonusPool" localSheetId="19" hidden="1">#REF!</definedName>
    <definedName name="JWSBonusPool" localSheetId="20" hidden="1">#REF!</definedName>
    <definedName name="JWSBonusPool" localSheetId="21" hidden="1">#REF!</definedName>
    <definedName name="JWSBonusPool" localSheetId="22" hidden="1">#REF!</definedName>
    <definedName name="JWSBonusPool" localSheetId="23" hidden="1">#REF!</definedName>
    <definedName name="JWSBonusPool" localSheetId="27" hidden="1">#REF!</definedName>
    <definedName name="JWSBonusPool" localSheetId="28" hidden="1">#REF!</definedName>
    <definedName name="JWSBonusPool" localSheetId="29" hidden="1">#REF!</definedName>
    <definedName name="JWSBonusPool" localSheetId="30" hidden="1">#REF!</definedName>
    <definedName name="JWSBonusPool" localSheetId="31" hidden="1">#REF!</definedName>
    <definedName name="JWSBonusPool" localSheetId="32" hidden="1">#REF!</definedName>
    <definedName name="JWSBonusPool" hidden="1">#REF!</definedName>
    <definedName name="JWSBonusReceived2006" localSheetId="18" hidden="1">#REF!</definedName>
    <definedName name="JWSBonusReceived2006" localSheetId="19" hidden="1">#REF!</definedName>
    <definedName name="JWSBonusReceived2006" localSheetId="20" hidden="1">#REF!</definedName>
    <definedName name="JWSBonusReceived2006" localSheetId="21" hidden="1">#REF!</definedName>
    <definedName name="JWSBonusReceived2006" localSheetId="22" hidden="1">#REF!</definedName>
    <definedName name="JWSBonusReceived2006" localSheetId="23" hidden="1">#REF!</definedName>
    <definedName name="JWSBonusReceived2006" localSheetId="27" hidden="1">#REF!</definedName>
    <definedName name="JWSBonusReceived2006" localSheetId="28" hidden="1">#REF!</definedName>
    <definedName name="JWSBonusReceived2006" localSheetId="29" hidden="1">#REF!</definedName>
    <definedName name="JWSBonusReceived2006" localSheetId="30" hidden="1">#REF!</definedName>
    <definedName name="JWSBonusReceived2006" localSheetId="31" hidden="1">#REF!</definedName>
    <definedName name="JWSBonusReceived2006" localSheetId="32" hidden="1">#REF!</definedName>
    <definedName name="JWSBonusReceived2006" hidden="1">#REF!</definedName>
    <definedName name="JWSBonusSacr2006" localSheetId="18" hidden="1">#REF!</definedName>
    <definedName name="JWSBonusSacr2006" localSheetId="19" hidden="1">#REF!</definedName>
    <definedName name="JWSBonusSacr2006" localSheetId="20" hidden="1">#REF!</definedName>
    <definedName name="JWSBonusSacr2006" localSheetId="21" hidden="1">#REF!</definedName>
    <definedName name="JWSBonusSacr2006" localSheetId="22" hidden="1">#REF!</definedName>
    <definedName name="JWSBonusSacr2006" localSheetId="23" hidden="1">#REF!</definedName>
    <definedName name="JWSBonusSacr2006" localSheetId="27" hidden="1">#REF!</definedName>
    <definedName name="JWSBonusSacr2006" localSheetId="28" hidden="1">#REF!</definedName>
    <definedName name="JWSBonusSacr2006" localSheetId="29" hidden="1">#REF!</definedName>
    <definedName name="JWSBonusSacr2006" localSheetId="30" hidden="1">#REF!</definedName>
    <definedName name="JWSBonusSacr2006" localSheetId="31" hidden="1">#REF!</definedName>
    <definedName name="JWSBonusSacr2006" localSheetId="32" hidden="1">#REF!</definedName>
    <definedName name="JWSBonusSacr2006" hidden="1">#REF!</definedName>
    <definedName name="JWSBusinessArea" localSheetId="18" hidden="1">#REF!</definedName>
    <definedName name="JWSBusinessArea" localSheetId="19" hidden="1">#REF!</definedName>
    <definedName name="JWSBusinessArea" localSheetId="20" hidden="1">#REF!</definedName>
    <definedName name="JWSBusinessArea" localSheetId="21" hidden="1">#REF!</definedName>
    <definedName name="JWSBusinessArea" localSheetId="22" hidden="1">#REF!</definedName>
    <definedName name="JWSBusinessArea" localSheetId="23" hidden="1">#REF!</definedName>
    <definedName name="JWSBusinessArea" localSheetId="27" hidden="1">#REF!</definedName>
    <definedName name="JWSBusinessArea" localSheetId="28" hidden="1">#REF!</definedName>
    <definedName name="JWSBusinessArea" localSheetId="29" hidden="1">#REF!</definedName>
    <definedName name="JWSBusinessArea" localSheetId="30" hidden="1">#REF!</definedName>
    <definedName name="JWSBusinessArea" localSheetId="31" hidden="1">#REF!</definedName>
    <definedName name="JWSBusinessArea" localSheetId="32" hidden="1">#REF!</definedName>
    <definedName name="JWSBusinessArea" hidden="1">#REF!</definedName>
    <definedName name="JWSCostCentre" localSheetId="18" hidden="1">#REF!</definedName>
    <definedName name="JWSCostCentre" localSheetId="19" hidden="1">#REF!</definedName>
    <definedName name="JWSCostCentre" localSheetId="20" hidden="1">#REF!</definedName>
    <definedName name="JWSCostCentre" localSheetId="21" hidden="1">#REF!</definedName>
    <definedName name="JWSCostCentre" localSheetId="22" hidden="1">#REF!</definedName>
    <definedName name="JWSCostCentre" localSheetId="23" hidden="1">#REF!</definedName>
    <definedName name="JWSCostCentre" localSheetId="27" hidden="1">#REF!</definedName>
    <definedName name="JWSCostCentre" localSheetId="28" hidden="1">#REF!</definedName>
    <definedName name="JWSCostCentre" localSheetId="29" hidden="1">#REF!</definedName>
    <definedName name="JWSCostCentre" localSheetId="30" hidden="1">#REF!</definedName>
    <definedName name="JWSCostCentre" localSheetId="31" hidden="1">#REF!</definedName>
    <definedName name="JWSCostCentre" localSheetId="32" hidden="1">#REF!</definedName>
    <definedName name="JWSCostCentre" hidden="1">#REF!</definedName>
    <definedName name="JWSCountry" localSheetId="18" hidden="1">#REF!</definedName>
    <definedName name="JWSCountry" localSheetId="19" hidden="1">#REF!</definedName>
    <definedName name="JWSCountry" localSheetId="20" hidden="1">#REF!</definedName>
    <definedName name="JWSCountry" localSheetId="21" hidden="1">#REF!</definedName>
    <definedName name="JWSCountry" localSheetId="22" hidden="1">#REF!</definedName>
    <definedName name="JWSCountry" localSheetId="23" hidden="1">#REF!</definedName>
    <definedName name="JWSCountry" localSheetId="27" hidden="1">#REF!</definedName>
    <definedName name="JWSCountry" localSheetId="28" hidden="1">#REF!</definedName>
    <definedName name="JWSCountry" localSheetId="29" hidden="1">#REF!</definedName>
    <definedName name="JWSCountry" localSheetId="30" hidden="1">#REF!</definedName>
    <definedName name="JWSCountry" localSheetId="31" hidden="1">#REF!</definedName>
    <definedName name="JWSCountry" localSheetId="32" hidden="1">#REF!</definedName>
    <definedName name="JWSCountry" hidden="1">#REF!</definedName>
    <definedName name="JWSCurrency" localSheetId="18" hidden="1">#REF!</definedName>
    <definedName name="JWSCurrency" localSheetId="19" hidden="1">#REF!</definedName>
    <definedName name="JWSCurrency" localSheetId="20" hidden="1">#REF!</definedName>
    <definedName name="JWSCurrency" localSheetId="21" hidden="1">#REF!</definedName>
    <definedName name="JWSCurrency" localSheetId="22" hidden="1">#REF!</definedName>
    <definedName name="JWSCurrency" localSheetId="23" hidden="1">#REF!</definedName>
    <definedName name="JWSCurrency" localSheetId="27" hidden="1">#REF!</definedName>
    <definedName name="JWSCurrency" localSheetId="28" hidden="1">#REF!</definedName>
    <definedName name="JWSCurrency" localSheetId="29" hidden="1">#REF!</definedName>
    <definedName name="JWSCurrency" localSheetId="30" hidden="1">#REF!</definedName>
    <definedName name="JWSCurrency" localSheetId="31" hidden="1">#REF!</definedName>
    <definedName name="JWSCurrency" localSheetId="32" hidden="1">#REF!</definedName>
    <definedName name="JWSCurrency" hidden="1">#REF!</definedName>
    <definedName name="JWSDataArea" localSheetId="18" hidden="1">#REF!</definedName>
    <definedName name="JWSDataArea" localSheetId="19" hidden="1">#REF!</definedName>
    <definedName name="JWSDataArea" localSheetId="20" hidden="1">#REF!</definedName>
    <definedName name="JWSDataArea" localSheetId="21" hidden="1">#REF!</definedName>
    <definedName name="JWSDataArea" localSheetId="22" hidden="1">#REF!</definedName>
    <definedName name="JWSDataArea" localSheetId="23" hidden="1">#REF!</definedName>
    <definedName name="JWSDataArea" localSheetId="27" hidden="1">#REF!</definedName>
    <definedName name="JWSDataArea" localSheetId="28" hidden="1">#REF!</definedName>
    <definedName name="JWSDataArea" localSheetId="29" hidden="1">#REF!</definedName>
    <definedName name="JWSDataArea" localSheetId="30" hidden="1">#REF!</definedName>
    <definedName name="JWSDataArea" localSheetId="31" hidden="1">#REF!</definedName>
    <definedName name="JWSDataArea" localSheetId="32" hidden="1">#REF!</definedName>
    <definedName name="JWSDataArea" hidden="1">#REF!</definedName>
    <definedName name="JWSDepartment" localSheetId="18" hidden="1">#REF!</definedName>
    <definedName name="JWSDepartment" localSheetId="19" hidden="1">#REF!</definedName>
    <definedName name="JWSDepartment" localSheetId="20" hidden="1">#REF!</definedName>
    <definedName name="JWSDepartment" localSheetId="21" hidden="1">#REF!</definedName>
    <definedName name="JWSDepartment" localSheetId="22" hidden="1">#REF!</definedName>
    <definedName name="JWSDepartment" localSheetId="23" hidden="1">#REF!</definedName>
    <definedName name="JWSDepartment" localSheetId="27" hidden="1">#REF!</definedName>
    <definedName name="JWSDepartment" localSheetId="28" hidden="1">#REF!</definedName>
    <definedName name="JWSDepartment" localSheetId="29" hidden="1">#REF!</definedName>
    <definedName name="JWSDepartment" localSheetId="30" hidden="1">#REF!</definedName>
    <definedName name="JWSDepartment" localSheetId="31" hidden="1">#REF!</definedName>
    <definedName name="JWSDepartment" localSheetId="32" hidden="1">#REF!</definedName>
    <definedName name="JWSDepartment" hidden="1">#REF!</definedName>
    <definedName name="JWSDiscBonus2006" localSheetId="18" hidden="1">#REF!</definedName>
    <definedName name="JWSDiscBonus2006" localSheetId="19" hidden="1">#REF!</definedName>
    <definedName name="JWSDiscBonus2006" localSheetId="20" hidden="1">#REF!</definedName>
    <definedName name="JWSDiscBonus2006" localSheetId="21" hidden="1">#REF!</definedName>
    <definedName name="JWSDiscBonus2006" localSheetId="22" hidden="1">#REF!</definedName>
    <definedName name="JWSDiscBonus2006" localSheetId="23" hidden="1">#REF!</definedName>
    <definedName name="JWSDiscBonus2006" localSheetId="27" hidden="1">#REF!</definedName>
    <definedName name="JWSDiscBonus2006" localSheetId="28" hidden="1">#REF!</definedName>
    <definedName name="JWSDiscBonus2006" localSheetId="29" hidden="1">#REF!</definedName>
    <definedName name="JWSDiscBonus2006" localSheetId="30" hidden="1">#REF!</definedName>
    <definedName name="JWSDiscBonus2006" localSheetId="31" hidden="1">#REF!</definedName>
    <definedName name="JWSDiscBonus2006" localSheetId="32" hidden="1">#REF!</definedName>
    <definedName name="JWSDiscBonus2006" hidden="1">#REF!</definedName>
    <definedName name="JWSEmpID" localSheetId="18" hidden="1">#REF!</definedName>
    <definedName name="JWSEmpID" localSheetId="19" hidden="1">#REF!</definedName>
    <definedName name="JWSEmpID" localSheetId="20" hidden="1">#REF!</definedName>
    <definedName name="JWSEmpID" localSheetId="21" hidden="1">#REF!</definedName>
    <definedName name="JWSEmpID" localSheetId="22" hidden="1">#REF!</definedName>
    <definedName name="JWSEmpID" localSheetId="23" hidden="1">#REF!</definedName>
    <definedName name="JWSEmpID" localSheetId="27" hidden="1">#REF!</definedName>
    <definedName name="JWSEmpID" localSheetId="28" hidden="1">#REF!</definedName>
    <definedName name="JWSEmpID" localSheetId="29" hidden="1">#REF!</definedName>
    <definedName name="JWSEmpID" localSheetId="30" hidden="1">#REF!</definedName>
    <definedName name="JWSEmpID" localSheetId="31" hidden="1">#REF!</definedName>
    <definedName name="JWSEmpID" localSheetId="32" hidden="1">#REF!</definedName>
    <definedName name="JWSEmpID" hidden="1">#REF!</definedName>
    <definedName name="JWSEmpName" localSheetId="18" hidden="1">#REF!</definedName>
    <definedName name="JWSEmpName" localSheetId="19" hidden="1">#REF!</definedName>
    <definedName name="JWSEmpName" localSheetId="20" hidden="1">#REF!</definedName>
    <definedName name="JWSEmpName" localSheetId="21" hidden="1">#REF!</definedName>
    <definedName name="JWSEmpName" localSheetId="22" hidden="1">#REF!</definedName>
    <definedName name="JWSEmpName" localSheetId="23" hidden="1">#REF!</definedName>
    <definedName name="JWSEmpName" localSheetId="27" hidden="1">#REF!</definedName>
    <definedName name="JWSEmpName" localSheetId="28" hidden="1">#REF!</definedName>
    <definedName name="JWSEmpName" localSheetId="29" hidden="1">#REF!</definedName>
    <definedName name="JWSEmpName" localSheetId="30" hidden="1">#REF!</definedName>
    <definedName name="JWSEmpName" localSheetId="31" hidden="1">#REF!</definedName>
    <definedName name="JWSEmpName" localSheetId="32" hidden="1">#REF!</definedName>
    <definedName name="JWSEmpName" hidden="1">#REF!</definedName>
    <definedName name="JWSFTE" localSheetId="18" hidden="1">#REF!</definedName>
    <definedName name="JWSFTE" localSheetId="19" hidden="1">#REF!</definedName>
    <definedName name="JWSFTE" localSheetId="20" hidden="1">#REF!</definedName>
    <definedName name="JWSFTE" localSheetId="21" hidden="1">#REF!</definedName>
    <definedName name="JWSFTE" localSheetId="22" hidden="1">#REF!</definedName>
    <definedName name="JWSFTE" localSheetId="23" hidden="1">#REF!</definedName>
    <definedName name="JWSFTE" localSheetId="27" hidden="1">#REF!</definedName>
    <definedName name="JWSFTE" localSheetId="28" hidden="1">#REF!</definedName>
    <definedName name="JWSFTE" localSheetId="29" hidden="1">#REF!</definedName>
    <definedName name="JWSFTE" localSheetId="30" hidden="1">#REF!</definedName>
    <definedName name="JWSFTE" localSheetId="31" hidden="1">#REF!</definedName>
    <definedName name="JWSFTE" localSheetId="32" hidden="1">#REF!</definedName>
    <definedName name="JWSFTE" hidden="1">#REF!</definedName>
    <definedName name="JWSG1_Base_M" localSheetId="18" hidden="1">#REF!</definedName>
    <definedName name="JWSG1_Base_M" localSheetId="19" hidden="1">#REF!</definedName>
    <definedName name="JWSG1_Base_M" localSheetId="20" hidden="1">#REF!</definedName>
    <definedName name="JWSG1_Base_M" localSheetId="21" hidden="1">#REF!</definedName>
    <definedName name="JWSG1_Base_M" localSheetId="22" hidden="1">#REF!</definedName>
    <definedName name="JWSG1_Base_M" localSheetId="23" hidden="1">#REF!</definedName>
    <definedName name="JWSG1_Base_M" localSheetId="27" hidden="1">#REF!</definedName>
    <definedName name="JWSG1_Base_M" localSheetId="28" hidden="1">#REF!</definedName>
    <definedName name="JWSG1_Base_M" localSheetId="29" hidden="1">#REF!</definedName>
    <definedName name="JWSG1_Base_M" localSheetId="30" hidden="1">#REF!</definedName>
    <definedName name="JWSG1_Base_M" localSheetId="31" hidden="1">#REF!</definedName>
    <definedName name="JWSG1_Base_M" localSheetId="32" hidden="1">#REF!</definedName>
    <definedName name="JWSG1_Base_M" hidden="1">#REF!</definedName>
    <definedName name="JWSG1_Base_UQ" localSheetId="18" hidden="1">#REF!</definedName>
    <definedName name="JWSG1_Base_UQ" localSheetId="19" hidden="1">#REF!</definedName>
    <definedName name="JWSG1_Base_UQ" localSheetId="20" hidden="1">#REF!</definedName>
    <definedName name="JWSG1_Base_UQ" localSheetId="21" hidden="1">#REF!</definedName>
    <definedName name="JWSG1_Base_UQ" localSheetId="22" hidden="1">#REF!</definedName>
    <definedName name="JWSG1_Base_UQ" localSheetId="23" hidden="1">#REF!</definedName>
    <definedName name="JWSG1_Base_UQ" localSheetId="27" hidden="1">#REF!</definedName>
    <definedName name="JWSG1_Base_UQ" localSheetId="28" hidden="1">#REF!</definedName>
    <definedName name="JWSG1_Base_UQ" localSheetId="29" hidden="1">#REF!</definedName>
    <definedName name="JWSG1_Base_UQ" localSheetId="30" hidden="1">#REF!</definedName>
    <definedName name="JWSG1_Base_UQ" localSheetId="31" hidden="1">#REF!</definedName>
    <definedName name="JWSG1_Base_UQ" localSheetId="32" hidden="1">#REF!</definedName>
    <definedName name="JWSG1_Base_UQ" hidden="1">#REF!</definedName>
    <definedName name="JWSG1_JobCode" localSheetId="18" hidden="1">#REF!</definedName>
    <definedName name="JWSG1_JobCode" localSheetId="19" hidden="1">#REF!</definedName>
    <definedName name="JWSG1_JobCode" localSheetId="20" hidden="1">#REF!</definedName>
    <definedName name="JWSG1_JobCode" localSheetId="21" hidden="1">#REF!</definedName>
    <definedName name="JWSG1_JobCode" localSheetId="22" hidden="1">#REF!</definedName>
    <definedName name="JWSG1_JobCode" localSheetId="23" hidden="1">#REF!</definedName>
    <definedName name="JWSG1_JobCode" localSheetId="27" hidden="1">#REF!</definedName>
    <definedName name="JWSG1_JobCode" localSheetId="28" hidden="1">#REF!</definedName>
    <definedName name="JWSG1_JobCode" localSheetId="29" hidden="1">#REF!</definedName>
    <definedName name="JWSG1_JobCode" localSheetId="30" hidden="1">#REF!</definedName>
    <definedName name="JWSG1_JobCode" localSheetId="31" hidden="1">#REF!</definedName>
    <definedName name="JWSG1_JobCode" localSheetId="32" hidden="1">#REF!</definedName>
    <definedName name="JWSG1_JobCode" hidden="1">#REF!</definedName>
    <definedName name="JWSG1_MarketDesc" localSheetId="18" hidden="1">#REF!</definedName>
    <definedName name="JWSG1_MarketDesc" localSheetId="19" hidden="1">#REF!</definedName>
    <definedName name="JWSG1_MarketDesc" localSheetId="20" hidden="1">#REF!</definedName>
    <definedName name="JWSG1_MarketDesc" localSheetId="21" hidden="1">#REF!</definedName>
    <definedName name="JWSG1_MarketDesc" localSheetId="22" hidden="1">#REF!</definedName>
    <definedName name="JWSG1_MarketDesc" localSheetId="23" hidden="1">#REF!</definedName>
    <definedName name="JWSG1_MarketDesc" localSheetId="27" hidden="1">#REF!</definedName>
    <definedName name="JWSG1_MarketDesc" localSheetId="28" hidden="1">#REF!</definedName>
    <definedName name="JWSG1_MarketDesc" localSheetId="29" hidden="1">#REF!</definedName>
    <definedName name="JWSG1_MarketDesc" localSheetId="30" hidden="1">#REF!</definedName>
    <definedName name="JWSG1_MarketDesc" localSheetId="31" hidden="1">#REF!</definedName>
    <definedName name="JWSG1_MarketDesc" localSheetId="32" hidden="1">#REF!</definedName>
    <definedName name="JWSG1_MarketDesc" hidden="1">#REF!</definedName>
    <definedName name="JWSG1_SurveyCode" localSheetId="18" hidden="1">#REF!</definedName>
    <definedName name="JWSG1_SurveyCode" localSheetId="19" hidden="1">#REF!</definedName>
    <definedName name="JWSG1_SurveyCode" localSheetId="20" hidden="1">#REF!</definedName>
    <definedName name="JWSG1_SurveyCode" localSheetId="21" hidden="1">#REF!</definedName>
    <definedName name="JWSG1_SurveyCode" localSheetId="22" hidden="1">#REF!</definedName>
    <definedName name="JWSG1_SurveyCode" localSheetId="23" hidden="1">#REF!</definedName>
    <definedName name="JWSG1_SurveyCode" localSheetId="27" hidden="1">#REF!</definedName>
    <definedName name="JWSG1_SurveyCode" localSheetId="28" hidden="1">#REF!</definedName>
    <definedName name="JWSG1_SurveyCode" localSheetId="29" hidden="1">#REF!</definedName>
    <definedName name="JWSG1_SurveyCode" localSheetId="30" hidden="1">#REF!</definedName>
    <definedName name="JWSG1_SurveyCode" localSheetId="31" hidden="1">#REF!</definedName>
    <definedName name="JWSG1_SurveyCode" localSheetId="32" hidden="1">#REF!</definedName>
    <definedName name="JWSG1_SurveyCode" hidden="1">#REF!</definedName>
    <definedName name="JWSG1_TotalComp_M" localSheetId="18" hidden="1">#REF!</definedName>
    <definedName name="JWSG1_TotalComp_M" localSheetId="19" hidden="1">#REF!</definedName>
    <definedName name="JWSG1_TotalComp_M" localSheetId="20" hidden="1">#REF!</definedName>
    <definedName name="JWSG1_TotalComp_M" localSheetId="21" hidden="1">#REF!</definedName>
    <definedName name="JWSG1_TotalComp_M" localSheetId="22" hidden="1">#REF!</definedName>
    <definedName name="JWSG1_TotalComp_M" localSheetId="23" hidden="1">#REF!</definedName>
    <definedName name="JWSG1_TotalComp_M" localSheetId="27" hidden="1">#REF!</definedName>
    <definedName name="JWSG1_TotalComp_M" localSheetId="28" hidden="1">#REF!</definedName>
    <definedName name="JWSG1_TotalComp_M" localSheetId="29" hidden="1">#REF!</definedName>
    <definedName name="JWSG1_TotalComp_M" localSheetId="30" hidden="1">#REF!</definedName>
    <definedName name="JWSG1_TotalComp_M" localSheetId="31" hidden="1">#REF!</definedName>
    <definedName name="JWSG1_TotalComp_M" localSheetId="32" hidden="1">#REF!</definedName>
    <definedName name="JWSG1_TotalComp_M" hidden="1">#REF!</definedName>
    <definedName name="JWSG1_TotalComp_UQ" localSheetId="18" hidden="1">#REF!</definedName>
    <definedName name="JWSG1_TotalComp_UQ" localSheetId="19" hidden="1">#REF!</definedName>
    <definedName name="JWSG1_TotalComp_UQ" localSheetId="20" hidden="1">#REF!</definedName>
    <definedName name="JWSG1_TotalComp_UQ" localSheetId="21" hidden="1">#REF!</definedName>
    <definedName name="JWSG1_TotalComp_UQ" localSheetId="22" hidden="1">#REF!</definedName>
    <definedName name="JWSG1_TotalComp_UQ" localSheetId="23" hidden="1">#REF!</definedName>
    <definedName name="JWSG1_TotalComp_UQ" localSheetId="27" hidden="1">#REF!</definedName>
    <definedName name="JWSG1_TotalComp_UQ" localSheetId="28" hidden="1">#REF!</definedName>
    <definedName name="JWSG1_TotalComp_UQ" localSheetId="29" hidden="1">#REF!</definedName>
    <definedName name="JWSG1_TotalComp_UQ" localSheetId="30" hidden="1">#REF!</definedName>
    <definedName name="JWSG1_TotalComp_UQ" localSheetId="31" hidden="1">#REF!</definedName>
    <definedName name="JWSG1_TotalComp_UQ" localSheetId="32" hidden="1">#REF!</definedName>
    <definedName name="JWSG1_TotalComp_UQ" hidden="1">#REF!</definedName>
    <definedName name="JWSG2_Base_M" localSheetId="18" hidden="1">#REF!</definedName>
    <definedName name="JWSG2_Base_M" localSheetId="19" hidden="1">#REF!</definedName>
    <definedName name="JWSG2_Base_M" localSheetId="20" hidden="1">#REF!</definedName>
    <definedName name="JWSG2_Base_M" localSheetId="21" hidden="1">#REF!</definedName>
    <definedName name="JWSG2_Base_M" localSheetId="22" hidden="1">#REF!</definedName>
    <definedName name="JWSG2_Base_M" localSheetId="23" hidden="1">#REF!</definedName>
    <definedName name="JWSG2_Base_M" localSheetId="27" hidden="1">#REF!</definedName>
    <definedName name="JWSG2_Base_M" localSheetId="28" hidden="1">#REF!</definedName>
    <definedName name="JWSG2_Base_M" localSheetId="29" hidden="1">#REF!</definedName>
    <definedName name="JWSG2_Base_M" localSheetId="30" hidden="1">#REF!</definedName>
    <definedName name="JWSG2_Base_M" localSheetId="31" hidden="1">#REF!</definedName>
    <definedName name="JWSG2_Base_M" localSheetId="32" hidden="1">#REF!</definedName>
    <definedName name="JWSG2_Base_M" hidden="1">#REF!</definedName>
    <definedName name="JWSG2_Base_UQ" localSheetId="18" hidden="1">#REF!</definedName>
    <definedName name="JWSG2_Base_UQ" localSheetId="19" hidden="1">#REF!</definedName>
    <definedName name="JWSG2_Base_UQ" localSheetId="20" hidden="1">#REF!</definedName>
    <definedName name="JWSG2_Base_UQ" localSheetId="21" hidden="1">#REF!</definedName>
    <definedName name="JWSG2_Base_UQ" localSheetId="22" hidden="1">#REF!</definedName>
    <definedName name="JWSG2_Base_UQ" localSheetId="23" hidden="1">#REF!</definedName>
    <definedName name="JWSG2_Base_UQ" localSheetId="27" hidden="1">#REF!</definedName>
    <definedName name="JWSG2_Base_UQ" localSheetId="28" hidden="1">#REF!</definedName>
    <definedName name="JWSG2_Base_UQ" localSheetId="29" hidden="1">#REF!</definedName>
    <definedName name="JWSG2_Base_UQ" localSheetId="30" hidden="1">#REF!</definedName>
    <definedName name="JWSG2_Base_UQ" localSheetId="31" hidden="1">#REF!</definedName>
    <definedName name="JWSG2_Base_UQ" localSheetId="32" hidden="1">#REF!</definedName>
    <definedName name="JWSG2_Base_UQ" hidden="1">#REF!</definedName>
    <definedName name="JWSG2_JobCode" localSheetId="18" hidden="1">#REF!</definedName>
    <definedName name="JWSG2_JobCode" localSheetId="19" hidden="1">#REF!</definedName>
    <definedName name="JWSG2_JobCode" localSheetId="20" hidden="1">#REF!</definedName>
    <definedName name="JWSG2_JobCode" localSheetId="21" hidden="1">#REF!</definedName>
    <definedName name="JWSG2_JobCode" localSheetId="22" hidden="1">#REF!</definedName>
    <definedName name="JWSG2_JobCode" localSheetId="23" hidden="1">#REF!</definedName>
    <definedName name="JWSG2_JobCode" localSheetId="27" hidden="1">#REF!</definedName>
    <definedName name="JWSG2_JobCode" localSheetId="28" hidden="1">#REF!</definedName>
    <definedName name="JWSG2_JobCode" localSheetId="29" hidden="1">#REF!</definedName>
    <definedName name="JWSG2_JobCode" localSheetId="30" hidden="1">#REF!</definedName>
    <definedName name="JWSG2_JobCode" localSheetId="31" hidden="1">#REF!</definedName>
    <definedName name="JWSG2_JobCode" localSheetId="32" hidden="1">#REF!</definedName>
    <definedName name="JWSG2_JobCode" hidden="1">#REF!</definedName>
    <definedName name="JWSG2_MarketDesc" localSheetId="18" hidden="1">#REF!</definedName>
    <definedName name="JWSG2_MarketDesc" localSheetId="19" hidden="1">#REF!</definedName>
    <definedName name="JWSG2_MarketDesc" localSheetId="20" hidden="1">#REF!</definedName>
    <definedName name="JWSG2_MarketDesc" localSheetId="21" hidden="1">#REF!</definedName>
    <definedName name="JWSG2_MarketDesc" localSheetId="22" hidden="1">#REF!</definedName>
    <definedName name="JWSG2_MarketDesc" localSheetId="23" hidden="1">#REF!</definedName>
    <definedName name="JWSG2_MarketDesc" localSheetId="27" hidden="1">#REF!</definedName>
    <definedName name="JWSG2_MarketDesc" localSheetId="28" hidden="1">#REF!</definedName>
    <definedName name="JWSG2_MarketDesc" localSheetId="29" hidden="1">#REF!</definedName>
    <definedName name="JWSG2_MarketDesc" localSheetId="30" hidden="1">#REF!</definedName>
    <definedName name="JWSG2_MarketDesc" localSheetId="31" hidden="1">#REF!</definedName>
    <definedName name="JWSG2_MarketDesc" localSheetId="32" hidden="1">#REF!</definedName>
    <definedName name="JWSG2_MarketDesc" hidden="1">#REF!</definedName>
    <definedName name="JWSG2_SurveyCode" localSheetId="18" hidden="1">#REF!</definedName>
    <definedName name="JWSG2_SurveyCode" localSheetId="19" hidden="1">#REF!</definedName>
    <definedName name="JWSG2_SurveyCode" localSheetId="20" hidden="1">#REF!</definedName>
    <definedName name="JWSG2_SurveyCode" localSheetId="21" hidden="1">#REF!</definedName>
    <definedName name="JWSG2_SurveyCode" localSheetId="22" hidden="1">#REF!</definedName>
    <definedName name="JWSG2_SurveyCode" localSheetId="23" hidden="1">#REF!</definedName>
    <definedName name="JWSG2_SurveyCode" localSheetId="27" hidden="1">#REF!</definedName>
    <definedName name="JWSG2_SurveyCode" localSheetId="28" hidden="1">#REF!</definedName>
    <definedName name="JWSG2_SurveyCode" localSheetId="29" hidden="1">#REF!</definedName>
    <definedName name="JWSG2_SurveyCode" localSheetId="30" hidden="1">#REF!</definedName>
    <definedName name="JWSG2_SurveyCode" localSheetId="31" hidden="1">#REF!</definedName>
    <definedName name="JWSG2_SurveyCode" localSheetId="32" hidden="1">#REF!</definedName>
    <definedName name="JWSG2_SurveyCode" hidden="1">#REF!</definedName>
    <definedName name="JWSG2_TotalComp_M" localSheetId="18" hidden="1">#REF!</definedName>
    <definedName name="JWSG2_TotalComp_M" localSheetId="19" hidden="1">#REF!</definedName>
    <definedName name="JWSG2_TotalComp_M" localSheetId="20" hidden="1">#REF!</definedName>
    <definedName name="JWSG2_TotalComp_M" localSheetId="21" hidden="1">#REF!</definedName>
    <definedName name="JWSG2_TotalComp_M" localSheetId="22" hidden="1">#REF!</definedName>
    <definedName name="JWSG2_TotalComp_M" localSheetId="23" hidden="1">#REF!</definedName>
    <definedName name="JWSG2_TotalComp_M" localSheetId="27" hidden="1">#REF!</definedName>
    <definedName name="JWSG2_TotalComp_M" localSheetId="28" hidden="1">#REF!</definedName>
    <definedName name="JWSG2_TotalComp_M" localSheetId="29" hidden="1">#REF!</definedName>
    <definedName name="JWSG2_TotalComp_M" localSheetId="30" hidden="1">#REF!</definedName>
    <definedName name="JWSG2_TotalComp_M" localSheetId="31" hidden="1">#REF!</definedName>
    <definedName name="JWSG2_TotalComp_M" localSheetId="32" hidden="1">#REF!</definedName>
    <definedName name="JWSG2_TotalComp_M" hidden="1">#REF!</definedName>
    <definedName name="JWSG2_TotalComp_UQ" localSheetId="18" hidden="1">#REF!</definedName>
    <definedName name="JWSG2_TotalComp_UQ" localSheetId="19" hidden="1">#REF!</definedName>
    <definedName name="JWSG2_TotalComp_UQ" localSheetId="20" hidden="1">#REF!</definedName>
    <definedName name="JWSG2_TotalComp_UQ" localSheetId="21" hidden="1">#REF!</definedName>
    <definedName name="JWSG2_TotalComp_UQ" localSheetId="22" hidden="1">#REF!</definedName>
    <definedName name="JWSG2_TotalComp_UQ" localSheetId="23" hidden="1">#REF!</definedName>
    <definedName name="JWSG2_TotalComp_UQ" localSheetId="27" hidden="1">#REF!</definedName>
    <definedName name="JWSG2_TotalComp_UQ" localSheetId="28" hidden="1">#REF!</definedName>
    <definedName name="JWSG2_TotalComp_UQ" localSheetId="29" hidden="1">#REF!</definedName>
    <definedName name="JWSG2_TotalComp_UQ" localSheetId="30" hidden="1">#REF!</definedName>
    <definedName name="JWSG2_TotalComp_UQ" localSheetId="31" hidden="1">#REF!</definedName>
    <definedName name="JWSG2_TotalComp_UQ" localSheetId="32" hidden="1">#REF!</definedName>
    <definedName name="JWSG2_TotalComp_UQ" hidden="1">#REF!</definedName>
    <definedName name="JWSGender" localSheetId="18" hidden="1">#REF!</definedName>
    <definedName name="JWSGender" localSheetId="19" hidden="1">#REF!</definedName>
    <definedName name="JWSGender" localSheetId="20" hidden="1">#REF!</definedName>
    <definedName name="JWSGender" localSheetId="21" hidden="1">#REF!</definedName>
    <definedName name="JWSGender" localSheetId="22" hidden="1">#REF!</definedName>
    <definedName name="JWSGender" localSheetId="23" hidden="1">#REF!</definedName>
    <definedName name="JWSGender" localSheetId="27" hidden="1">#REF!</definedName>
    <definedName name="JWSGender" localSheetId="28" hidden="1">#REF!</definedName>
    <definedName name="JWSGender" localSheetId="29" hidden="1">#REF!</definedName>
    <definedName name="JWSGender" localSheetId="30" hidden="1">#REF!</definedName>
    <definedName name="JWSGender" localSheetId="31" hidden="1">#REF!</definedName>
    <definedName name="JWSGender" localSheetId="32" hidden="1">#REF!</definedName>
    <definedName name="JWSGender" hidden="1">#REF!</definedName>
    <definedName name="JWSGuarBonus2006" localSheetId="18" hidden="1">#REF!</definedName>
    <definedName name="JWSGuarBonus2006" localSheetId="19" hidden="1">#REF!</definedName>
    <definedName name="JWSGuarBonus2006" localSheetId="20" hidden="1">#REF!</definedName>
    <definedName name="JWSGuarBonus2006" localSheetId="21" hidden="1">#REF!</definedName>
    <definedName name="JWSGuarBonus2006" localSheetId="22" hidden="1">#REF!</definedName>
    <definedName name="JWSGuarBonus2006" localSheetId="23" hidden="1">#REF!</definedName>
    <definedName name="JWSGuarBonus2006" localSheetId="27" hidden="1">#REF!</definedName>
    <definedName name="JWSGuarBonus2006" localSheetId="28" hidden="1">#REF!</definedName>
    <definedName name="JWSGuarBonus2006" localSheetId="29" hidden="1">#REF!</definedName>
    <definedName name="JWSGuarBonus2006" localSheetId="30" hidden="1">#REF!</definedName>
    <definedName name="JWSGuarBonus2006" localSheetId="31" hidden="1">#REF!</definedName>
    <definedName name="JWSGuarBonus2006" localSheetId="32" hidden="1">#REF!</definedName>
    <definedName name="JWSGuarBonus2006" hidden="1">#REF!</definedName>
    <definedName name="JWSHireDate" localSheetId="18" hidden="1">#REF!</definedName>
    <definedName name="JWSHireDate" localSheetId="19" hidden="1">#REF!</definedName>
    <definedName name="JWSHireDate" localSheetId="20" hidden="1">#REF!</definedName>
    <definedName name="JWSHireDate" localSheetId="21" hidden="1">#REF!</definedName>
    <definedName name="JWSHireDate" localSheetId="22" hidden="1">#REF!</definedName>
    <definedName name="JWSHireDate" localSheetId="23" hidden="1">#REF!</definedName>
    <definedName name="JWSHireDate" localSheetId="27" hidden="1">#REF!</definedName>
    <definedName name="JWSHireDate" localSheetId="28" hidden="1">#REF!</definedName>
    <definedName name="JWSHireDate" localSheetId="29" hidden="1">#REF!</definedName>
    <definedName name="JWSHireDate" localSheetId="30" hidden="1">#REF!</definedName>
    <definedName name="JWSHireDate" localSheetId="31" hidden="1">#REF!</definedName>
    <definedName name="JWSHireDate" localSheetId="32" hidden="1">#REF!</definedName>
    <definedName name="JWSHireDate" hidden="1">#REF!</definedName>
    <definedName name="JWSIntAssign" localSheetId="18" hidden="1">#REF!</definedName>
    <definedName name="JWSIntAssign" localSheetId="19" hidden="1">#REF!</definedName>
    <definedName name="JWSIntAssign" localSheetId="20" hidden="1">#REF!</definedName>
    <definedName name="JWSIntAssign" localSheetId="21" hidden="1">#REF!</definedName>
    <definedName name="JWSIntAssign" localSheetId="22" hidden="1">#REF!</definedName>
    <definedName name="JWSIntAssign" localSheetId="23" hidden="1">#REF!</definedName>
    <definedName name="JWSIntAssign" localSheetId="27" hidden="1">#REF!</definedName>
    <definedName name="JWSIntAssign" localSheetId="28" hidden="1">#REF!</definedName>
    <definedName name="JWSIntAssign" localSheetId="29" hidden="1">#REF!</definedName>
    <definedName name="JWSIntAssign" localSheetId="30" hidden="1">#REF!</definedName>
    <definedName name="JWSIntAssign" localSheetId="31" hidden="1">#REF!</definedName>
    <definedName name="JWSIntAssign" localSheetId="32" hidden="1">#REF!</definedName>
    <definedName name="JWSIntAssign" hidden="1">#REF!</definedName>
    <definedName name="JWSJobTitle" localSheetId="18" hidden="1">#REF!</definedName>
    <definedName name="JWSJobTitle" localSheetId="19" hidden="1">#REF!</definedName>
    <definedName name="JWSJobTitle" localSheetId="20" hidden="1">#REF!</definedName>
    <definedName name="JWSJobTitle" localSheetId="21" hidden="1">#REF!</definedName>
    <definedName name="JWSJobTitle" localSheetId="22" hidden="1">#REF!</definedName>
    <definedName name="JWSJobTitle" localSheetId="23" hidden="1">#REF!</definedName>
    <definedName name="JWSJobTitle" localSheetId="27" hidden="1">#REF!</definedName>
    <definedName name="JWSJobTitle" localSheetId="28" hidden="1">#REF!</definedName>
    <definedName name="JWSJobTitle" localSheetId="29" hidden="1">#REF!</definedName>
    <definedName name="JWSJobTitle" localSheetId="30" hidden="1">#REF!</definedName>
    <definedName name="JWSJobTitle" localSheetId="31" hidden="1">#REF!</definedName>
    <definedName name="JWSJobTitle" localSheetId="32" hidden="1">#REF!</definedName>
    <definedName name="JWSJobTitle" hidden="1">#REF!</definedName>
    <definedName name="JWSManagerLevel" localSheetId="18" hidden="1">#REF!</definedName>
    <definedName name="JWSManagerLevel" localSheetId="19" hidden="1">#REF!</definedName>
    <definedName name="JWSManagerLevel" localSheetId="20" hidden="1">#REF!</definedName>
    <definedName name="JWSManagerLevel" localSheetId="21" hidden="1">#REF!</definedName>
    <definedName name="JWSManagerLevel" localSheetId="22" hidden="1">#REF!</definedName>
    <definedName name="JWSManagerLevel" localSheetId="23" hidden="1">#REF!</definedName>
    <definedName name="JWSManagerLevel" localSheetId="27" hidden="1">#REF!</definedName>
    <definedName name="JWSManagerLevel" localSheetId="28" hidden="1">#REF!</definedName>
    <definedName name="JWSManagerLevel" localSheetId="29" hidden="1">#REF!</definedName>
    <definedName name="JWSManagerLevel" localSheetId="30" hidden="1">#REF!</definedName>
    <definedName name="JWSManagerLevel" localSheetId="31" hidden="1">#REF!</definedName>
    <definedName name="JWSManagerLevel" localSheetId="32" hidden="1">#REF!</definedName>
    <definedName name="JWSManagerLevel" hidden="1">#REF!</definedName>
    <definedName name="JWSOffshorePen2006" localSheetId="18" hidden="1">#REF!</definedName>
    <definedName name="JWSOffshorePen2006" localSheetId="19" hidden="1">#REF!</definedName>
    <definedName name="JWSOffshorePen2006" localSheetId="20" hidden="1">#REF!</definedName>
    <definedName name="JWSOffshorePen2006" localSheetId="21" hidden="1">#REF!</definedName>
    <definedName name="JWSOffshorePen2006" localSheetId="22" hidden="1">#REF!</definedName>
    <definedName name="JWSOffshorePen2006" localSheetId="23" hidden="1">#REF!</definedName>
    <definedName name="JWSOffshorePen2006" localSheetId="27" hidden="1">#REF!</definedName>
    <definedName name="JWSOffshorePen2006" localSheetId="28" hidden="1">#REF!</definedName>
    <definedName name="JWSOffshorePen2006" localSheetId="29" hidden="1">#REF!</definedName>
    <definedName name="JWSOffshorePen2006" localSheetId="30" hidden="1">#REF!</definedName>
    <definedName name="JWSOffshorePen2006" localSheetId="31" hidden="1">#REF!</definedName>
    <definedName name="JWSOffshorePen2006" localSheetId="32" hidden="1">#REF!</definedName>
    <definedName name="JWSOffshorePen2006" hidden="1">#REF!</definedName>
    <definedName name="JWSPerChangeSalary" localSheetId="18" hidden="1">#REF!</definedName>
    <definedName name="JWSPerChangeSalary" localSheetId="19" hidden="1">#REF!</definedName>
    <definedName name="JWSPerChangeSalary" localSheetId="20" hidden="1">#REF!</definedName>
    <definedName name="JWSPerChangeSalary" localSheetId="21" hidden="1">#REF!</definedName>
    <definedName name="JWSPerChangeSalary" localSheetId="22" hidden="1">#REF!</definedName>
    <definedName name="JWSPerChangeSalary" localSheetId="23" hidden="1">#REF!</definedName>
    <definedName name="JWSPerChangeSalary" localSheetId="27" hidden="1">#REF!</definedName>
    <definedName name="JWSPerChangeSalary" localSheetId="28" hidden="1">#REF!</definedName>
    <definedName name="JWSPerChangeSalary" localSheetId="29" hidden="1">#REF!</definedName>
    <definedName name="JWSPerChangeSalary" localSheetId="30" hidden="1">#REF!</definedName>
    <definedName name="JWSPerChangeSalary" localSheetId="31" hidden="1">#REF!</definedName>
    <definedName name="JWSPerChangeSalary" localSheetId="32" hidden="1">#REF!</definedName>
    <definedName name="JWSPerChangeSalary" hidden="1">#REF!</definedName>
    <definedName name="JWSPerChangeTotalComp" localSheetId="18" hidden="1">#REF!</definedName>
    <definedName name="JWSPerChangeTotalComp" localSheetId="19" hidden="1">#REF!</definedName>
    <definedName name="JWSPerChangeTotalComp" localSheetId="20" hidden="1">#REF!</definedName>
    <definedName name="JWSPerChangeTotalComp" localSheetId="21" hidden="1">#REF!</definedName>
    <definedName name="JWSPerChangeTotalComp" localSheetId="22" hidden="1">#REF!</definedName>
    <definedName name="JWSPerChangeTotalComp" localSheetId="23" hidden="1">#REF!</definedName>
    <definedName name="JWSPerChangeTotalComp" localSheetId="27" hidden="1">#REF!</definedName>
    <definedName name="JWSPerChangeTotalComp" localSheetId="28" hidden="1">#REF!</definedName>
    <definedName name="JWSPerChangeTotalComp" localSheetId="29" hidden="1">#REF!</definedName>
    <definedName name="JWSPerChangeTotalComp" localSheetId="30" hidden="1">#REF!</definedName>
    <definedName name="JWSPerChangeTotalComp" localSheetId="31" hidden="1">#REF!</definedName>
    <definedName name="JWSPerChangeTotalComp" localSheetId="32" hidden="1">#REF!</definedName>
    <definedName name="JWSPerChangeTotalComp" hidden="1">#REF!</definedName>
    <definedName name="JWSPerformGuar2006" localSheetId="18" hidden="1">#REF!</definedName>
    <definedName name="JWSPerformGuar2006" localSheetId="19" hidden="1">#REF!</definedName>
    <definedName name="JWSPerformGuar2006" localSheetId="20" hidden="1">#REF!</definedName>
    <definedName name="JWSPerformGuar2006" localSheetId="21" hidden="1">#REF!</definedName>
    <definedName name="JWSPerformGuar2006" localSheetId="22" hidden="1">#REF!</definedName>
    <definedName name="JWSPerformGuar2006" localSheetId="23" hidden="1">#REF!</definedName>
    <definedName name="JWSPerformGuar2006" localSheetId="27" hidden="1">#REF!</definedName>
    <definedName name="JWSPerformGuar2006" localSheetId="28" hidden="1">#REF!</definedName>
    <definedName name="JWSPerformGuar2006" localSheetId="29" hidden="1">#REF!</definedName>
    <definedName name="JWSPerformGuar2006" localSheetId="30" hidden="1">#REF!</definedName>
    <definedName name="JWSPerformGuar2006" localSheetId="31" hidden="1">#REF!</definedName>
    <definedName name="JWSPerformGuar2006" localSheetId="32" hidden="1">#REF!</definedName>
    <definedName name="JWSPerformGuar2006" hidden="1">#REF!</definedName>
    <definedName name="JWSProductLine" localSheetId="18" hidden="1">#REF!</definedName>
    <definedName name="JWSProductLine" localSheetId="19" hidden="1">#REF!</definedName>
    <definedName name="JWSProductLine" localSheetId="20" hidden="1">#REF!</definedName>
    <definedName name="JWSProductLine" localSheetId="21" hidden="1">#REF!</definedName>
    <definedName name="JWSProductLine" localSheetId="22" hidden="1">#REF!</definedName>
    <definedName name="JWSProductLine" localSheetId="23" hidden="1">#REF!</definedName>
    <definedName name="JWSProductLine" localSheetId="27" hidden="1">#REF!</definedName>
    <definedName name="JWSProductLine" localSheetId="28" hidden="1">#REF!</definedName>
    <definedName name="JWSProductLine" localSheetId="29" hidden="1">#REF!</definedName>
    <definedName name="JWSProductLine" localSheetId="30" hidden="1">#REF!</definedName>
    <definedName name="JWSProductLine" localSheetId="31" hidden="1">#REF!</definedName>
    <definedName name="JWSProductLine" localSheetId="32" hidden="1">#REF!</definedName>
    <definedName name="JWSProductLine" hidden="1">#REF!</definedName>
    <definedName name="JWSProfitSharing2006" localSheetId="18" hidden="1">#REF!</definedName>
    <definedName name="JWSProfitSharing2006" localSheetId="19" hidden="1">#REF!</definedName>
    <definedName name="JWSProfitSharing2006" localSheetId="20" hidden="1">#REF!</definedName>
    <definedName name="JWSProfitSharing2006" localSheetId="21" hidden="1">#REF!</definedName>
    <definedName name="JWSProfitSharing2006" localSheetId="22" hidden="1">#REF!</definedName>
    <definedName name="JWSProfitSharing2006" localSheetId="23" hidden="1">#REF!</definedName>
    <definedName name="JWSProfitSharing2006" localSheetId="27" hidden="1">#REF!</definedName>
    <definedName name="JWSProfitSharing2006" localSheetId="28" hidden="1">#REF!</definedName>
    <definedName name="JWSProfitSharing2006" localSheetId="29" hidden="1">#REF!</definedName>
    <definedName name="JWSProfitSharing2006" localSheetId="30" hidden="1">#REF!</definedName>
    <definedName name="JWSProfitSharing2006" localSheetId="31" hidden="1">#REF!</definedName>
    <definedName name="JWSProfitSharing2006" localSheetId="32" hidden="1">#REF!</definedName>
    <definedName name="JWSProfitSharing2006" hidden="1">#REF!</definedName>
    <definedName name="JWSPromotionFlag" localSheetId="18" hidden="1">#REF!</definedName>
    <definedName name="JWSPromotionFlag" localSheetId="19" hidden="1">#REF!</definedName>
    <definedName name="JWSPromotionFlag" localSheetId="20" hidden="1">#REF!</definedName>
    <definedName name="JWSPromotionFlag" localSheetId="21" hidden="1">#REF!</definedName>
    <definedName name="JWSPromotionFlag" localSheetId="22" hidden="1">#REF!</definedName>
    <definedName name="JWSPromotionFlag" localSheetId="23" hidden="1">#REF!</definedName>
    <definedName name="JWSPromotionFlag" localSheetId="27" hidden="1">#REF!</definedName>
    <definedName name="JWSPromotionFlag" localSheetId="28" hidden="1">#REF!</definedName>
    <definedName name="JWSPromotionFlag" localSheetId="29" hidden="1">#REF!</definedName>
    <definedName name="JWSPromotionFlag" localSheetId="30" hidden="1">#REF!</definedName>
    <definedName name="JWSPromotionFlag" localSheetId="31" hidden="1">#REF!</definedName>
    <definedName name="JWSPromotionFlag" localSheetId="32" hidden="1">#REF!</definedName>
    <definedName name="JWSPromotionFlag" hidden="1">#REF!</definedName>
    <definedName name="JWSPropJobTitle" localSheetId="18" hidden="1">#REF!</definedName>
    <definedName name="JWSPropJobTitle" localSheetId="19" hidden="1">#REF!</definedName>
    <definedName name="JWSPropJobTitle" localSheetId="20" hidden="1">#REF!</definedName>
    <definedName name="JWSPropJobTitle" localSheetId="21" hidden="1">#REF!</definedName>
    <definedName name="JWSPropJobTitle" localSheetId="22" hidden="1">#REF!</definedName>
    <definedName name="JWSPropJobTitle" localSheetId="23" hidden="1">#REF!</definedName>
    <definedName name="JWSPropJobTitle" localSheetId="27" hidden="1">#REF!</definedName>
    <definedName name="JWSPropJobTitle" localSheetId="28" hidden="1">#REF!</definedName>
    <definedName name="JWSPropJobTitle" localSheetId="29" hidden="1">#REF!</definedName>
    <definedName name="JWSPropJobTitle" localSheetId="30" hidden="1">#REF!</definedName>
    <definedName name="JWSPropJobTitle" localSheetId="31" hidden="1">#REF!</definedName>
    <definedName name="JWSPropJobTitle" localSheetId="32" hidden="1">#REF!</definedName>
    <definedName name="JWSPropJobTitle" hidden="1">#REF!</definedName>
    <definedName name="JWSPropManagerLevel" localSheetId="18" hidden="1">#REF!</definedName>
    <definedName name="JWSPropManagerLevel" localSheetId="19" hidden="1">#REF!</definedName>
    <definedName name="JWSPropManagerLevel" localSheetId="20" hidden="1">#REF!</definedName>
    <definedName name="JWSPropManagerLevel" localSheetId="21" hidden="1">#REF!</definedName>
    <definedName name="JWSPropManagerLevel" localSheetId="22" hidden="1">#REF!</definedName>
    <definedName name="JWSPropManagerLevel" localSheetId="23" hidden="1">#REF!</definedName>
    <definedName name="JWSPropManagerLevel" localSheetId="27" hidden="1">#REF!</definedName>
    <definedName name="JWSPropManagerLevel" localSheetId="28" hidden="1">#REF!</definedName>
    <definedName name="JWSPropManagerLevel" localSheetId="29" hidden="1">#REF!</definedName>
    <definedName name="JWSPropManagerLevel" localSheetId="30" hidden="1">#REF!</definedName>
    <definedName name="JWSPropManagerLevel" localSheetId="31" hidden="1">#REF!</definedName>
    <definedName name="JWSPropManagerLevel" localSheetId="32" hidden="1">#REF!</definedName>
    <definedName name="JWSPropManagerLevel" hidden="1">#REF!</definedName>
    <definedName name="JWSRating2004" localSheetId="18" hidden="1">#REF!</definedName>
    <definedName name="JWSRating2004" localSheetId="19" hidden="1">#REF!</definedName>
    <definedName name="JWSRating2004" localSheetId="20" hidden="1">#REF!</definedName>
    <definedName name="JWSRating2004" localSheetId="21" hidden="1">#REF!</definedName>
    <definedName name="JWSRating2004" localSheetId="22" hidden="1">#REF!</definedName>
    <definedName name="JWSRating2004" localSheetId="23" hidden="1">#REF!</definedName>
    <definedName name="JWSRating2004" localSheetId="27" hidden="1">#REF!</definedName>
    <definedName name="JWSRating2004" localSheetId="28" hidden="1">#REF!</definedName>
    <definedName name="JWSRating2004" localSheetId="29" hidden="1">#REF!</definedName>
    <definedName name="JWSRating2004" localSheetId="30" hidden="1">#REF!</definedName>
    <definedName name="JWSRating2004" localSheetId="31" hidden="1">#REF!</definedName>
    <definedName name="JWSRating2004" localSheetId="32" hidden="1">#REF!</definedName>
    <definedName name="JWSRating2004" hidden="1">#REF!</definedName>
    <definedName name="JWSRating2005" localSheetId="18" hidden="1">#REF!</definedName>
    <definedName name="JWSRating2005" localSheetId="19" hidden="1">#REF!</definedName>
    <definedName name="JWSRating2005" localSheetId="20" hidden="1">#REF!</definedName>
    <definedName name="JWSRating2005" localSheetId="21" hidden="1">#REF!</definedName>
    <definedName name="JWSRating2005" localSheetId="22" hidden="1">#REF!</definedName>
    <definedName name="JWSRating2005" localSheetId="23" hidden="1">#REF!</definedName>
    <definedName name="JWSRating2005" localSheetId="27" hidden="1">#REF!</definedName>
    <definedName name="JWSRating2005" localSheetId="28" hidden="1">#REF!</definedName>
    <definedName name="JWSRating2005" localSheetId="29" hidden="1">#REF!</definedName>
    <definedName name="JWSRating2005" localSheetId="30" hidden="1">#REF!</definedName>
    <definedName name="JWSRating2005" localSheetId="31" hidden="1">#REF!</definedName>
    <definedName name="JWSRating2005" localSheetId="32" hidden="1">#REF!</definedName>
    <definedName name="JWSRating2005" hidden="1">#REF!</definedName>
    <definedName name="JWSRating2006" localSheetId="18" hidden="1">#REF!</definedName>
    <definedName name="JWSRating2006" localSheetId="19" hidden="1">#REF!</definedName>
    <definedName name="JWSRating2006" localSheetId="20" hidden="1">#REF!</definedName>
    <definedName name="JWSRating2006" localSheetId="21" hidden="1">#REF!</definedName>
    <definedName name="JWSRating2006" localSheetId="22" hidden="1">#REF!</definedName>
    <definedName name="JWSRating2006" localSheetId="23" hidden="1">#REF!</definedName>
    <definedName name="JWSRating2006" localSheetId="27" hidden="1">#REF!</definedName>
    <definedName name="JWSRating2006" localSheetId="28" hidden="1">#REF!</definedName>
    <definedName name="JWSRating2006" localSheetId="29" hidden="1">#REF!</definedName>
    <definedName name="JWSRating2006" localSheetId="30" hidden="1">#REF!</definedName>
    <definedName name="JWSRating2006" localSheetId="31" hidden="1">#REF!</definedName>
    <definedName name="JWSRating2006" localSheetId="32" hidden="1">#REF!</definedName>
    <definedName name="JWSRating2006" hidden="1">#REF!</definedName>
    <definedName name="JWSRational" localSheetId="18" hidden="1">#REF!</definedName>
    <definedName name="JWSRational" localSheetId="19" hidden="1">#REF!</definedName>
    <definedName name="JWSRational" localSheetId="20" hidden="1">#REF!</definedName>
    <definedName name="JWSRational" localSheetId="21" hidden="1">#REF!</definedName>
    <definedName name="JWSRational" localSheetId="22" hidden="1">#REF!</definedName>
    <definedName name="JWSRational" localSheetId="23" hidden="1">#REF!</definedName>
    <definedName name="JWSRational" localSheetId="27" hidden="1">#REF!</definedName>
    <definedName name="JWSRational" localSheetId="28" hidden="1">#REF!</definedName>
    <definedName name="JWSRational" localSheetId="29" hidden="1">#REF!</definedName>
    <definedName name="JWSRational" localSheetId="30" hidden="1">#REF!</definedName>
    <definedName name="JWSRational" localSheetId="31" hidden="1">#REF!</definedName>
    <definedName name="JWSRational" localSheetId="32" hidden="1">#REF!</definedName>
    <definedName name="JWSRational" hidden="1">#REF!</definedName>
    <definedName name="JWSRegion" localSheetId="18" hidden="1">#REF!</definedName>
    <definedName name="JWSRegion" localSheetId="19" hidden="1">#REF!</definedName>
    <definedName name="JWSRegion" localSheetId="20" hidden="1">#REF!</definedName>
    <definedName name="JWSRegion" localSheetId="21" hidden="1">#REF!</definedName>
    <definedName name="JWSRegion" localSheetId="22" hidden="1">#REF!</definedName>
    <definedName name="JWSRegion" localSheetId="23" hidden="1">#REF!</definedName>
    <definedName name="JWSRegion" localSheetId="27" hidden="1">#REF!</definedName>
    <definedName name="JWSRegion" localSheetId="28" hidden="1">#REF!</definedName>
    <definedName name="JWSRegion" localSheetId="29" hidden="1">#REF!</definedName>
    <definedName name="JWSRegion" localSheetId="30" hidden="1">#REF!</definedName>
    <definedName name="JWSRegion" localSheetId="31" hidden="1">#REF!</definedName>
    <definedName name="JWSRegion" localSheetId="32" hidden="1">#REF!</definedName>
    <definedName name="JWSRegion" hidden="1">#REF!</definedName>
    <definedName name="JWSSalesCommQ42006" localSheetId="18" hidden="1">#REF!</definedName>
    <definedName name="JWSSalesCommQ42006" localSheetId="19" hidden="1">#REF!</definedName>
    <definedName name="JWSSalesCommQ42006" localSheetId="20" hidden="1">#REF!</definedName>
    <definedName name="JWSSalesCommQ42006" localSheetId="21" hidden="1">#REF!</definedName>
    <definedName name="JWSSalesCommQ42006" localSheetId="22" hidden="1">#REF!</definedName>
    <definedName name="JWSSalesCommQ42006" localSheetId="23" hidden="1">#REF!</definedName>
    <definedName name="JWSSalesCommQ42006" localSheetId="27" hidden="1">#REF!</definedName>
    <definedName name="JWSSalesCommQ42006" localSheetId="28" hidden="1">#REF!</definedName>
    <definedName name="JWSSalesCommQ42006" localSheetId="29" hidden="1">#REF!</definedName>
    <definedName name="JWSSalesCommQ42006" localSheetId="30" hidden="1">#REF!</definedName>
    <definedName name="JWSSalesCommQ42006" localSheetId="31" hidden="1">#REF!</definedName>
    <definedName name="JWSSalesCommQ42006" localSheetId="32" hidden="1">#REF!</definedName>
    <definedName name="JWSSalesCommQ42006" hidden="1">#REF!</definedName>
    <definedName name="JWSTotalBonus2005" localSheetId="18" hidden="1">#REF!</definedName>
    <definedName name="JWSTotalBonus2005" localSheetId="19" hidden="1">#REF!</definedName>
    <definedName name="JWSTotalBonus2005" localSheetId="20" hidden="1">#REF!</definedName>
    <definedName name="JWSTotalBonus2005" localSheetId="21" hidden="1">#REF!</definedName>
    <definedName name="JWSTotalBonus2005" localSheetId="22" hidden="1">#REF!</definedName>
    <definedName name="JWSTotalBonus2005" localSheetId="23" hidden="1">#REF!</definedName>
    <definedName name="JWSTotalBonus2005" localSheetId="27" hidden="1">#REF!</definedName>
    <definedName name="JWSTotalBonus2005" localSheetId="28" hidden="1">#REF!</definedName>
    <definedName name="JWSTotalBonus2005" localSheetId="29" hidden="1">#REF!</definedName>
    <definedName name="JWSTotalBonus2005" localSheetId="30" hidden="1">#REF!</definedName>
    <definedName name="JWSTotalBonus2005" localSheetId="31" hidden="1">#REF!</definedName>
    <definedName name="JWSTotalBonus2005" localSheetId="32" hidden="1">#REF!</definedName>
    <definedName name="JWSTotalBonus2005" hidden="1">#REF!</definedName>
    <definedName name="JWSTotalBonus2006" localSheetId="18" hidden="1">#REF!</definedName>
    <definedName name="JWSTotalBonus2006" localSheetId="19" hidden="1">#REF!</definedName>
    <definedName name="JWSTotalBonus2006" localSheetId="20" hidden="1">#REF!</definedName>
    <definedName name="JWSTotalBonus2006" localSheetId="21" hidden="1">#REF!</definedName>
    <definedName name="JWSTotalBonus2006" localSheetId="22" hidden="1">#REF!</definedName>
    <definedName name="JWSTotalBonus2006" localSheetId="23" hidden="1">#REF!</definedName>
    <definedName name="JWSTotalBonus2006" localSheetId="27" hidden="1">#REF!</definedName>
    <definedName name="JWSTotalBonus2006" localSheetId="28" hidden="1">#REF!</definedName>
    <definedName name="JWSTotalBonus2006" localSheetId="29" hidden="1">#REF!</definedName>
    <definedName name="JWSTotalBonus2006" localSheetId="30" hidden="1">#REF!</definedName>
    <definedName name="JWSTotalBonus2006" localSheetId="31" hidden="1">#REF!</definedName>
    <definedName name="JWSTotalBonus2006" localSheetId="32" hidden="1">#REF!</definedName>
    <definedName name="JWSTotalBonus2006" hidden="1">#REF!</definedName>
    <definedName name="JWSTotalComp2004" localSheetId="18" hidden="1">#REF!</definedName>
    <definedName name="JWSTotalComp2004" localSheetId="19" hidden="1">#REF!</definedName>
    <definedName name="JWSTotalComp2004" localSheetId="20" hidden="1">#REF!</definedName>
    <definedName name="JWSTotalComp2004" localSheetId="21" hidden="1">#REF!</definedName>
    <definedName name="JWSTotalComp2004" localSheetId="22" hidden="1">#REF!</definedName>
    <definedName name="JWSTotalComp2004" localSheetId="23" hidden="1">#REF!</definedName>
    <definedName name="JWSTotalComp2004" localSheetId="27" hidden="1">#REF!</definedName>
    <definedName name="JWSTotalComp2004" localSheetId="28" hidden="1">#REF!</definedName>
    <definedName name="JWSTotalComp2004" localSheetId="29" hidden="1">#REF!</definedName>
    <definedName name="JWSTotalComp2004" localSheetId="30" hidden="1">#REF!</definedName>
    <definedName name="JWSTotalComp2004" localSheetId="31" hidden="1">#REF!</definedName>
    <definedName name="JWSTotalComp2004" localSheetId="32" hidden="1">#REF!</definedName>
    <definedName name="JWSTotalComp2004" hidden="1">#REF!</definedName>
    <definedName name="JWSTotalComp2005" localSheetId="18" hidden="1">#REF!</definedName>
    <definedName name="JWSTotalComp2005" localSheetId="19" hidden="1">#REF!</definedName>
    <definedName name="JWSTotalComp2005" localSheetId="20" hidden="1">#REF!</definedName>
    <definedName name="JWSTotalComp2005" localSheetId="21" hidden="1">#REF!</definedName>
    <definedName name="JWSTotalComp2005" localSheetId="22" hidden="1">#REF!</definedName>
    <definedName name="JWSTotalComp2005" localSheetId="23" hidden="1">#REF!</definedName>
    <definedName name="JWSTotalComp2005" localSheetId="27" hidden="1">#REF!</definedName>
    <definedName name="JWSTotalComp2005" localSheetId="28" hidden="1">#REF!</definedName>
    <definedName name="JWSTotalComp2005" localSheetId="29" hidden="1">#REF!</definedName>
    <definedName name="JWSTotalComp2005" localSheetId="30" hidden="1">#REF!</definedName>
    <definedName name="JWSTotalComp2005" localSheetId="31" hidden="1">#REF!</definedName>
    <definedName name="JWSTotalComp2005" localSheetId="32" hidden="1">#REF!</definedName>
    <definedName name="JWSTotalComp2005" hidden="1">#REF!</definedName>
    <definedName name="JWSTotalComp2006" localSheetId="18" hidden="1">#REF!</definedName>
    <definedName name="JWSTotalComp2006" localSheetId="19" hidden="1">#REF!</definedName>
    <definedName name="JWSTotalComp2006" localSheetId="20" hidden="1">#REF!</definedName>
    <definedName name="JWSTotalComp2006" localSheetId="21" hidden="1">#REF!</definedName>
    <definedName name="JWSTotalComp2006" localSheetId="22" hidden="1">#REF!</definedName>
    <definedName name="JWSTotalComp2006" localSheetId="23" hidden="1">#REF!</definedName>
    <definedName name="JWSTotalComp2006" localSheetId="27" hidden="1">#REF!</definedName>
    <definedName name="JWSTotalComp2006" localSheetId="28" hidden="1">#REF!</definedName>
    <definedName name="JWSTotalComp2006" localSheetId="29" hidden="1">#REF!</definedName>
    <definedName name="JWSTotalComp2006" localSheetId="30" hidden="1">#REF!</definedName>
    <definedName name="JWSTotalComp2006" localSheetId="31" hidden="1">#REF!</definedName>
    <definedName name="JWSTotalComp2006" localSheetId="32" hidden="1">#REF!</definedName>
    <definedName name="JWSTotalComp2006" hidden="1">#REF!</definedName>
    <definedName name="JWSValueAccount2006" localSheetId="18" hidden="1">#REF!</definedName>
    <definedName name="JWSValueAccount2006" localSheetId="19" hidden="1">#REF!</definedName>
    <definedName name="JWSValueAccount2006" localSheetId="20" hidden="1">#REF!</definedName>
    <definedName name="JWSValueAccount2006" localSheetId="21" hidden="1">#REF!</definedName>
    <definedName name="JWSValueAccount2006" localSheetId="22" hidden="1">#REF!</definedName>
    <definedName name="JWSValueAccount2006" localSheetId="23" hidden="1">#REF!</definedName>
    <definedName name="JWSValueAccount2006" localSheetId="27" hidden="1">#REF!</definedName>
    <definedName name="JWSValueAccount2006" localSheetId="28" hidden="1">#REF!</definedName>
    <definedName name="JWSValueAccount2006" localSheetId="29" hidden="1">#REF!</definedName>
    <definedName name="JWSValueAccount2006" localSheetId="30" hidden="1">#REF!</definedName>
    <definedName name="JWSValueAccount2006" localSheetId="31" hidden="1">#REF!</definedName>
    <definedName name="JWSValueAccount2006" localSheetId="32" hidden="1">#REF!</definedName>
    <definedName name="JWSValueAccount2006" hidden="1">#REF!</definedName>
    <definedName name="JWSValueAccount2007" localSheetId="18" hidden="1">#REF!</definedName>
    <definedName name="JWSValueAccount2007" localSheetId="19" hidden="1">#REF!</definedName>
    <definedName name="JWSValueAccount2007" localSheetId="20" hidden="1">#REF!</definedName>
    <definedName name="JWSValueAccount2007" localSheetId="21" hidden="1">#REF!</definedName>
    <definedName name="JWSValueAccount2007" localSheetId="22" hidden="1">#REF!</definedName>
    <definedName name="JWSValueAccount2007" localSheetId="23" hidden="1">#REF!</definedName>
    <definedName name="JWSValueAccount2007" localSheetId="27" hidden="1">#REF!</definedName>
    <definedName name="JWSValueAccount2007" localSheetId="28" hidden="1">#REF!</definedName>
    <definedName name="JWSValueAccount2007" localSheetId="29" hidden="1">#REF!</definedName>
    <definedName name="JWSValueAccount2007" localSheetId="30" hidden="1">#REF!</definedName>
    <definedName name="JWSValueAccount2007" localSheetId="31" hidden="1">#REF!</definedName>
    <definedName name="JWSValueAccount2007" localSheetId="32" hidden="1">#REF!</definedName>
    <definedName name="JWSValueAccount2007" hidden="1">#REF!</definedName>
    <definedName name="JWSVAMarker" localSheetId="18" hidden="1">#REF!</definedName>
    <definedName name="JWSVAMarker" localSheetId="19" hidden="1">#REF!</definedName>
    <definedName name="JWSVAMarker" localSheetId="20" hidden="1">#REF!</definedName>
    <definedName name="JWSVAMarker" localSheetId="21" hidden="1">#REF!</definedName>
    <definedName name="JWSVAMarker" localSheetId="22" hidden="1">#REF!</definedName>
    <definedName name="JWSVAMarker" localSheetId="23" hidden="1">#REF!</definedName>
    <definedName name="JWSVAMarker" localSheetId="27" hidden="1">#REF!</definedName>
    <definedName name="JWSVAMarker" localSheetId="28" hidden="1">#REF!</definedName>
    <definedName name="JWSVAMarker" localSheetId="29" hidden="1">#REF!</definedName>
    <definedName name="JWSVAMarker" localSheetId="30" hidden="1">#REF!</definedName>
    <definedName name="JWSVAMarker" localSheetId="31" hidden="1">#REF!</definedName>
    <definedName name="JWSVAMarker" localSheetId="32" hidden="1">#REF!</definedName>
    <definedName name="JWSVAMarker" hidden="1">#REF!</definedName>
    <definedName name="k" localSheetId="18" hidden="1">#REF!</definedName>
    <definedName name="k" localSheetId="19" hidden="1">#REF!</definedName>
    <definedName name="k" localSheetId="20" hidden="1">#REF!</definedName>
    <definedName name="k" localSheetId="21" hidden="1">#REF!</definedName>
    <definedName name="k" localSheetId="22" hidden="1">#REF!</definedName>
    <definedName name="k" localSheetId="23" hidden="1">#REF!</definedName>
    <definedName name="k" localSheetId="27" hidden="1">#REF!</definedName>
    <definedName name="k" localSheetId="28" hidden="1">#REF!</definedName>
    <definedName name="k" localSheetId="29" hidden="1">#REF!</definedName>
    <definedName name="k" localSheetId="30" hidden="1">#REF!</definedName>
    <definedName name="k" localSheetId="31" hidden="1">#REF!</definedName>
    <definedName name="k" localSheetId="32" hidden="1">#REF!</definedName>
    <definedName name="k" hidden="1">#REF!</definedName>
    <definedName name="kenerr" localSheetId="18" hidden="1">{"by_month",#N/A,TRUE,"template";"Destec_month",#N/A,TRUE,"template";"by_quarter",#N/A,TRUE,"template";"destec_quarter",#N/A,TRUE,"template";"by_year",#N/A,TRUE,"template";"Destec_annual",#N/A,TRUE,"template"}</definedName>
    <definedName name="kenerr" localSheetId="19" hidden="1">{"by_month",#N/A,TRUE,"template";"Destec_month",#N/A,TRUE,"template";"by_quarter",#N/A,TRUE,"template";"destec_quarter",#N/A,TRUE,"template";"by_year",#N/A,TRUE,"template";"Destec_annual",#N/A,TRUE,"template"}</definedName>
    <definedName name="kenerr" localSheetId="20" hidden="1">{"by_month",#N/A,TRUE,"template";"Destec_month",#N/A,TRUE,"template";"by_quarter",#N/A,TRUE,"template";"destec_quarter",#N/A,TRUE,"template";"by_year",#N/A,TRUE,"template";"Destec_annual",#N/A,TRUE,"template"}</definedName>
    <definedName name="kenerr" localSheetId="21" hidden="1">{"by_month",#N/A,TRUE,"template";"Destec_month",#N/A,TRUE,"template";"by_quarter",#N/A,TRUE,"template";"destec_quarter",#N/A,TRUE,"template";"by_year",#N/A,TRUE,"template";"Destec_annual",#N/A,TRUE,"template"}</definedName>
    <definedName name="kenerr" localSheetId="22" hidden="1">{"by_month",#N/A,TRUE,"template";"Destec_month",#N/A,TRUE,"template";"by_quarter",#N/A,TRUE,"template";"destec_quarter",#N/A,TRUE,"template";"by_year",#N/A,TRUE,"template";"Destec_annual",#N/A,TRUE,"template"}</definedName>
    <definedName name="kenerr" localSheetId="23" hidden="1">{"by_month",#N/A,TRUE,"template";"Destec_month",#N/A,TRUE,"template";"by_quarter",#N/A,TRUE,"template";"destec_quarter",#N/A,TRUE,"template";"by_year",#N/A,TRUE,"template";"Destec_annual",#N/A,TRUE,"template"}</definedName>
    <definedName name="kenerr" localSheetId="24" hidden="1">{"by_month",#N/A,TRUE,"template";"Destec_month",#N/A,TRUE,"template";"by_quarter",#N/A,TRUE,"template";"destec_quarter",#N/A,TRUE,"template";"by_year",#N/A,TRUE,"template";"Destec_annual",#N/A,TRUE,"template"}</definedName>
    <definedName name="kenerr" localSheetId="10" hidden="1">{"by_month",#N/A,TRUE,"template";"Destec_month",#N/A,TRUE,"template";"by_quarter",#N/A,TRUE,"template";"destec_quarter",#N/A,TRUE,"template";"by_year",#N/A,TRUE,"template";"Destec_annual",#N/A,TRUE,"template"}</definedName>
    <definedName name="kenerr" localSheetId="4" hidden="1">{"by_month",#N/A,TRUE,"template";"Destec_month",#N/A,TRUE,"template";"by_quarter",#N/A,TRUE,"template";"destec_quarter",#N/A,TRUE,"template";"by_year",#N/A,TRUE,"template";"Destec_annual",#N/A,TRUE,"template"}</definedName>
    <definedName name="kenerr" localSheetId="16" hidden="1">{"by_month",#N/A,TRUE,"template";"Destec_month",#N/A,TRUE,"template";"by_quarter",#N/A,TRUE,"template";"destec_quarter",#N/A,TRUE,"template";"by_year",#N/A,TRUE,"template";"Destec_annual",#N/A,TRUE,"template"}</definedName>
    <definedName name="kenerr" localSheetId="17" hidden="1">{"by_month",#N/A,TRUE,"template";"Destec_month",#N/A,TRUE,"template";"by_quarter",#N/A,TRUE,"template";"destec_quarter",#N/A,TRUE,"template";"by_year",#N/A,TRUE,"template";"Destec_annual",#N/A,TRUE,"template"}</definedName>
    <definedName name="kenerr" localSheetId="27" hidden="1">{"by_month",#N/A,TRUE,"template";"Destec_month",#N/A,TRUE,"template";"by_quarter",#N/A,TRUE,"template";"destec_quarter",#N/A,TRUE,"template";"by_year",#N/A,TRUE,"template";"Destec_annual",#N/A,TRUE,"template"}</definedName>
    <definedName name="kenerr" localSheetId="28" hidden="1">{"by_month",#N/A,TRUE,"template";"Destec_month",#N/A,TRUE,"template";"by_quarter",#N/A,TRUE,"template";"destec_quarter",#N/A,TRUE,"template";"by_year",#N/A,TRUE,"template";"Destec_annual",#N/A,TRUE,"template"}</definedName>
    <definedName name="kenerr" localSheetId="29" hidden="1">{"by_month",#N/A,TRUE,"template";"Destec_month",#N/A,TRUE,"template";"by_quarter",#N/A,TRUE,"template";"destec_quarter",#N/A,TRUE,"template";"by_year",#N/A,TRUE,"template";"Destec_annual",#N/A,TRUE,"template"}</definedName>
    <definedName name="kenerr" localSheetId="30" hidden="1">{"by_month",#N/A,TRUE,"template";"Destec_month",#N/A,TRUE,"template";"by_quarter",#N/A,TRUE,"template";"destec_quarter",#N/A,TRUE,"template";"by_year",#N/A,TRUE,"template";"Destec_annual",#N/A,TRUE,"template"}</definedName>
    <definedName name="kenerr" localSheetId="31" hidden="1">{"by_month",#N/A,TRUE,"template";"Destec_month",#N/A,TRUE,"template";"by_quarter",#N/A,TRUE,"template";"destec_quarter",#N/A,TRUE,"template";"by_year",#N/A,TRUE,"template";"Destec_annual",#N/A,TRUE,"template"}</definedName>
    <definedName name="kenerr" localSheetId="32" hidden="1">{"by_month",#N/A,TRUE,"template";"Destec_month",#N/A,TRUE,"template";"by_quarter",#N/A,TRUE,"template";"destec_quarter",#N/A,TRUE,"template";"by_year",#N/A,TRUE,"template";"Destec_annual",#N/A,TRUE,"template"}</definedName>
    <definedName name="kenerr" hidden="1">{"by_month",#N/A,TRUE,"template";"Destec_month",#N/A,TRUE,"template";"by_quarter",#N/A,TRUE,"template";"destec_quarter",#N/A,TRUE,"template";"by_year",#N/A,TRUE,"template";"Destec_annual",#N/A,TRUE,"template"}</definedName>
    <definedName name="kern" localSheetId="18" hidden="1">{#N/A,#N/A,FALSE,"Cash";#N/A,#N/A,FALSE,"Acct.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kern" localSheetId="19" hidden="1">{#N/A,#N/A,FALSE,"Cash";#N/A,#N/A,FALSE,"Acct.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kern" localSheetId="20" hidden="1">{#N/A,#N/A,FALSE,"Cash";#N/A,#N/A,FALSE,"Acct.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kern" localSheetId="21" hidden="1">{#N/A,#N/A,FALSE,"Cash";#N/A,#N/A,FALSE,"Acct.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kern" localSheetId="22" hidden="1">{#N/A,#N/A,FALSE,"Cash";#N/A,#N/A,FALSE,"Acct.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kern" localSheetId="23" hidden="1">{#N/A,#N/A,FALSE,"Cash";#N/A,#N/A,FALSE,"Acct.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kern" localSheetId="24" hidden="1">{#N/A,#N/A,FALSE,"Cash";#N/A,#N/A,FALSE,"Acct.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kern" localSheetId="10" hidden="1">{#N/A,#N/A,FALSE,"Cash";#N/A,#N/A,FALSE,"Acct.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kern" localSheetId="4" hidden="1">{#N/A,#N/A,FALSE,"Cash";#N/A,#N/A,FALSE,"Acct.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kern" localSheetId="16" hidden="1">{#N/A,#N/A,FALSE,"Cash";#N/A,#N/A,FALSE,"Acct.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kern" localSheetId="17" hidden="1">{#N/A,#N/A,FALSE,"Cash";#N/A,#N/A,FALSE,"Acct.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kern" localSheetId="27" hidden="1">{#N/A,#N/A,FALSE,"Cash";#N/A,#N/A,FALSE,"Acct.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kern" localSheetId="28" hidden="1">{#N/A,#N/A,FALSE,"Cash";#N/A,#N/A,FALSE,"Acct.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kern" localSheetId="29" hidden="1">{#N/A,#N/A,FALSE,"Cash";#N/A,#N/A,FALSE,"Acct.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kern" localSheetId="30" hidden="1">{#N/A,#N/A,FALSE,"Cash";#N/A,#N/A,FALSE,"Acct.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kern" localSheetId="31" hidden="1">{#N/A,#N/A,FALSE,"Cash";#N/A,#N/A,FALSE,"Acct.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kern" localSheetId="32" hidden="1">{#N/A,#N/A,FALSE,"Cash";#N/A,#N/A,FALSE,"Acct.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kern" hidden="1">{#N/A,#N/A,FALSE,"Cash";#N/A,#N/A,FALSE,"Acct.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kjkj" localSheetId="18">#REF!</definedName>
    <definedName name="kjkj" localSheetId="19">#REF!</definedName>
    <definedName name="kjkj" localSheetId="20">#REF!</definedName>
    <definedName name="kjkj" localSheetId="21">#REF!</definedName>
    <definedName name="kjkj" localSheetId="22">#REF!</definedName>
    <definedName name="kjkj" localSheetId="23">#REF!</definedName>
    <definedName name="kjkj" localSheetId="27">#REF!</definedName>
    <definedName name="kjkj" localSheetId="28">#REF!</definedName>
    <definedName name="kjkj" localSheetId="29">#REF!</definedName>
    <definedName name="kjkj" localSheetId="30">#REF!</definedName>
    <definedName name="kjkj" localSheetId="31">#REF!</definedName>
    <definedName name="kjkj" localSheetId="32">#REF!</definedName>
    <definedName name="kjkj">#REF!</definedName>
    <definedName name="ksjfjJJJJ" localSheetId="18" hidden="1">{"Sch.L_MaterialIssue",#N/A,FALSE,"Sch.L"}</definedName>
    <definedName name="ksjfjJJJJ" localSheetId="19" hidden="1">{"Sch.L_MaterialIssue",#N/A,FALSE,"Sch.L"}</definedName>
    <definedName name="ksjfjJJJJ" localSheetId="20" hidden="1">{"Sch.L_MaterialIssue",#N/A,FALSE,"Sch.L"}</definedName>
    <definedName name="ksjfjJJJJ" localSheetId="21" hidden="1">{"Sch.L_MaterialIssue",#N/A,FALSE,"Sch.L"}</definedName>
    <definedName name="ksjfjJJJJ" localSheetId="22" hidden="1">{"Sch.L_MaterialIssue",#N/A,FALSE,"Sch.L"}</definedName>
    <definedName name="ksjfjJJJJ" localSheetId="23" hidden="1">{"Sch.L_MaterialIssue",#N/A,FALSE,"Sch.L"}</definedName>
    <definedName name="ksjfjJJJJ" localSheetId="24" hidden="1">{"Sch.L_MaterialIssue",#N/A,FALSE,"Sch.L"}</definedName>
    <definedName name="ksjfjJJJJ" localSheetId="10" hidden="1">{"Sch.L_MaterialIssue",#N/A,FALSE,"Sch.L"}</definedName>
    <definedName name="ksjfjJJJJ" localSheetId="4" hidden="1">{"Sch.L_MaterialIssue",#N/A,FALSE,"Sch.L"}</definedName>
    <definedName name="ksjfjJJJJ" localSheetId="16" hidden="1">{"Sch.L_MaterialIssue",#N/A,FALSE,"Sch.L"}</definedName>
    <definedName name="ksjfjJJJJ" localSheetId="17" hidden="1">{"Sch.L_MaterialIssue",#N/A,FALSE,"Sch.L"}</definedName>
    <definedName name="ksjfjJJJJ" localSheetId="27" hidden="1">{"Sch.L_MaterialIssue",#N/A,FALSE,"Sch.L"}</definedName>
    <definedName name="ksjfjJJJJ" localSheetId="28" hidden="1">{"Sch.L_MaterialIssue",#N/A,FALSE,"Sch.L"}</definedName>
    <definedName name="ksjfjJJJJ" localSheetId="29" hidden="1">{"Sch.L_MaterialIssue",#N/A,FALSE,"Sch.L"}</definedName>
    <definedName name="ksjfjJJJJ" localSheetId="30" hidden="1">{"Sch.L_MaterialIssue",#N/A,FALSE,"Sch.L"}</definedName>
    <definedName name="ksjfjJJJJ" localSheetId="31" hidden="1">{"Sch.L_MaterialIssue",#N/A,FALSE,"Sch.L"}</definedName>
    <definedName name="ksjfjJJJJ" localSheetId="32" hidden="1">{"Sch.L_MaterialIssue",#N/A,FALSE,"Sch.L"}</definedName>
    <definedName name="ksjfjJJJJ" hidden="1">{"Sch.L_MaterialIssue",#N/A,FALSE,"Sch.L"}</definedName>
    <definedName name="LAHRS" localSheetId="18">#REF!</definedName>
    <definedName name="LAHRS" localSheetId="19">#REF!</definedName>
    <definedName name="LAHRS" localSheetId="20">#REF!</definedName>
    <definedName name="LAHRS" localSheetId="21">#REF!</definedName>
    <definedName name="LAHRS" localSheetId="22">#REF!</definedName>
    <definedName name="LAHRS" localSheetId="23">#REF!</definedName>
    <definedName name="LAHRS" localSheetId="27">#REF!</definedName>
    <definedName name="LAHRS" localSheetId="28">#REF!</definedName>
    <definedName name="LAHRS" localSheetId="29">#REF!</definedName>
    <definedName name="LAHRS" localSheetId="30">#REF!</definedName>
    <definedName name="LAHRS" localSheetId="31">#REF!</definedName>
    <definedName name="LAHRS" localSheetId="32">#REF!</definedName>
    <definedName name="LAHRS">#REF!</definedName>
    <definedName name="Land_Purchase_Option_Pmts" localSheetId="18">#REF!</definedName>
    <definedName name="Land_Purchase_Option_Pmts" localSheetId="19">#REF!</definedName>
    <definedName name="Land_Purchase_Option_Pmts" localSheetId="20">#REF!</definedName>
    <definedName name="Land_Purchase_Option_Pmts" localSheetId="21">#REF!</definedName>
    <definedName name="Land_Purchase_Option_Pmts" localSheetId="22">#REF!</definedName>
    <definedName name="Land_Purchase_Option_Pmts" localSheetId="23">#REF!</definedName>
    <definedName name="Land_Purchase_Option_Pmts" localSheetId="27">#REF!</definedName>
    <definedName name="Land_Purchase_Option_Pmts" localSheetId="28">#REF!</definedName>
    <definedName name="Land_Purchase_Option_Pmts" localSheetId="29">#REF!</definedName>
    <definedName name="Land_Purchase_Option_Pmts" localSheetId="30">#REF!</definedName>
    <definedName name="Land_Purchase_Option_Pmts" localSheetId="31">#REF!</definedName>
    <definedName name="Land_Purchase_Option_Pmts" localSheetId="32">#REF!</definedName>
    <definedName name="Land_Purchase_Option_Pmts">#REF!</definedName>
    <definedName name="Land_Trust_Funding_Input" localSheetId="18">#REF!</definedName>
    <definedName name="Land_Trust_Funding_Input" localSheetId="19">#REF!</definedName>
    <definedName name="Land_Trust_Funding_Input" localSheetId="20">#REF!</definedName>
    <definedName name="Land_Trust_Funding_Input" localSheetId="21">#REF!</definedName>
    <definedName name="Land_Trust_Funding_Input" localSheetId="22">#REF!</definedName>
    <definedName name="Land_Trust_Funding_Input" localSheetId="23">#REF!</definedName>
    <definedName name="Land_Trust_Funding_Input" localSheetId="27">#REF!</definedName>
    <definedName name="Land_Trust_Funding_Input" localSheetId="28">#REF!</definedName>
    <definedName name="Land_Trust_Funding_Input" localSheetId="29">#REF!</definedName>
    <definedName name="Land_Trust_Funding_Input" localSheetId="30">#REF!</definedName>
    <definedName name="Land_Trust_Funding_Input" localSheetId="31">#REF!</definedName>
    <definedName name="Land_Trust_Funding_Input" localSheetId="32">#REF!</definedName>
    <definedName name="Land_Trust_Funding_Input">#REF!</definedName>
    <definedName name="Land_Trust_Funding_Period" localSheetId="18">#REF!</definedName>
    <definedName name="Land_Trust_Funding_Period" localSheetId="19">#REF!</definedName>
    <definedName name="Land_Trust_Funding_Period" localSheetId="20">#REF!</definedName>
    <definedName name="Land_Trust_Funding_Period" localSheetId="21">#REF!</definedName>
    <definedName name="Land_Trust_Funding_Period" localSheetId="22">#REF!</definedName>
    <definedName name="Land_Trust_Funding_Period" localSheetId="23">#REF!</definedName>
    <definedName name="Land_Trust_Funding_Period" localSheetId="27">#REF!</definedName>
    <definedName name="Land_Trust_Funding_Period" localSheetId="28">#REF!</definedName>
    <definedName name="Land_Trust_Funding_Period" localSheetId="29">#REF!</definedName>
    <definedName name="Land_Trust_Funding_Period" localSheetId="30">#REF!</definedName>
    <definedName name="Land_Trust_Funding_Period" localSheetId="31">#REF!</definedName>
    <definedName name="Land_Trust_Funding_Period" localSheetId="32">#REF!</definedName>
    <definedName name="Land_Trust_Funding_Period">#REF!</definedName>
    <definedName name="LARR" localSheetId="18">#REF!</definedName>
    <definedName name="LARR" localSheetId="19">#REF!</definedName>
    <definedName name="LARR" localSheetId="20">#REF!</definedName>
    <definedName name="LARR" localSheetId="21">#REF!</definedName>
    <definedName name="LARR" localSheetId="22">#REF!</definedName>
    <definedName name="LARR" localSheetId="23">#REF!</definedName>
    <definedName name="LARR" localSheetId="27">#REF!</definedName>
    <definedName name="LARR" localSheetId="28">#REF!</definedName>
    <definedName name="LARR" localSheetId="29">#REF!</definedName>
    <definedName name="LARR" localSheetId="30">#REF!</definedName>
    <definedName name="LARR" localSheetId="31">#REF!</definedName>
    <definedName name="LARR" localSheetId="32">#REF!</definedName>
    <definedName name="LARR">#REF!</definedName>
    <definedName name="Last_Row" localSheetId="18">IF('CARE Table 1'!Values_Entered,HEADER_ROW+'CARE Table 1'!Number_of_Payments,HEADER_ROW)</definedName>
    <definedName name="Last_Row" localSheetId="19">IF('CARE Table 2'!Values_Entered,HEADER_ROW+'CARE Table 2'!Number_of_Payments,HEADER_ROW)</definedName>
    <definedName name="Last_Row" localSheetId="20">IF('CARE Table 3A _3B'!Values_Entered,HEADER_ROW+'CARE Table 3A _3B'!Number_of_Payments,HEADER_ROW)</definedName>
    <definedName name="Last_Row" localSheetId="21">IF('CARE Table 4'!Values_Entered,HEADER_ROW+'CARE Table 4'!Number_of_Payments,HEADER_ROW)</definedName>
    <definedName name="Last_Row" localSheetId="22">IF('CARE Table 5'!Values_Entered,HEADER_ROW+'CARE Table 5'!Number_of_Payments,HEADER_ROW)</definedName>
    <definedName name="Last_Row" localSheetId="23">IF('CARE Table 6'!Values_Entered,HEADER_ROW+'CARE Table 6'!Number_of_Payments,HEADER_ROW)</definedName>
    <definedName name="Last_Row" localSheetId="24">IF('CARE Table 7'!Values_Entered,HEADER_ROW+'CARE Table 7'!Number_of_Payments,HEADER_ROW)</definedName>
    <definedName name="Last_Row" localSheetId="10">IF('ESA Table 2F-CSD'!Values_Entered,HEADER_ROW+'ESA Table 2F-CSD'!Number_of_Payments,HEADER_ROW)</definedName>
    <definedName name="Last_Row" localSheetId="4">IF('ESA Table 2-Main'!Values_Entered,HEADER_ROW+'ESA Table 2-Main'!Number_of_Payments,HEADER_ROW)</definedName>
    <definedName name="Last_Row" localSheetId="16">IF('ESA Table 8'!Values_Entered,HEADER_ROW+'ESA Table 8'!Number_of_Payments,HEADER_ROW)</definedName>
    <definedName name="Last_Row" localSheetId="17">IF('ESA Table 9'!Values_Entered,HEADER_ROW+'ESA Table 9'!Number_of_Payments,HEADER_ROW)</definedName>
    <definedName name="Last_Row" localSheetId="27">IF('FERA Table 1'!Values_Entered,HEADER_ROW+'FERA Table 1'!Number_of_Payments,HEADER_ROW)</definedName>
    <definedName name="Last_Row" localSheetId="28">IF('FERA Table 2'!Values_Entered,HEADER_ROW+'FERA Table 2'!Number_of_Payments,HEADER_ROW)</definedName>
    <definedName name="Last_Row" localSheetId="29">IF('FERA Table 3A _3B'!Values_Entered,HEADER_ROW+'FERA Table 3A _3B'!Number_of_Payments,HEADER_ROW)</definedName>
    <definedName name="Last_Row" localSheetId="30">IF('FERA Table 4'!Values_Entered,HEADER_ROW+'FERA Table 4'!Number_of_Payments,HEADER_ROW)</definedName>
    <definedName name="Last_Row" localSheetId="31">IF('FERA Table 5'!Values_Entered,HEADER_ROW+'FERA Table 5'!Number_of_Payments,HEADER_ROW)</definedName>
    <definedName name="Last_Row" localSheetId="32">IF('FERA Table 6'!Values_Entered,HEADER_ROW+'FERA Table 6'!Number_of_Payments,HEADER_ROW)</definedName>
    <definedName name="Last_Row">IF(Values_Entered,HEADER_ROW+Number_of_Payments,HEADER_ROW)</definedName>
    <definedName name="Last_Row_Pref" localSheetId="18">IF('CARE Table 1'!Values_Entered_Pref,HEADER_ROW_PREF+'CARE Table 1'!No_of_Pamts_Pref,HEADER_ROW_PREF)</definedName>
    <definedName name="Last_Row_Pref" localSheetId="19">IF('CARE Table 2'!Values_Entered_Pref,HEADER_ROW_PREF+'CARE Table 2'!No_of_Pamts_Pref,HEADER_ROW_PREF)</definedName>
    <definedName name="Last_Row_Pref" localSheetId="20">IF('CARE Table 3A _3B'!Values_Entered_Pref,HEADER_ROW_PREF+'CARE Table 3A _3B'!No_of_Pamts_Pref,HEADER_ROW_PREF)</definedName>
    <definedName name="Last_Row_Pref" localSheetId="21">IF('CARE Table 4'!Values_Entered_Pref,HEADER_ROW_PREF+'CARE Table 4'!No_of_Pamts_Pref,HEADER_ROW_PREF)</definedName>
    <definedName name="Last_Row_Pref" localSheetId="22">IF('CARE Table 5'!Values_Entered_Pref,HEADER_ROW_PREF+'CARE Table 5'!No_of_Pamts_Pref,HEADER_ROW_PREF)</definedName>
    <definedName name="Last_Row_Pref" localSheetId="23">IF('CARE Table 6'!Values_Entered_Pref,HEADER_ROW_PREF+'CARE Table 6'!No_of_Pamts_Pref,HEADER_ROW_PREF)</definedName>
    <definedName name="Last_Row_Pref" localSheetId="24">IF('CARE Table 7'!Values_Entered_Pref,HEADER_ROW_PREF+'CARE Table 7'!No_of_Pamts_Pref,HEADER_ROW_PREF)</definedName>
    <definedName name="Last_Row_Pref" localSheetId="10">IF('ESA Table 2F-CSD'!Values_Entered_Pref,HEADER_ROW_PREF+'ESA Table 2F-CSD'!No_of_Pamts_Pref,HEADER_ROW_PREF)</definedName>
    <definedName name="Last_Row_Pref" localSheetId="4">IF('ESA Table 2-Main'!Values_Entered_Pref,HEADER_ROW_PREF+'ESA Table 2-Main'!No_of_Pamts_Pref,HEADER_ROW_PREF)</definedName>
    <definedName name="Last_Row_Pref" localSheetId="16">IF('ESA Table 8'!Values_Entered_Pref,HEADER_ROW_PREF+'ESA Table 8'!No_of_Pamts_Pref,HEADER_ROW_PREF)</definedName>
    <definedName name="Last_Row_Pref" localSheetId="17">IF('ESA Table 9'!Values_Entered_Pref,HEADER_ROW_PREF+'ESA Table 9'!No_of_Pamts_Pref,HEADER_ROW_PREF)</definedName>
    <definedName name="Last_Row_Pref" localSheetId="27">IF('FERA Table 1'!Values_Entered_Pref,HEADER_ROW_PREF+'FERA Table 1'!No_of_Pamts_Pref,HEADER_ROW_PREF)</definedName>
    <definedName name="Last_Row_Pref" localSheetId="28">IF('FERA Table 2'!Values_Entered_Pref,HEADER_ROW_PREF+'FERA Table 2'!No_of_Pamts_Pref,HEADER_ROW_PREF)</definedName>
    <definedName name="Last_Row_Pref" localSheetId="29">IF('FERA Table 3A _3B'!Values_Entered_Pref,HEADER_ROW_PREF+'FERA Table 3A _3B'!No_of_Pamts_Pref,HEADER_ROW_PREF)</definedName>
    <definedName name="Last_Row_Pref" localSheetId="30">IF('FERA Table 4'!Values_Entered_Pref,HEADER_ROW_PREF+'FERA Table 4'!No_of_Pamts_Pref,HEADER_ROW_PREF)</definedName>
    <definedName name="Last_Row_Pref" localSheetId="31">IF('FERA Table 5'!Values_Entered_Pref,HEADER_ROW_PREF+'FERA Table 5'!No_of_Pamts_Pref,HEADER_ROW_PREF)</definedName>
    <definedName name="Last_Row_Pref" localSheetId="32">IF('FERA Table 6'!Values_Entered_Pref,HEADER_ROW_PREF+'FERA Table 6'!No_of_Pamts_Pref,HEADER_ROW_PREF)</definedName>
    <definedName name="Last_Row_Pref">IF(Values_Entered_Pref,HEADER_ROW_PREF+No_of_Pamts_Pref,HEADER_ROW_PREF)</definedName>
    <definedName name="LC_Arrangement_Fee_Rate" localSheetId="18">#REF!</definedName>
    <definedName name="LC_Arrangement_Fee_Rate" localSheetId="19">#REF!</definedName>
    <definedName name="LC_Arrangement_Fee_Rate" localSheetId="20">#REF!</definedName>
    <definedName name="LC_Arrangement_Fee_Rate" localSheetId="21">#REF!</definedName>
    <definedName name="LC_Arrangement_Fee_Rate" localSheetId="22">#REF!</definedName>
    <definedName name="LC_Arrangement_Fee_Rate" localSheetId="23">#REF!</definedName>
    <definedName name="LC_Arrangement_Fee_Rate" localSheetId="27">#REF!</definedName>
    <definedName name="LC_Arrangement_Fee_Rate" localSheetId="28">#REF!</definedName>
    <definedName name="LC_Arrangement_Fee_Rate" localSheetId="29">#REF!</definedName>
    <definedName name="LC_Arrangement_Fee_Rate" localSheetId="30">#REF!</definedName>
    <definedName name="LC_Arrangement_Fee_Rate" localSheetId="31">#REF!</definedName>
    <definedName name="LC_Arrangement_Fee_Rate" localSheetId="32">#REF!</definedName>
    <definedName name="LC_Arrangement_Fee_Rate">#REF!</definedName>
    <definedName name="LC_Commitment_Fee_Rate" localSheetId="18">#REF!</definedName>
    <definedName name="LC_Commitment_Fee_Rate" localSheetId="19">#REF!</definedName>
    <definedName name="LC_Commitment_Fee_Rate" localSheetId="20">#REF!</definedName>
    <definedName name="LC_Commitment_Fee_Rate" localSheetId="21">#REF!</definedName>
    <definedName name="LC_Commitment_Fee_Rate" localSheetId="22">#REF!</definedName>
    <definedName name="LC_Commitment_Fee_Rate" localSheetId="23">#REF!</definedName>
    <definedName name="LC_Commitment_Fee_Rate" localSheetId="27">#REF!</definedName>
    <definedName name="LC_Commitment_Fee_Rate" localSheetId="28">#REF!</definedName>
    <definedName name="LC_Commitment_Fee_Rate" localSheetId="29">#REF!</definedName>
    <definedName name="LC_Commitment_Fee_Rate" localSheetId="30">#REF!</definedName>
    <definedName name="LC_Commitment_Fee_Rate" localSheetId="31">#REF!</definedName>
    <definedName name="LC_Commitment_Fee_Rate" localSheetId="32">#REF!</definedName>
    <definedName name="LC_Commitment_Fee_Rate">#REF!</definedName>
    <definedName name="LCM" localSheetId="18">#REF!</definedName>
    <definedName name="LCM" localSheetId="19">#REF!</definedName>
    <definedName name="LCM" localSheetId="20">#REF!</definedName>
    <definedName name="LCM" localSheetId="21">#REF!</definedName>
    <definedName name="LCM" localSheetId="22">#REF!</definedName>
    <definedName name="LCM" localSheetId="23">#REF!</definedName>
    <definedName name="LCM" localSheetId="27">#REF!</definedName>
    <definedName name="LCM" localSheetId="28">#REF!</definedName>
    <definedName name="LCM" localSheetId="29">#REF!</definedName>
    <definedName name="LCM" localSheetId="30">#REF!</definedName>
    <definedName name="LCM" localSheetId="31">#REF!</definedName>
    <definedName name="LCM" localSheetId="32">#REF!</definedName>
    <definedName name="LCM">#REF!</definedName>
    <definedName name="LDs_EPC_Contractor" localSheetId="18">#REF!</definedName>
    <definedName name="LDs_EPC_Contractor" localSheetId="19">#REF!</definedName>
    <definedName name="LDs_EPC_Contractor" localSheetId="20">#REF!</definedName>
    <definedName name="LDs_EPC_Contractor" localSheetId="21">#REF!</definedName>
    <definedName name="LDs_EPC_Contractor" localSheetId="22">#REF!</definedName>
    <definedName name="LDs_EPC_Contractor" localSheetId="23">#REF!</definedName>
    <definedName name="LDs_EPC_Contractor" localSheetId="27">#REF!</definedName>
    <definedName name="LDs_EPC_Contractor" localSheetId="28">#REF!</definedName>
    <definedName name="LDs_EPC_Contractor" localSheetId="29">#REF!</definedName>
    <definedName name="LDs_EPC_Contractor" localSheetId="30">#REF!</definedName>
    <definedName name="LDs_EPC_Contractor" localSheetId="31">#REF!</definedName>
    <definedName name="LDs_EPC_Contractor" localSheetId="32">#REF!</definedName>
    <definedName name="LDs_EPC_Contractor">#REF!</definedName>
    <definedName name="LDs_Turbine_Supplier" localSheetId="18">#REF!</definedName>
    <definedName name="LDs_Turbine_Supplier" localSheetId="19">#REF!</definedName>
    <definedName name="LDs_Turbine_Supplier" localSheetId="20">#REF!</definedName>
    <definedName name="LDs_Turbine_Supplier" localSheetId="21">#REF!</definedName>
    <definedName name="LDs_Turbine_Supplier" localSheetId="22">#REF!</definedName>
    <definedName name="LDs_Turbine_Supplier" localSheetId="23">#REF!</definedName>
    <definedName name="LDs_Turbine_Supplier" localSheetId="27">#REF!</definedName>
    <definedName name="LDs_Turbine_Supplier" localSheetId="28">#REF!</definedName>
    <definedName name="LDs_Turbine_Supplier" localSheetId="29">#REF!</definedName>
    <definedName name="LDs_Turbine_Supplier" localSheetId="30">#REF!</definedName>
    <definedName name="LDs_Turbine_Supplier" localSheetId="31">#REF!</definedName>
    <definedName name="LDs_Turbine_Supplier" localSheetId="32">#REF!</definedName>
    <definedName name="LDs_Turbine_Supplier">#REF!</definedName>
    <definedName name="Leveraged_Results_Print_Range" localSheetId="18">#REF!</definedName>
    <definedName name="Leveraged_Results_Print_Range" localSheetId="19">#REF!</definedName>
    <definedName name="Leveraged_Results_Print_Range" localSheetId="20">#REF!</definedName>
    <definedName name="Leveraged_Results_Print_Range" localSheetId="21">#REF!</definedName>
    <definedName name="Leveraged_Results_Print_Range" localSheetId="22">#REF!</definedName>
    <definedName name="Leveraged_Results_Print_Range" localSheetId="23">#REF!</definedName>
    <definedName name="Leveraged_Results_Print_Range" localSheetId="27">#REF!</definedName>
    <definedName name="Leveraged_Results_Print_Range" localSheetId="28">#REF!</definedName>
    <definedName name="Leveraged_Results_Print_Range" localSheetId="29">#REF!</definedName>
    <definedName name="Leveraged_Results_Print_Range" localSheetId="30">#REF!</definedName>
    <definedName name="Leveraged_Results_Print_Range" localSheetId="31">#REF!</definedName>
    <definedName name="Leveraged_Results_Print_Range" localSheetId="32">#REF!</definedName>
    <definedName name="Leveraged_Results_Print_Range">#REF!</definedName>
    <definedName name="LiabDate" localSheetId="18">#REF!</definedName>
    <definedName name="LiabDate" localSheetId="19">#REF!</definedName>
    <definedName name="LiabDate" localSheetId="20">#REF!</definedName>
    <definedName name="LiabDate" localSheetId="21">#REF!</definedName>
    <definedName name="LiabDate" localSheetId="22">#REF!</definedName>
    <definedName name="LiabDate" localSheetId="23">#REF!</definedName>
    <definedName name="LiabDate" localSheetId="27">#REF!</definedName>
    <definedName name="LiabDate" localSheetId="28">#REF!</definedName>
    <definedName name="LiabDate" localSheetId="29">#REF!</definedName>
    <definedName name="LiabDate" localSheetId="30">#REF!</definedName>
    <definedName name="LiabDate" localSheetId="31">#REF!</definedName>
    <definedName name="LiabDate" localSheetId="32">#REF!</definedName>
    <definedName name="LiabDate">#REF!</definedName>
    <definedName name="Liabilities">'[6]Account Balances'!$R$5,'[6]Account Balances'!$R$5:$R$8,'[6]Account Balances'!$R$11,'[6]Account Balances'!$R$14:$R$17,'[6]Account Balances'!$R$20:$R$25,'[6]Account Balances'!$R$28:$R$34,'[6]Account Balances'!$R$37:$R$40,'[6]Account Balances'!$R$43:$R$45,'[6]Account Balances'!$R$49:$R$51,'[6]Account Balances'!$R$56:$R$62,'[6]Account Balances'!$R$67:$R$69,'[6]Account Balances'!$R$72:$R$74,'[6]Account Balances'!$R$77,'[6]Account Balances'!$R$79:$R$80,'[6]Account Balances'!$R$88:$R$89,'[6]Account Balances'!$R$91,'[6]Account Balances'!$R$94:$R$96,'[6]Account Balances'!$R$99:$R$100,'[6]Account Balances'!$R$103:$R$106,'[6]Account Balances'!$R$109:$R$116</definedName>
    <definedName name="LIBOR_12_year_Fwd_Swap_Tranche_B" localSheetId="18">#REF!</definedName>
    <definedName name="LIBOR_12_year_Fwd_Swap_Tranche_B" localSheetId="19">#REF!</definedName>
    <definedName name="LIBOR_12_year_Fwd_Swap_Tranche_B" localSheetId="20">#REF!</definedName>
    <definedName name="LIBOR_12_year_Fwd_Swap_Tranche_B" localSheetId="21">#REF!</definedName>
    <definedName name="LIBOR_12_year_Fwd_Swap_Tranche_B" localSheetId="22">#REF!</definedName>
    <definedName name="LIBOR_12_year_Fwd_Swap_Tranche_B" localSheetId="23">#REF!</definedName>
    <definedName name="LIBOR_12_year_Fwd_Swap_Tranche_B" localSheetId="27">#REF!</definedName>
    <definedName name="LIBOR_12_year_Fwd_Swap_Tranche_B" localSheetId="28">#REF!</definedName>
    <definedName name="LIBOR_12_year_Fwd_Swap_Tranche_B" localSheetId="29">#REF!</definedName>
    <definedName name="LIBOR_12_year_Fwd_Swap_Tranche_B" localSheetId="30">#REF!</definedName>
    <definedName name="LIBOR_12_year_Fwd_Swap_Tranche_B" localSheetId="31">#REF!</definedName>
    <definedName name="LIBOR_12_year_Fwd_Swap_Tranche_B" localSheetId="32">#REF!</definedName>
    <definedName name="LIBOR_12_year_Fwd_Swap_Tranche_B">#REF!</definedName>
    <definedName name="LIBOR_2_year_Swap" localSheetId="18">#REF!</definedName>
    <definedName name="LIBOR_2_year_Swap" localSheetId="19">#REF!</definedName>
    <definedName name="LIBOR_2_year_Swap" localSheetId="20">#REF!</definedName>
    <definedName name="LIBOR_2_year_Swap" localSheetId="21">#REF!</definedName>
    <definedName name="LIBOR_2_year_Swap" localSheetId="22">#REF!</definedName>
    <definedName name="LIBOR_2_year_Swap" localSheetId="23">#REF!</definedName>
    <definedName name="LIBOR_2_year_Swap" localSheetId="27">#REF!</definedName>
    <definedName name="LIBOR_2_year_Swap" localSheetId="28">#REF!</definedName>
    <definedName name="LIBOR_2_year_Swap" localSheetId="29">#REF!</definedName>
    <definedName name="LIBOR_2_year_Swap" localSheetId="30">#REF!</definedName>
    <definedName name="LIBOR_2_year_Swap" localSheetId="31">#REF!</definedName>
    <definedName name="LIBOR_2_year_Swap" localSheetId="32">#REF!</definedName>
    <definedName name="LIBOR_2_year_Swap">#REF!</definedName>
    <definedName name="LIBOR_2_year_Swap__Tranche_A_B_C" localSheetId="18">#REF!</definedName>
    <definedName name="LIBOR_2_year_Swap__Tranche_A_B_C" localSheetId="19">#REF!</definedName>
    <definedName name="LIBOR_2_year_Swap__Tranche_A_B_C" localSheetId="20">#REF!</definedName>
    <definedName name="LIBOR_2_year_Swap__Tranche_A_B_C" localSheetId="21">#REF!</definedName>
    <definedName name="LIBOR_2_year_Swap__Tranche_A_B_C" localSheetId="22">#REF!</definedName>
    <definedName name="LIBOR_2_year_Swap__Tranche_A_B_C" localSheetId="23">#REF!</definedName>
    <definedName name="LIBOR_2_year_Swap__Tranche_A_B_C" localSheetId="27">#REF!</definedName>
    <definedName name="LIBOR_2_year_Swap__Tranche_A_B_C" localSheetId="28">#REF!</definedName>
    <definedName name="LIBOR_2_year_Swap__Tranche_A_B_C" localSheetId="29">#REF!</definedName>
    <definedName name="LIBOR_2_year_Swap__Tranche_A_B_C" localSheetId="30">#REF!</definedName>
    <definedName name="LIBOR_2_year_Swap__Tranche_A_B_C" localSheetId="31">#REF!</definedName>
    <definedName name="LIBOR_2_year_Swap__Tranche_A_B_C" localSheetId="32">#REF!</definedName>
    <definedName name="LIBOR_2_year_Swap__Tranche_A_B_C">#REF!</definedName>
    <definedName name="LIBOR_3_year_Fwd_Swap__Tranche_A" localSheetId="18">#REF!</definedName>
    <definedName name="LIBOR_3_year_Fwd_Swap__Tranche_A" localSheetId="19">#REF!</definedName>
    <definedName name="LIBOR_3_year_Fwd_Swap__Tranche_A" localSheetId="20">#REF!</definedName>
    <definedName name="LIBOR_3_year_Fwd_Swap__Tranche_A" localSheetId="21">#REF!</definedName>
    <definedName name="LIBOR_3_year_Fwd_Swap__Tranche_A" localSheetId="22">#REF!</definedName>
    <definedName name="LIBOR_3_year_Fwd_Swap__Tranche_A" localSheetId="23">#REF!</definedName>
    <definedName name="LIBOR_3_year_Fwd_Swap__Tranche_A" localSheetId="27">#REF!</definedName>
    <definedName name="LIBOR_3_year_Fwd_Swap__Tranche_A" localSheetId="28">#REF!</definedName>
    <definedName name="LIBOR_3_year_Fwd_Swap__Tranche_A" localSheetId="29">#REF!</definedName>
    <definedName name="LIBOR_3_year_Fwd_Swap__Tranche_A" localSheetId="30">#REF!</definedName>
    <definedName name="LIBOR_3_year_Fwd_Swap__Tranche_A" localSheetId="31">#REF!</definedName>
    <definedName name="LIBOR_3_year_Fwd_Swap__Tranche_A" localSheetId="32">#REF!</definedName>
    <definedName name="LIBOR_3_year_Fwd_Swap__Tranche_A">#REF!</definedName>
    <definedName name="LIBOR_3_year_Fwd_Swap_Tranche_B_C" localSheetId="18">#REF!</definedName>
    <definedName name="LIBOR_3_year_Fwd_Swap_Tranche_B_C" localSheetId="19">#REF!</definedName>
    <definedName name="LIBOR_3_year_Fwd_Swap_Tranche_B_C" localSheetId="20">#REF!</definedName>
    <definedName name="LIBOR_3_year_Fwd_Swap_Tranche_B_C" localSheetId="21">#REF!</definedName>
    <definedName name="LIBOR_3_year_Fwd_Swap_Tranche_B_C" localSheetId="22">#REF!</definedName>
    <definedName name="LIBOR_3_year_Fwd_Swap_Tranche_B_C" localSheetId="23">#REF!</definedName>
    <definedName name="LIBOR_3_year_Fwd_Swap_Tranche_B_C" localSheetId="27">#REF!</definedName>
    <definedName name="LIBOR_3_year_Fwd_Swap_Tranche_B_C" localSheetId="28">#REF!</definedName>
    <definedName name="LIBOR_3_year_Fwd_Swap_Tranche_B_C" localSheetId="29">#REF!</definedName>
    <definedName name="LIBOR_3_year_Fwd_Swap_Tranche_B_C" localSheetId="30">#REF!</definedName>
    <definedName name="LIBOR_3_year_Fwd_Swap_Tranche_B_C" localSheetId="31">#REF!</definedName>
    <definedName name="LIBOR_3_year_Fwd_Swap_Tranche_B_C" localSheetId="32">#REF!</definedName>
    <definedName name="LIBOR_3_year_Fwd_Swap_Tranche_B_C">#REF!</definedName>
    <definedName name="limcount" hidden="1">1</definedName>
    <definedName name="LLC_Debt_Service_Coverage_Ratio_List" localSheetId="18">#REF!</definedName>
    <definedName name="LLC_Debt_Service_Coverage_Ratio_List" localSheetId="19">#REF!</definedName>
    <definedName name="LLC_Debt_Service_Coverage_Ratio_List" localSheetId="20">#REF!</definedName>
    <definedName name="LLC_Debt_Service_Coverage_Ratio_List" localSheetId="21">#REF!</definedName>
    <definedName name="LLC_Debt_Service_Coverage_Ratio_List" localSheetId="22">#REF!</definedName>
    <definedName name="LLC_Debt_Service_Coverage_Ratio_List" localSheetId="23">#REF!</definedName>
    <definedName name="LLC_Debt_Service_Coverage_Ratio_List" localSheetId="27">#REF!</definedName>
    <definedName name="LLC_Debt_Service_Coverage_Ratio_List" localSheetId="28">#REF!</definedName>
    <definedName name="LLC_Debt_Service_Coverage_Ratio_List" localSheetId="29">#REF!</definedName>
    <definedName name="LLC_Debt_Service_Coverage_Ratio_List" localSheetId="30">#REF!</definedName>
    <definedName name="LLC_Debt_Service_Coverage_Ratio_List" localSheetId="31">#REF!</definedName>
    <definedName name="LLC_Debt_Service_Coverage_Ratio_List" localSheetId="32">#REF!</definedName>
    <definedName name="LLC_Debt_Service_Coverage_Ratio_List">#REF!</definedName>
    <definedName name="Loan_Balance_End_of_Month" localSheetId="18">#REF!</definedName>
    <definedName name="Loan_Balance_End_of_Month" localSheetId="19">#REF!</definedName>
    <definedName name="Loan_Balance_End_of_Month" localSheetId="20">#REF!</definedName>
    <definedName name="Loan_Balance_End_of_Month" localSheetId="21">#REF!</definedName>
    <definedName name="Loan_Balance_End_of_Month" localSheetId="22">#REF!</definedName>
    <definedName name="Loan_Balance_End_of_Month" localSheetId="23">#REF!</definedName>
    <definedName name="Loan_Balance_End_of_Month" localSheetId="27">#REF!</definedName>
    <definedName name="Loan_Balance_End_of_Month" localSheetId="28">#REF!</definedName>
    <definedName name="Loan_Balance_End_of_Month" localSheetId="29">#REF!</definedName>
    <definedName name="Loan_Balance_End_of_Month" localSheetId="30">#REF!</definedName>
    <definedName name="Loan_Balance_End_of_Month" localSheetId="31">#REF!</definedName>
    <definedName name="Loan_Balance_End_of_Month" localSheetId="32">#REF!</definedName>
    <definedName name="Loan_Balance_End_of_Month">#REF!</definedName>
    <definedName name="Loan_Facility_Amount" localSheetId="18">#REF!</definedName>
    <definedName name="Loan_Facility_Amount" localSheetId="19">#REF!</definedName>
    <definedName name="Loan_Facility_Amount" localSheetId="20">#REF!</definedName>
    <definedName name="Loan_Facility_Amount" localSheetId="21">#REF!</definedName>
    <definedName name="Loan_Facility_Amount" localSheetId="22">#REF!</definedName>
    <definedName name="Loan_Facility_Amount" localSheetId="23">#REF!</definedName>
    <definedName name="Loan_Facility_Amount" localSheetId="27">#REF!</definedName>
    <definedName name="Loan_Facility_Amount" localSheetId="28">#REF!</definedName>
    <definedName name="Loan_Facility_Amount" localSheetId="29">#REF!</definedName>
    <definedName name="Loan_Facility_Amount" localSheetId="30">#REF!</definedName>
    <definedName name="Loan_Facility_Amount" localSheetId="31">#REF!</definedName>
    <definedName name="Loan_Facility_Amount" localSheetId="32">#REF!</definedName>
    <definedName name="Loan_Facility_Amount">#REF!</definedName>
    <definedName name="LOCTTLHRS" localSheetId="18">#REF!</definedName>
    <definedName name="LOCTTLHRS" localSheetId="19">#REF!</definedName>
    <definedName name="LOCTTLHRS" localSheetId="20">#REF!</definedName>
    <definedName name="LOCTTLHRS" localSheetId="21">#REF!</definedName>
    <definedName name="LOCTTLHRS" localSheetId="22">#REF!</definedName>
    <definedName name="LOCTTLHRS" localSheetId="23">#REF!</definedName>
    <definedName name="LOCTTLHRS" localSheetId="27">#REF!</definedName>
    <definedName name="LOCTTLHRS" localSheetId="28">#REF!</definedName>
    <definedName name="LOCTTLHRS" localSheetId="29">#REF!</definedName>
    <definedName name="LOCTTLHRS" localSheetId="30">#REF!</definedName>
    <definedName name="LOCTTLHRS" localSheetId="31">#REF!</definedName>
    <definedName name="LOCTTLHRS" localSheetId="32">#REF!</definedName>
    <definedName name="LOCTTLHRS">#REF!</definedName>
    <definedName name="ls5per" localSheetId="18">#REF!</definedName>
    <definedName name="ls5per" localSheetId="19">#REF!</definedName>
    <definedName name="ls5per" localSheetId="20">#REF!</definedName>
    <definedName name="ls5per" localSheetId="21">#REF!</definedName>
    <definedName name="ls5per" localSheetId="22">#REF!</definedName>
    <definedName name="ls5per" localSheetId="23">#REF!</definedName>
    <definedName name="ls5per" localSheetId="27">#REF!</definedName>
    <definedName name="ls5per" localSheetId="28">#REF!</definedName>
    <definedName name="ls5per" localSheetId="29">#REF!</definedName>
    <definedName name="ls5per" localSheetId="30">#REF!</definedName>
    <definedName name="ls5per" localSheetId="31">#REF!</definedName>
    <definedName name="ls5per" localSheetId="32">#REF!</definedName>
    <definedName name="ls5per">#REF!</definedName>
    <definedName name="lssdge" localSheetId="18">#REF!</definedName>
    <definedName name="lssdge" localSheetId="19">#REF!</definedName>
    <definedName name="lssdge" localSheetId="20">#REF!</definedName>
    <definedName name="lssdge" localSheetId="21">#REF!</definedName>
    <definedName name="lssdge" localSheetId="22">#REF!</definedName>
    <definedName name="lssdge" localSheetId="23">#REF!</definedName>
    <definedName name="lssdge" localSheetId="27">#REF!</definedName>
    <definedName name="lssdge" localSheetId="28">#REF!</definedName>
    <definedName name="lssdge" localSheetId="29">#REF!</definedName>
    <definedName name="lssdge" localSheetId="30">#REF!</definedName>
    <definedName name="lssdge" localSheetId="31">#REF!</definedName>
    <definedName name="lssdge" localSheetId="32">#REF!</definedName>
    <definedName name="lssdge">#REF!</definedName>
    <definedName name="LUNCH" localSheetId="18">#REF!</definedName>
    <definedName name="LUNCH" localSheetId="19">#REF!</definedName>
    <definedName name="LUNCH" localSheetId="20">#REF!</definedName>
    <definedName name="LUNCH" localSheetId="21">#REF!</definedName>
    <definedName name="LUNCH" localSheetId="22">#REF!</definedName>
    <definedName name="LUNCH" localSheetId="23">#REF!</definedName>
    <definedName name="LUNCH" localSheetId="27">#REF!</definedName>
    <definedName name="LUNCH" localSheetId="28">#REF!</definedName>
    <definedName name="LUNCH" localSheetId="29">#REF!</definedName>
    <definedName name="LUNCH" localSheetId="30">#REF!</definedName>
    <definedName name="LUNCH" localSheetId="31">#REF!</definedName>
    <definedName name="LUNCH" localSheetId="32">#REF!</definedName>
    <definedName name="LUNCH">#REF!</definedName>
    <definedName name="Major_Maintenance_BOP_Base_Year" localSheetId="18">#REF!</definedName>
    <definedName name="Major_Maintenance_BOP_Base_Year" localSheetId="19">#REF!</definedName>
    <definedName name="Major_Maintenance_BOP_Base_Year" localSheetId="20">#REF!</definedName>
    <definedName name="Major_Maintenance_BOP_Base_Year" localSheetId="21">#REF!</definedName>
    <definedName name="Major_Maintenance_BOP_Base_Year" localSheetId="22">#REF!</definedName>
    <definedName name="Major_Maintenance_BOP_Base_Year" localSheetId="23">#REF!</definedName>
    <definedName name="Major_Maintenance_BOP_Base_Year" localSheetId="27">#REF!</definedName>
    <definedName name="Major_Maintenance_BOP_Base_Year" localSheetId="28">#REF!</definedName>
    <definedName name="Major_Maintenance_BOP_Base_Year" localSheetId="29">#REF!</definedName>
    <definedName name="Major_Maintenance_BOP_Base_Year" localSheetId="30">#REF!</definedName>
    <definedName name="Major_Maintenance_BOP_Base_Year" localSheetId="31">#REF!</definedName>
    <definedName name="Major_Maintenance_BOP_Base_Year" localSheetId="32">#REF!</definedName>
    <definedName name="Major_Maintenance_BOP_Base_Year">#REF!</definedName>
    <definedName name="Major_Maintenance_BOP_Book" localSheetId="18">#REF!</definedName>
    <definedName name="Major_Maintenance_BOP_Book" localSheetId="19">#REF!</definedName>
    <definedName name="Major_Maintenance_BOP_Book" localSheetId="20">#REF!</definedName>
    <definedName name="Major_Maintenance_BOP_Book" localSheetId="21">#REF!</definedName>
    <definedName name="Major_Maintenance_BOP_Book" localSheetId="22">#REF!</definedName>
    <definedName name="Major_Maintenance_BOP_Book" localSheetId="23">#REF!</definedName>
    <definedName name="Major_Maintenance_BOP_Book" localSheetId="27">#REF!</definedName>
    <definedName name="Major_Maintenance_BOP_Book" localSheetId="28">#REF!</definedName>
    <definedName name="Major_Maintenance_BOP_Book" localSheetId="29">#REF!</definedName>
    <definedName name="Major_Maintenance_BOP_Book" localSheetId="30">#REF!</definedName>
    <definedName name="Major_Maintenance_BOP_Book" localSheetId="31">#REF!</definedName>
    <definedName name="Major_Maintenance_BOP_Book" localSheetId="32">#REF!</definedName>
    <definedName name="Major_Maintenance_BOP_Book">#REF!</definedName>
    <definedName name="Major_Maintenance_BOP_Cash" localSheetId="18">#REF!</definedName>
    <definedName name="Major_Maintenance_BOP_Cash" localSheetId="19">#REF!</definedName>
    <definedName name="Major_Maintenance_BOP_Cash" localSheetId="20">#REF!</definedName>
    <definedName name="Major_Maintenance_BOP_Cash" localSheetId="21">#REF!</definedName>
    <definedName name="Major_Maintenance_BOP_Cash" localSheetId="22">#REF!</definedName>
    <definedName name="Major_Maintenance_BOP_Cash" localSheetId="23">#REF!</definedName>
    <definedName name="Major_Maintenance_BOP_Cash" localSheetId="27">#REF!</definedName>
    <definedName name="Major_Maintenance_BOP_Cash" localSheetId="28">#REF!</definedName>
    <definedName name="Major_Maintenance_BOP_Cash" localSheetId="29">#REF!</definedName>
    <definedName name="Major_Maintenance_BOP_Cash" localSheetId="30">#REF!</definedName>
    <definedName name="Major_Maintenance_BOP_Cash" localSheetId="31">#REF!</definedName>
    <definedName name="Major_Maintenance_BOP_Cash" localSheetId="32">#REF!</definedName>
    <definedName name="Major_Maintenance_BOP_Cash">#REF!</definedName>
    <definedName name="Major_Maintenance_BOP_Escalation_Factor" localSheetId="18">#REF!</definedName>
    <definedName name="Major_Maintenance_BOP_Escalation_Factor" localSheetId="19">#REF!</definedName>
    <definedName name="Major_Maintenance_BOP_Escalation_Factor" localSheetId="20">#REF!</definedName>
    <definedName name="Major_Maintenance_BOP_Escalation_Factor" localSheetId="21">#REF!</definedName>
    <definedName name="Major_Maintenance_BOP_Escalation_Factor" localSheetId="22">#REF!</definedName>
    <definedName name="Major_Maintenance_BOP_Escalation_Factor" localSheetId="23">#REF!</definedName>
    <definedName name="Major_Maintenance_BOP_Escalation_Factor" localSheetId="27">#REF!</definedName>
    <definedName name="Major_Maintenance_BOP_Escalation_Factor" localSheetId="28">#REF!</definedName>
    <definedName name="Major_Maintenance_BOP_Escalation_Factor" localSheetId="29">#REF!</definedName>
    <definedName name="Major_Maintenance_BOP_Escalation_Factor" localSheetId="30">#REF!</definedName>
    <definedName name="Major_Maintenance_BOP_Escalation_Factor" localSheetId="31">#REF!</definedName>
    <definedName name="Major_Maintenance_BOP_Escalation_Factor" localSheetId="32">#REF!</definedName>
    <definedName name="Major_Maintenance_BOP_Escalation_Factor">#REF!</definedName>
    <definedName name="Major_Maintenance_Smoothing_Threshold" localSheetId="18">#REF!</definedName>
    <definedName name="Major_Maintenance_Smoothing_Threshold" localSheetId="19">#REF!</definedName>
    <definedName name="Major_Maintenance_Smoothing_Threshold" localSheetId="20">#REF!</definedName>
    <definedName name="Major_Maintenance_Smoothing_Threshold" localSheetId="21">#REF!</definedName>
    <definedName name="Major_Maintenance_Smoothing_Threshold" localSheetId="22">#REF!</definedName>
    <definedName name="Major_Maintenance_Smoothing_Threshold" localSheetId="23">#REF!</definedName>
    <definedName name="Major_Maintenance_Smoothing_Threshold" localSheetId="27">#REF!</definedName>
    <definedName name="Major_Maintenance_Smoothing_Threshold" localSheetId="28">#REF!</definedName>
    <definedName name="Major_Maintenance_Smoothing_Threshold" localSheetId="29">#REF!</definedName>
    <definedName name="Major_Maintenance_Smoothing_Threshold" localSheetId="30">#REF!</definedName>
    <definedName name="Major_Maintenance_Smoothing_Threshold" localSheetId="31">#REF!</definedName>
    <definedName name="Major_Maintenance_Smoothing_Threshold" localSheetId="32">#REF!</definedName>
    <definedName name="Major_Maintenance_Smoothing_Threshold">#REF!</definedName>
    <definedName name="Major_Maintenance_Table" localSheetId="18">#REF!</definedName>
    <definedName name="Major_Maintenance_Table" localSheetId="19">#REF!</definedName>
    <definedName name="Major_Maintenance_Table" localSheetId="20">#REF!</definedName>
    <definedName name="Major_Maintenance_Table" localSheetId="21">#REF!</definedName>
    <definedName name="Major_Maintenance_Table" localSheetId="22">#REF!</definedName>
    <definedName name="Major_Maintenance_Table" localSheetId="23">#REF!</definedName>
    <definedName name="Major_Maintenance_Table" localSheetId="27">#REF!</definedName>
    <definedName name="Major_Maintenance_Table" localSheetId="28">#REF!</definedName>
    <definedName name="Major_Maintenance_Table" localSheetId="29">#REF!</definedName>
    <definedName name="Major_Maintenance_Table" localSheetId="30">#REF!</definedName>
    <definedName name="Major_Maintenance_Table" localSheetId="31">#REF!</definedName>
    <definedName name="Major_Maintenance_Table" localSheetId="32">#REF!</definedName>
    <definedName name="Major_Maintenance_Table">#REF!</definedName>
    <definedName name="marathon" localSheetId="18"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rathon" localSheetId="19"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rathon" localSheetId="20"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rathon" localSheetId="21"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rathon" localSheetId="22"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rathon" localSheetId="23"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rathon" localSheetId="24"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rathon" localSheetId="10"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rathon" localSheetId="4"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rathon" localSheetId="16"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rathon" localSheetId="17"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rathon" localSheetId="27"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rathon" localSheetId="28"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rathon" localSheetId="29"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rathon" localSheetId="30"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rathon" localSheetId="31"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rathon" localSheetId="32"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rathon"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S_Base_Year">#REF!</definedName>
    <definedName name="Mayfdsdfd" localSheetId="18" hidden="1">{"Page_1",#N/A,FALSE,"BAD4Q98";"Page_2",#N/A,FALSE,"BAD4Q98";"Page_3",#N/A,FALSE,"BAD4Q98";"Page_4",#N/A,FALSE,"BAD4Q98";"Page_5",#N/A,FALSE,"BAD4Q98";"Page_6",#N/A,FALSE,"BAD4Q98";"Input_1",#N/A,FALSE,"BAD4Q98";"Input_2",#N/A,FALSE,"BAD4Q98"}</definedName>
    <definedName name="Mayfdsdfd" localSheetId="19" hidden="1">{"Page_1",#N/A,FALSE,"BAD4Q98";"Page_2",#N/A,FALSE,"BAD4Q98";"Page_3",#N/A,FALSE,"BAD4Q98";"Page_4",#N/A,FALSE,"BAD4Q98";"Page_5",#N/A,FALSE,"BAD4Q98";"Page_6",#N/A,FALSE,"BAD4Q98";"Input_1",#N/A,FALSE,"BAD4Q98";"Input_2",#N/A,FALSE,"BAD4Q98"}</definedName>
    <definedName name="Mayfdsdfd" localSheetId="20" hidden="1">{"Page_1",#N/A,FALSE,"BAD4Q98";"Page_2",#N/A,FALSE,"BAD4Q98";"Page_3",#N/A,FALSE,"BAD4Q98";"Page_4",#N/A,FALSE,"BAD4Q98";"Page_5",#N/A,FALSE,"BAD4Q98";"Page_6",#N/A,FALSE,"BAD4Q98";"Input_1",#N/A,FALSE,"BAD4Q98";"Input_2",#N/A,FALSE,"BAD4Q98"}</definedName>
    <definedName name="Mayfdsdfd" localSheetId="21" hidden="1">{"Page_1",#N/A,FALSE,"BAD4Q98";"Page_2",#N/A,FALSE,"BAD4Q98";"Page_3",#N/A,FALSE,"BAD4Q98";"Page_4",#N/A,FALSE,"BAD4Q98";"Page_5",#N/A,FALSE,"BAD4Q98";"Page_6",#N/A,FALSE,"BAD4Q98";"Input_1",#N/A,FALSE,"BAD4Q98";"Input_2",#N/A,FALSE,"BAD4Q98"}</definedName>
    <definedName name="Mayfdsdfd" localSheetId="22" hidden="1">{"Page_1",#N/A,FALSE,"BAD4Q98";"Page_2",#N/A,FALSE,"BAD4Q98";"Page_3",#N/A,FALSE,"BAD4Q98";"Page_4",#N/A,FALSE,"BAD4Q98";"Page_5",#N/A,FALSE,"BAD4Q98";"Page_6",#N/A,FALSE,"BAD4Q98";"Input_1",#N/A,FALSE,"BAD4Q98";"Input_2",#N/A,FALSE,"BAD4Q98"}</definedName>
    <definedName name="Mayfdsdfd" localSheetId="23" hidden="1">{"Page_1",#N/A,FALSE,"BAD4Q98";"Page_2",#N/A,FALSE,"BAD4Q98";"Page_3",#N/A,FALSE,"BAD4Q98";"Page_4",#N/A,FALSE,"BAD4Q98";"Page_5",#N/A,FALSE,"BAD4Q98";"Page_6",#N/A,FALSE,"BAD4Q98";"Input_1",#N/A,FALSE,"BAD4Q98";"Input_2",#N/A,FALSE,"BAD4Q98"}</definedName>
    <definedName name="Mayfdsdfd" localSheetId="24" hidden="1">{"Page_1",#N/A,FALSE,"BAD4Q98";"Page_2",#N/A,FALSE,"BAD4Q98";"Page_3",#N/A,FALSE,"BAD4Q98";"Page_4",#N/A,FALSE,"BAD4Q98";"Page_5",#N/A,FALSE,"BAD4Q98";"Page_6",#N/A,FALSE,"BAD4Q98";"Input_1",#N/A,FALSE,"BAD4Q98";"Input_2",#N/A,FALSE,"BAD4Q98"}</definedName>
    <definedName name="Mayfdsdfd" localSheetId="10" hidden="1">{"Page_1",#N/A,FALSE,"BAD4Q98";"Page_2",#N/A,FALSE,"BAD4Q98";"Page_3",#N/A,FALSE,"BAD4Q98";"Page_4",#N/A,FALSE,"BAD4Q98";"Page_5",#N/A,FALSE,"BAD4Q98";"Page_6",#N/A,FALSE,"BAD4Q98";"Input_1",#N/A,FALSE,"BAD4Q98";"Input_2",#N/A,FALSE,"BAD4Q98"}</definedName>
    <definedName name="Mayfdsdfd" localSheetId="4" hidden="1">{"Page_1",#N/A,FALSE,"BAD4Q98";"Page_2",#N/A,FALSE,"BAD4Q98";"Page_3",#N/A,FALSE,"BAD4Q98";"Page_4",#N/A,FALSE,"BAD4Q98";"Page_5",#N/A,FALSE,"BAD4Q98";"Page_6",#N/A,FALSE,"BAD4Q98";"Input_1",#N/A,FALSE,"BAD4Q98";"Input_2",#N/A,FALSE,"BAD4Q98"}</definedName>
    <definedName name="Mayfdsdfd" localSheetId="16" hidden="1">{"Page_1",#N/A,FALSE,"BAD4Q98";"Page_2",#N/A,FALSE,"BAD4Q98";"Page_3",#N/A,FALSE,"BAD4Q98";"Page_4",#N/A,FALSE,"BAD4Q98";"Page_5",#N/A,FALSE,"BAD4Q98";"Page_6",#N/A,FALSE,"BAD4Q98";"Input_1",#N/A,FALSE,"BAD4Q98";"Input_2",#N/A,FALSE,"BAD4Q98"}</definedName>
    <definedName name="Mayfdsdfd" localSheetId="17" hidden="1">{"Page_1",#N/A,FALSE,"BAD4Q98";"Page_2",#N/A,FALSE,"BAD4Q98";"Page_3",#N/A,FALSE,"BAD4Q98";"Page_4",#N/A,FALSE,"BAD4Q98";"Page_5",#N/A,FALSE,"BAD4Q98";"Page_6",#N/A,FALSE,"BAD4Q98";"Input_1",#N/A,FALSE,"BAD4Q98";"Input_2",#N/A,FALSE,"BAD4Q98"}</definedName>
    <definedName name="Mayfdsdfd" localSheetId="27" hidden="1">{"Page_1",#N/A,FALSE,"BAD4Q98";"Page_2",#N/A,FALSE,"BAD4Q98";"Page_3",#N/A,FALSE,"BAD4Q98";"Page_4",#N/A,FALSE,"BAD4Q98";"Page_5",#N/A,FALSE,"BAD4Q98";"Page_6",#N/A,FALSE,"BAD4Q98";"Input_1",#N/A,FALSE,"BAD4Q98";"Input_2",#N/A,FALSE,"BAD4Q98"}</definedName>
    <definedName name="Mayfdsdfd" localSheetId="28" hidden="1">{"Page_1",#N/A,FALSE,"BAD4Q98";"Page_2",#N/A,FALSE,"BAD4Q98";"Page_3",#N/A,FALSE,"BAD4Q98";"Page_4",#N/A,FALSE,"BAD4Q98";"Page_5",#N/A,FALSE,"BAD4Q98";"Page_6",#N/A,FALSE,"BAD4Q98";"Input_1",#N/A,FALSE,"BAD4Q98";"Input_2",#N/A,FALSE,"BAD4Q98"}</definedName>
    <definedName name="Mayfdsdfd" localSheetId="29" hidden="1">{"Page_1",#N/A,FALSE,"BAD4Q98";"Page_2",#N/A,FALSE,"BAD4Q98";"Page_3",#N/A,FALSE,"BAD4Q98";"Page_4",#N/A,FALSE,"BAD4Q98";"Page_5",#N/A,FALSE,"BAD4Q98";"Page_6",#N/A,FALSE,"BAD4Q98";"Input_1",#N/A,FALSE,"BAD4Q98";"Input_2",#N/A,FALSE,"BAD4Q98"}</definedName>
    <definedName name="Mayfdsdfd" localSheetId="30" hidden="1">{"Page_1",#N/A,FALSE,"BAD4Q98";"Page_2",#N/A,FALSE,"BAD4Q98";"Page_3",#N/A,FALSE,"BAD4Q98";"Page_4",#N/A,FALSE,"BAD4Q98";"Page_5",#N/A,FALSE,"BAD4Q98";"Page_6",#N/A,FALSE,"BAD4Q98";"Input_1",#N/A,FALSE,"BAD4Q98";"Input_2",#N/A,FALSE,"BAD4Q98"}</definedName>
    <definedName name="Mayfdsdfd" localSheetId="31" hidden="1">{"Page_1",#N/A,FALSE,"BAD4Q98";"Page_2",#N/A,FALSE,"BAD4Q98";"Page_3",#N/A,FALSE,"BAD4Q98";"Page_4",#N/A,FALSE,"BAD4Q98";"Page_5",#N/A,FALSE,"BAD4Q98";"Page_6",#N/A,FALSE,"BAD4Q98";"Input_1",#N/A,FALSE,"BAD4Q98";"Input_2",#N/A,FALSE,"BAD4Q98"}</definedName>
    <definedName name="Mayfdsdfd" localSheetId="32" hidden="1">{"Page_1",#N/A,FALSE,"BAD4Q98";"Page_2",#N/A,FALSE,"BAD4Q98";"Page_3",#N/A,FALSE,"BAD4Q98";"Page_4",#N/A,FALSE,"BAD4Q98";"Page_5",#N/A,FALSE,"BAD4Q98";"Page_6",#N/A,FALSE,"BAD4Q98";"Input_1",#N/A,FALSE,"BAD4Q98";"Input_2",#N/A,FALSE,"BAD4Q98"}</definedName>
    <definedName name="Mayfdsdfd" hidden="1">{"Page_1",#N/A,FALSE,"BAD4Q98";"Page_2",#N/A,FALSE,"BAD4Q98";"Page_3",#N/A,FALSE,"BAD4Q98";"Page_4",#N/A,FALSE,"BAD4Q98";"Page_5",#N/A,FALSE,"BAD4Q98";"Page_6",#N/A,FALSE,"BAD4Q98";"Input_1",#N/A,FALSE,"BAD4Q98";"Input_2",#N/A,FALSE,"BAD4Q98"}</definedName>
    <definedName name="mb_inputLocation" hidden="1">#REF!</definedName>
    <definedName name="McKittrick_School_District_Donation_Input" localSheetId="18">#REF!</definedName>
    <definedName name="McKittrick_School_District_Donation_Input" localSheetId="19">#REF!</definedName>
    <definedName name="McKittrick_School_District_Donation_Input" localSheetId="20">#REF!</definedName>
    <definedName name="McKittrick_School_District_Donation_Input" localSheetId="21">#REF!</definedName>
    <definedName name="McKittrick_School_District_Donation_Input" localSheetId="22">#REF!</definedName>
    <definedName name="McKittrick_School_District_Donation_Input" localSheetId="23">#REF!</definedName>
    <definedName name="McKittrick_School_District_Donation_Input" localSheetId="27">#REF!</definedName>
    <definedName name="McKittrick_School_District_Donation_Input" localSheetId="28">#REF!</definedName>
    <definedName name="McKittrick_School_District_Donation_Input" localSheetId="29">#REF!</definedName>
    <definedName name="McKittrick_School_District_Donation_Input" localSheetId="30">#REF!</definedName>
    <definedName name="McKittrick_School_District_Donation_Input" localSheetId="31">#REF!</definedName>
    <definedName name="McKittrick_School_District_Donation_Input" localSheetId="32">#REF!</definedName>
    <definedName name="McKittrick_School_District_Donation_Input">#REF!</definedName>
    <definedName name="MED_MTR">2</definedName>
    <definedName name="Merch_Cum_Escalation_Factor" localSheetId="18">#REF!</definedName>
    <definedName name="Merch_Cum_Escalation_Factor" localSheetId="19">#REF!</definedName>
    <definedName name="Merch_Cum_Escalation_Factor" localSheetId="20">#REF!</definedName>
    <definedName name="Merch_Cum_Escalation_Factor" localSheetId="21">#REF!</definedName>
    <definedName name="Merch_Cum_Escalation_Factor" localSheetId="22">#REF!</definedName>
    <definedName name="Merch_Cum_Escalation_Factor" localSheetId="23">#REF!</definedName>
    <definedName name="Merch_Cum_Escalation_Factor" localSheetId="27">#REF!</definedName>
    <definedName name="Merch_Cum_Escalation_Factor" localSheetId="28">#REF!</definedName>
    <definedName name="Merch_Cum_Escalation_Factor" localSheetId="29">#REF!</definedName>
    <definedName name="Merch_Cum_Escalation_Factor" localSheetId="30">#REF!</definedName>
    <definedName name="Merch_Cum_Escalation_Factor" localSheetId="31">#REF!</definedName>
    <definedName name="Merch_Cum_Escalation_Factor" localSheetId="32">#REF!</definedName>
    <definedName name="Merch_Cum_Escalation_Factor">#REF!</definedName>
    <definedName name="Merch_Fuel_Doll_KW" localSheetId="18">#REF!</definedName>
    <definedName name="Merch_Fuel_Doll_KW" localSheetId="19">#REF!</definedName>
    <definedName name="Merch_Fuel_Doll_KW" localSheetId="20">#REF!</definedName>
    <definedName name="Merch_Fuel_Doll_KW" localSheetId="21">#REF!</definedName>
    <definedName name="Merch_Fuel_Doll_KW" localSheetId="22">#REF!</definedName>
    <definedName name="Merch_Fuel_Doll_KW" localSheetId="23">#REF!</definedName>
    <definedName name="Merch_Fuel_Doll_KW" localSheetId="27">#REF!</definedName>
    <definedName name="Merch_Fuel_Doll_KW" localSheetId="28">#REF!</definedName>
    <definedName name="Merch_Fuel_Doll_KW" localSheetId="29">#REF!</definedName>
    <definedName name="Merch_Fuel_Doll_KW" localSheetId="30">#REF!</definedName>
    <definedName name="Merch_Fuel_Doll_KW" localSheetId="31">#REF!</definedName>
    <definedName name="Merch_Fuel_Doll_KW" localSheetId="32">#REF!</definedName>
    <definedName name="Merch_Fuel_Doll_KW">#REF!</definedName>
    <definedName name="Merch_margin_Doll_KW" localSheetId="18">#REF!</definedName>
    <definedName name="Merch_margin_Doll_KW" localSheetId="19">#REF!</definedName>
    <definedName name="Merch_margin_Doll_KW" localSheetId="20">#REF!</definedName>
    <definedName name="Merch_margin_Doll_KW" localSheetId="21">#REF!</definedName>
    <definedName name="Merch_margin_Doll_KW" localSheetId="22">#REF!</definedName>
    <definedName name="Merch_margin_Doll_KW" localSheetId="23">#REF!</definedName>
    <definedName name="Merch_margin_Doll_KW" localSheetId="27">#REF!</definedName>
    <definedName name="Merch_margin_Doll_KW" localSheetId="28">#REF!</definedName>
    <definedName name="Merch_margin_Doll_KW" localSheetId="29">#REF!</definedName>
    <definedName name="Merch_margin_Doll_KW" localSheetId="30">#REF!</definedName>
    <definedName name="Merch_margin_Doll_KW" localSheetId="31">#REF!</definedName>
    <definedName name="Merch_margin_Doll_KW" localSheetId="32">#REF!</definedName>
    <definedName name="Merch_margin_Doll_KW">#REF!</definedName>
    <definedName name="Merch_Months_partial_Year_Factor" localSheetId="18">#REF!</definedName>
    <definedName name="Merch_Months_partial_Year_Factor" localSheetId="19">#REF!</definedName>
    <definedName name="Merch_Months_partial_Year_Factor" localSheetId="20">#REF!</definedName>
    <definedName name="Merch_Months_partial_Year_Factor" localSheetId="21">#REF!</definedName>
    <definedName name="Merch_Months_partial_Year_Factor" localSheetId="22">#REF!</definedName>
    <definedName name="Merch_Months_partial_Year_Factor" localSheetId="23">#REF!</definedName>
    <definedName name="Merch_Months_partial_Year_Factor" localSheetId="27">#REF!</definedName>
    <definedName name="Merch_Months_partial_Year_Factor" localSheetId="28">#REF!</definedName>
    <definedName name="Merch_Months_partial_Year_Factor" localSheetId="29">#REF!</definedName>
    <definedName name="Merch_Months_partial_Year_Factor" localSheetId="30">#REF!</definedName>
    <definedName name="Merch_Months_partial_Year_Factor" localSheetId="31">#REF!</definedName>
    <definedName name="Merch_Months_partial_Year_Factor" localSheetId="32">#REF!</definedName>
    <definedName name="Merch_Months_partial_Year_Factor">#REF!</definedName>
    <definedName name="Michelle" localSheetId="18">#REF!</definedName>
    <definedName name="Michelle" localSheetId="19">#REF!</definedName>
    <definedName name="Michelle" localSheetId="20">#REF!</definedName>
    <definedName name="Michelle" localSheetId="21">#REF!</definedName>
    <definedName name="Michelle" localSheetId="22">#REF!</definedName>
    <definedName name="Michelle" localSheetId="23">#REF!</definedName>
    <definedName name="Michelle" localSheetId="27">#REF!</definedName>
    <definedName name="Michelle" localSheetId="28">#REF!</definedName>
    <definedName name="Michelle" localSheetId="29">#REF!</definedName>
    <definedName name="Michelle" localSheetId="30">#REF!</definedName>
    <definedName name="Michelle" localSheetId="31">#REF!</definedName>
    <definedName name="Michelle" localSheetId="32">#REF!</definedName>
    <definedName name="Michelle">#REF!</definedName>
    <definedName name="Minimum_Debt_Service_Coverage" localSheetId="18">#REF!</definedName>
    <definedName name="Minimum_Debt_Service_Coverage" localSheetId="19">#REF!</definedName>
    <definedName name="Minimum_Debt_Service_Coverage" localSheetId="20">#REF!</definedName>
    <definedName name="Minimum_Debt_Service_Coverage" localSheetId="21">#REF!</definedName>
    <definedName name="Minimum_Debt_Service_Coverage" localSheetId="22">#REF!</definedName>
    <definedName name="Minimum_Debt_Service_Coverage" localSheetId="23">#REF!</definedName>
    <definedName name="Minimum_Debt_Service_Coverage" localSheetId="27">#REF!</definedName>
    <definedName name="Minimum_Debt_Service_Coverage" localSheetId="28">#REF!</definedName>
    <definedName name="Minimum_Debt_Service_Coverage" localSheetId="29">#REF!</definedName>
    <definedName name="Minimum_Debt_Service_Coverage" localSheetId="30">#REF!</definedName>
    <definedName name="Minimum_Debt_Service_Coverage" localSheetId="31">#REF!</definedName>
    <definedName name="Minimum_Debt_Service_Coverage" localSheetId="32">#REF!</definedName>
    <definedName name="Minimum_Debt_Service_Coverage">#REF!</definedName>
    <definedName name="Mobilization_Months" localSheetId="18">#REF!</definedName>
    <definedName name="Mobilization_Months" localSheetId="19">#REF!</definedName>
    <definedName name="Mobilization_Months" localSheetId="20">#REF!</definedName>
    <definedName name="Mobilization_Months" localSheetId="21">#REF!</definedName>
    <definedName name="Mobilization_Months" localSheetId="22">#REF!</definedName>
    <definedName name="Mobilization_Months" localSheetId="23">#REF!</definedName>
    <definedName name="Mobilization_Months" localSheetId="27">#REF!</definedName>
    <definedName name="Mobilization_Months" localSheetId="28">#REF!</definedName>
    <definedName name="Mobilization_Months" localSheetId="29">#REF!</definedName>
    <definedName name="Mobilization_Months" localSheetId="30">#REF!</definedName>
    <definedName name="Mobilization_Months" localSheetId="31">#REF!</definedName>
    <definedName name="Mobilization_Months" localSheetId="32">#REF!</definedName>
    <definedName name="Mobilization_Months">#REF!</definedName>
    <definedName name="MODEL" localSheetId="18">#REF!</definedName>
    <definedName name="MODEL" localSheetId="19">#REF!</definedName>
    <definedName name="MODEL" localSheetId="20">#REF!</definedName>
    <definedName name="MODEL" localSheetId="21">#REF!</definedName>
    <definedName name="MODEL" localSheetId="22">#REF!</definedName>
    <definedName name="MODEL" localSheetId="23">#REF!</definedName>
    <definedName name="MODEL" localSheetId="27">#REF!</definedName>
    <definedName name="MODEL" localSheetId="28">#REF!</definedName>
    <definedName name="MODEL" localSheetId="29">#REF!</definedName>
    <definedName name="MODEL" localSheetId="30">#REF!</definedName>
    <definedName name="MODEL" localSheetId="31">#REF!</definedName>
    <definedName name="MODEL" localSheetId="32">#REF!</definedName>
    <definedName name="MODEL">#REF!</definedName>
    <definedName name="modifiedavailmod" localSheetId="18"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odifiedavailmod" localSheetId="19"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odifiedavailmod" localSheetId="20"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odifiedavailmod" localSheetId="21"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odifiedavailmod" localSheetId="22"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odifiedavailmod" localSheetId="23"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odifiedavailmod" localSheetId="24"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odifiedavailmod" localSheetId="10"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odifiedavailmod" localSheetId="4"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odifiedavailmod" localSheetId="16"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odifiedavailmod" localSheetId="17"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odifiedavailmod" localSheetId="27"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odifiedavailmod" localSheetId="28"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odifiedavailmod" localSheetId="29"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odifiedavailmod" localSheetId="30"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odifiedavailmod" localSheetId="31"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odifiedavailmod" localSheetId="32"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odifiedavailmod"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onth1" localSheetId="18">#REF!</definedName>
    <definedName name="Month1" localSheetId="19">#REF!</definedName>
    <definedName name="Month1" localSheetId="20">#REF!</definedName>
    <definedName name="Month1" localSheetId="21">#REF!</definedName>
    <definedName name="Month1" localSheetId="22">#REF!</definedName>
    <definedName name="Month1" localSheetId="23">#REF!</definedName>
    <definedName name="Month1" localSheetId="27">#REF!</definedName>
    <definedName name="Month1" localSheetId="28">#REF!</definedName>
    <definedName name="Month1" localSheetId="29">#REF!</definedName>
    <definedName name="Month1" localSheetId="30">#REF!</definedName>
    <definedName name="Month1" localSheetId="31">#REF!</definedName>
    <definedName name="Month1" localSheetId="32">#REF!</definedName>
    <definedName name="Month1">#REF!</definedName>
    <definedName name="Month2" localSheetId="18">#REF!</definedName>
    <definedName name="Month2" localSheetId="19">#REF!</definedName>
    <definedName name="Month2" localSheetId="20">#REF!</definedName>
    <definedName name="Month2" localSheetId="21">#REF!</definedName>
    <definedName name="Month2" localSheetId="22">#REF!</definedName>
    <definedName name="Month2" localSheetId="23">#REF!</definedName>
    <definedName name="Month2" localSheetId="27">#REF!</definedName>
    <definedName name="Month2" localSheetId="28">#REF!</definedName>
    <definedName name="Month2" localSheetId="29">#REF!</definedName>
    <definedName name="Month2" localSheetId="30">#REF!</definedName>
    <definedName name="Month2" localSheetId="31">#REF!</definedName>
    <definedName name="Month2" localSheetId="32">#REF!</definedName>
    <definedName name="Month2">#REF!</definedName>
    <definedName name="Month3" localSheetId="18">#REF!</definedName>
    <definedName name="Month3" localSheetId="19">#REF!</definedName>
    <definedName name="Month3" localSheetId="20">#REF!</definedName>
    <definedName name="Month3" localSheetId="21">#REF!</definedName>
    <definedName name="Month3" localSheetId="22">#REF!</definedName>
    <definedName name="Month3" localSheetId="23">#REF!</definedName>
    <definedName name="Month3" localSheetId="27">#REF!</definedName>
    <definedName name="Month3" localSheetId="28">#REF!</definedName>
    <definedName name="Month3" localSheetId="29">#REF!</definedName>
    <definedName name="Month3" localSheetId="30">#REF!</definedName>
    <definedName name="Month3" localSheetId="31">#REF!</definedName>
    <definedName name="Month3" localSheetId="32">#REF!</definedName>
    <definedName name="Month3">#REF!</definedName>
    <definedName name="MONTHLYREC" localSheetId="18">#REF!</definedName>
    <definedName name="MONTHLYREC" localSheetId="19">#REF!</definedName>
    <definedName name="MONTHLYREC" localSheetId="20">#REF!</definedName>
    <definedName name="MONTHLYREC" localSheetId="21">#REF!</definedName>
    <definedName name="MONTHLYREC" localSheetId="22">#REF!</definedName>
    <definedName name="MONTHLYREC" localSheetId="23">#REF!</definedName>
    <definedName name="MONTHLYREC" localSheetId="27">#REF!</definedName>
    <definedName name="MONTHLYREC" localSheetId="28">#REF!</definedName>
    <definedName name="MONTHLYREC" localSheetId="29">#REF!</definedName>
    <definedName name="MONTHLYREC" localSheetId="30">#REF!</definedName>
    <definedName name="MONTHLYREC" localSheetId="31">#REF!</definedName>
    <definedName name="MONTHLYREC" localSheetId="32">#REF!</definedName>
    <definedName name="MONTHLYREC">#REF!</definedName>
    <definedName name="Months" localSheetId="18">'[8]misc tables'!$B$2:$B$13</definedName>
    <definedName name="Months" localSheetId="19">'[8]misc tables'!$B$2:$B$13</definedName>
    <definedName name="Months" localSheetId="20">'[8]misc tables'!$B$2:$B$13</definedName>
    <definedName name="Months" localSheetId="21">'[8]misc tables'!$B$2:$B$13</definedName>
    <definedName name="Months" localSheetId="22">'[8]misc tables'!$B$2:$B$13</definedName>
    <definedName name="Months" localSheetId="23">'[8]misc tables'!$B$2:$B$13</definedName>
    <definedName name="Months" localSheetId="16">'[9]misc tables'!$B$2:$B$13</definedName>
    <definedName name="Months" localSheetId="27">'[8]misc tables'!$B$2:$B$13</definedName>
    <definedName name="Months" localSheetId="28">'[8]misc tables'!$B$2:$B$13</definedName>
    <definedName name="Months" localSheetId="29">'[8]misc tables'!$B$2:$B$13</definedName>
    <definedName name="Months" localSheetId="30">'[8]misc tables'!$B$2:$B$13</definedName>
    <definedName name="Months" localSheetId="31">'[8]misc tables'!$B$2:$B$13</definedName>
    <definedName name="Months" localSheetId="32">'[8]misc tables'!$B$2:$B$13</definedName>
    <definedName name="Months">'[8]misc tables'!$B$2:$B$13</definedName>
    <definedName name="Months_of_Debt_Service_Reserve" localSheetId="18">#REF!</definedName>
    <definedName name="Months_of_Debt_Service_Reserve" localSheetId="19">#REF!</definedName>
    <definedName name="Months_of_Debt_Service_Reserve" localSheetId="20">#REF!</definedName>
    <definedName name="Months_of_Debt_Service_Reserve" localSheetId="21">#REF!</definedName>
    <definedName name="Months_of_Debt_Service_Reserve" localSheetId="22">#REF!</definedName>
    <definedName name="Months_of_Debt_Service_Reserve" localSheetId="23">#REF!</definedName>
    <definedName name="Months_of_Debt_Service_Reserve" localSheetId="27">#REF!</definedName>
    <definedName name="Months_of_Debt_Service_Reserve" localSheetId="28">#REF!</definedName>
    <definedName name="Months_of_Debt_Service_Reserve" localSheetId="29">#REF!</definedName>
    <definedName name="Months_of_Debt_Service_Reserve" localSheetId="30">#REF!</definedName>
    <definedName name="Months_of_Debt_Service_Reserve" localSheetId="31">#REF!</definedName>
    <definedName name="Months_of_Debt_Service_Reserve" localSheetId="32">#REF!</definedName>
    <definedName name="Months_of_Debt_Service_Reserve">#REF!</definedName>
    <definedName name="Months_Per_Year" localSheetId="18">#REF!</definedName>
    <definedName name="Months_Per_Year" localSheetId="19">#REF!</definedName>
    <definedName name="Months_Per_Year" localSheetId="20">#REF!</definedName>
    <definedName name="Months_Per_Year" localSheetId="21">#REF!</definedName>
    <definedName name="Months_Per_Year" localSheetId="22">#REF!</definedName>
    <definedName name="Months_Per_Year" localSheetId="23">#REF!</definedName>
    <definedName name="Months_Per_Year" localSheetId="27">#REF!</definedName>
    <definedName name="Months_Per_Year" localSheetId="28">#REF!</definedName>
    <definedName name="Months_Per_Year" localSheetId="29">#REF!</definedName>
    <definedName name="Months_Per_Year" localSheetId="30">#REF!</definedName>
    <definedName name="Months_Per_Year" localSheetId="31">#REF!</definedName>
    <definedName name="Months_Per_Year" localSheetId="32">#REF!</definedName>
    <definedName name="Months_Per_Year">#REF!</definedName>
    <definedName name="MSA_Fee" localSheetId="18">#REF!</definedName>
    <definedName name="MSA_Fee" localSheetId="19">#REF!</definedName>
    <definedName name="MSA_Fee" localSheetId="20">#REF!</definedName>
    <definedName name="MSA_Fee" localSheetId="21">#REF!</definedName>
    <definedName name="MSA_Fee" localSheetId="22">#REF!</definedName>
    <definedName name="MSA_Fee" localSheetId="23">#REF!</definedName>
    <definedName name="MSA_Fee" localSheetId="27">#REF!</definedName>
    <definedName name="MSA_Fee" localSheetId="28">#REF!</definedName>
    <definedName name="MSA_Fee" localSheetId="29">#REF!</definedName>
    <definedName name="MSA_Fee" localSheetId="30">#REF!</definedName>
    <definedName name="MSA_Fee" localSheetId="31">#REF!</definedName>
    <definedName name="MSA_Fee" localSheetId="32">#REF!</definedName>
    <definedName name="MSA_Fee">#REF!</definedName>
    <definedName name="MSA_Fee_Base_Year" localSheetId="18">#REF!</definedName>
    <definedName name="MSA_Fee_Base_Year" localSheetId="19">#REF!</definedName>
    <definedName name="MSA_Fee_Base_Year" localSheetId="20">#REF!</definedName>
    <definedName name="MSA_Fee_Base_Year" localSheetId="21">#REF!</definedName>
    <definedName name="MSA_Fee_Base_Year" localSheetId="22">#REF!</definedName>
    <definedName name="MSA_Fee_Base_Year" localSheetId="23">#REF!</definedName>
    <definedName name="MSA_Fee_Base_Year" localSheetId="27">#REF!</definedName>
    <definedName name="MSA_Fee_Base_Year" localSheetId="28">#REF!</definedName>
    <definedName name="MSA_Fee_Base_Year" localSheetId="29">#REF!</definedName>
    <definedName name="MSA_Fee_Base_Year" localSheetId="30">#REF!</definedName>
    <definedName name="MSA_Fee_Base_Year" localSheetId="31">#REF!</definedName>
    <definedName name="MSA_Fee_Base_Year" localSheetId="32">#REF!</definedName>
    <definedName name="MSA_Fee_Base_Year">#REF!</definedName>
    <definedName name="MSA_Fee_Input_per_Year" localSheetId="18">#REF!</definedName>
    <definedName name="MSA_Fee_Input_per_Year" localSheetId="19">#REF!</definedName>
    <definedName name="MSA_Fee_Input_per_Year" localSheetId="20">#REF!</definedName>
    <definedName name="MSA_Fee_Input_per_Year" localSheetId="21">#REF!</definedName>
    <definedName name="MSA_Fee_Input_per_Year" localSheetId="22">#REF!</definedName>
    <definedName name="MSA_Fee_Input_per_Year" localSheetId="23">#REF!</definedName>
    <definedName name="MSA_Fee_Input_per_Year" localSheetId="27">#REF!</definedName>
    <definedName name="MSA_Fee_Input_per_Year" localSheetId="28">#REF!</definedName>
    <definedName name="MSA_Fee_Input_per_Year" localSheetId="29">#REF!</definedName>
    <definedName name="MSA_Fee_Input_per_Year" localSheetId="30">#REF!</definedName>
    <definedName name="MSA_Fee_Input_per_Year" localSheetId="31">#REF!</definedName>
    <definedName name="MSA_Fee_Input_per_Year" localSheetId="32">#REF!</definedName>
    <definedName name="MSA_Fee_Input_per_Year">#REF!</definedName>
    <definedName name="MthAvg" localSheetId="18">#REF!</definedName>
    <definedName name="MthAvg" localSheetId="19">#REF!</definedName>
    <definedName name="MthAvg" localSheetId="20">#REF!</definedName>
    <definedName name="MthAvg" localSheetId="21">#REF!</definedName>
    <definedName name="MthAvg" localSheetId="22">#REF!</definedName>
    <definedName name="MthAvg" localSheetId="23">#REF!</definedName>
    <definedName name="MthAvg" localSheetId="27">#REF!</definedName>
    <definedName name="MthAvg" localSheetId="28">#REF!</definedName>
    <definedName name="MthAvg" localSheetId="29">#REF!</definedName>
    <definedName name="MthAvg" localSheetId="30">#REF!</definedName>
    <definedName name="MthAvg" localSheetId="31">#REF!</definedName>
    <definedName name="MthAvg" localSheetId="32">#REF!</definedName>
    <definedName name="MthAvg">#REF!</definedName>
    <definedName name="N_A" localSheetId="18">#REF!</definedName>
    <definedName name="N_A" localSheetId="19">#REF!</definedName>
    <definedName name="N_A" localSheetId="20">#REF!</definedName>
    <definedName name="N_A" localSheetId="21">#REF!</definedName>
    <definedName name="N_A" localSheetId="22">#REF!</definedName>
    <definedName name="N_A" localSheetId="23">#REF!</definedName>
    <definedName name="N_A" localSheetId="27">#REF!</definedName>
    <definedName name="N_A" localSheetId="28">#REF!</definedName>
    <definedName name="N_A" localSheetId="29">#REF!</definedName>
    <definedName name="N_A" localSheetId="30">#REF!</definedName>
    <definedName name="N_A" localSheetId="31">#REF!</definedName>
    <definedName name="N_A" localSheetId="32">#REF!</definedName>
    <definedName name="N_A">#REF!</definedName>
    <definedName name="Net_Cash_Flow" localSheetId="18">#REF!</definedName>
    <definedName name="Net_Cash_Flow" localSheetId="19">#REF!</definedName>
    <definedName name="Net_Cash_Flow" localSheetId="20">#REF!</definedName>
    <definedName name="Net_Cash_Flow" localSheetId="21">#REF!</definedName>
    <definedName name="Net_Cash_Flow" localSheetId="22">#REF!</definedName>
    <definedName name="Net_Cash_Flow" localSheetId="23">#REF!</definedName>
    <definedName name="Net_Cash_Flow" localSheetId="27">#REF!</definedName>
    <definedName name="Net_Cash_Flow" localSheetId="28">#REF!</definedName>
    <definedName name="Net_Cash_Flow" localSheetId="29">#REF!</definedName>
    <definedName name="Net_Cash_Flow" localSheetId="30">#REF!</definedName>
    <definedName name="Net_Cash_Flow" localSheetId="31">#REF!</definedName>
    <definedName name="Net_Cash_Flow" localSheetId="32">#REF!</definedName>
    <definedName name="Net_Cash_Flow">#REF!</definedName>
    <definedName name="Net_Fixed_Assets" localSheetId="18">#REF!</definedName>
    <definedName name="Net_Fixed_Assets" localSheetId="19">#REF!</definedName>
    <definedName name="Net_Fixed_Assets" localSheetId="20">#REF!</definedName>
    <definedName name="Net_Fixed_Assets" localSheetId="21">#REF!</definedName>
    <definedName name="Net_Fixed_Assets" localSheetId="22">#REF!</definedName>
    <definedName name="Net_Fixed_Assets" localSheetId="23">#REF!</definedName>
    <definedName name="Net_Fixed_Assets" localSheetId="27">#REF!</definedName>
    <definedName name="Net_Fixed_Assets" localSheetId="28">#REF!</definedName>
    <definedName name="Net_Fixed_Assets" localSheetId="29">#REF!</definedName>
    <definedName name="Net_Fixed_Assets" localSheetId="30">#REF!</definedName>
    <definedName name="Net_Fixed_Assets" localSheetId="31">#REF!</definedName>
    <definedName name="Net_Fixed_Assets" localSheetId="32">#REF!</definedName>
    <definedName name="Net_Fixed_Assets">#REF!</definedName>
    <definedName name="Net_Gain_on_Sale_of_Assets" localSheetId="18">#REF!</definedName>
    <definedName name="Net_Gain_on_Sale_of_Assets" localSheetId="19">#REF!</definedName>
    <definedName name="Net_Gain_on_Sale_of_Assets" localSheetId="20">#REF!</definedName>
    <definedName name="Net_Gain_on_Sale_of_Assets" localSheetId="21">#REF!</definedName>
    <definedName name="Net_Gain_on_Sale_of_Assets" localSheetId="22">#REF!</definedName>
    <definedName name="Net_Gain_on_Sale_of_Assets" localSheetId="23">#REF!</definedName>
    <definedName name="Net_Gain_on_Sale_of_Assets" localSheetId="27">#REF!</definedName>
    <definedName name="Net_Gain_on_Sale_of_Assets" localSheetId="28">#REF!</definedName>
    <definedName name="Net_Gain_on_Sale_of_Assets" localSheetId="29">#REF!</definedName>
    <definedName name="Net_Gain_on_Sale_of_Assets" localSheetId="30">#REF!</definedName>
    <definedName name="Net_Gain_on_Sale_of_Assets" localSheetId="31">#REF!</definedName>
    <definedName name="Net_Gain_on_Sale_of_Assets" localSheetId="32">#REF!</definedName>
    <definedName name="Net_Gain_on_Sale_of_Assets">#REF!</definedName>
    <definedName name="Net_Payments_on_Fire_Truck_during_Construction_Input" localSheetId="18">#REF!</definedName>
    <definedName name="Net_Payments_on_Fire_Truck_during_Construction_Input" localSheetId="19">#REF!</definedName>
    <definedName name="Net_Payments_on_Fire_Truck_during_Construction_Input" localSheetId="20">#REF!</definedName>
    <definedName name="Net_Payments_on_Fire_Truck_during_Construction_Input" localSheetId="21">#REF!</definedName>
    <definedName name="Net_Payments_on_Fire_Truck_during_Construction_Input" localSheetId="22">#REF!</definedName>
    <definedName name="Net_Payments_on_Fire_Truck_during_Construction_Input" localSheetId="23">#REF!</definedName>
    <definedName name="Net_Payments_on_Fire_Truck_during_Construction_Input" localSheetId="27">#REF!</definedName>
    <definedName name="Net_Payments_on_Fire_Truck_during_Construction_Input" localSheetId="28">#REF!</definedName>
    <definedName name="Net_Payments_on_Fire_Truck_during_Construction_Input" localSheetId="29">#REF!</definedName>
    <definedName name="Net_Payments_on_Fire_Truck_during_Construction_Input" localSheetId="30">#REF!</definedName>
    <definedName name="Net_Payments_on_Fire_Truck_during_Construction_Input" localSheetId="31">#REF!</definedName>
    <definedName name="Net_Payments_on_Fire_Truck_during_Construction_Input" localSheetId="32">#REF!</definedName>
    <definedName name="Net_Payments_on_Fire_Truck_during_Construction_Input">#REF!</definedName>
    <definedName name="Net_Start_Up_Revenues" localSheetId="18">#REF!</definedName>
    <definedName name="Net_Start_Up_Revenues" localSheetId="19">#REF!</definedName>
    <definedName name="Net_Start_Up_Revenues" localSheetId="20">#REF!</definedName>
    <definedName name="Net_Start_Up_Revenues" localSheetId="21">#REF!</definedName>
    <definedName name="Net_Start_Up_Revenues" localSheetId="22">#REF!</definedName>
    <definedName name="Net_Start_Up_Revenues" localSheetId="23">#REF!</definedName>
    <definedName name="Net_Start_Up_Revenues" localSheetId="27">#REF!</definedName>
    <definedName name="Net_Start_Up_Revenues" localSheetId="28">#REF!</definedName>
    <definedName name="Net_Start_Up_Revenues" localSheetId="29">#REF!</definedName>
    <definedName name="Net_Start_Up_Revenues" localSheetId="30">#REF!</definedName>
    <definedName name="Net_Start_Up_Revenues" localSheetId="31">#REF!</definedName>
    <definedName name="Net_Start_Up_Revenues" localSheetId="32">#REF!</definedName>
    <definedName name="Net_Start_Up_Revenues">#REF!</definedName>
    <definedName name="new" localSheetId="18" hidden="1">{"Page_1",#N/A,FALSE,"BAD4Q98";"Page_2",#N/A,FALSE,"BAD4Q98";"Page_3",#N/A,FALSE,"BAD4Q98";"Page_4",#N/A,FALSE,"BAD4Q98";"Page_5",#N/A,FALSE,"BAD4Q98";"Page_6",#N/A,FALSE,"BAD4Q98";"Input_1",#N/A,FALSE,"BAD4Q98";"Input_2",#N/A,FALSE,"BAD4Q98"}</definedName>
    <definedName name="new" localSheetId="19" hidden="1">{"Page_1",#N/A,FALSE,"BAD4Q98";"Page_2",#N/A,FALSE,"BAD4Q98";"Page_3",#N/A,FALSE,"BAD4Q98";"Page_4",#N/A,FALSE,"BAD4Q98";"Page_5",#N/A,FALSE,"BAD4Q98";"Page_6",#N/A,FALSE,"BAD4Q98";"Input_1",#N/A,FALSE,"BAD4Q98";"Input_2",#N/A,FALSE,"BAD4Q98"}</definedName>
    <definedName name="new" localSheetId="20" hidden="1">{"Page_1",#N/A,FALSE,"BAD4Q98";"Page_2",#N/A,FALSE,"BAD4Q98";"Page_3",#N/A,FALSE,"BAD4Q98";"Page_4",#N/A,FALSE,"BAD4Q98";"Page_5",#N/A,FALSE,"BAD4Q98";"Page_6",#N/A,FALSE,"BAD4Q98";"Input_1",#N/A,FALSE,"BAD4Q98";"Input_2",#N/A,FALSE,"BAD4Q98"}</definedName>
    <definedName name="new" localSheetId="21" hidden="1">{"Page_1",#N/A,FALSE,"BAD4Q98";"Page_2",#N/A,FALSE,"BAD4Q98";"Page_3",#N/A,FALSE,"BAD4Q98";"Page_4",#N/A,FALSE,"BAD4Q98";"Page_5",#N/A,FALSE,"BAD4Q98";"Page_6",#N/A,FALSE,"BAD4Q98";"Input_1",#N/A,FALSE,"BAD4Q98";"Input_2",#N/A,FALSE,"BAD4Q98"}</definedName>
    <definedName name="new" localSheetId="22" hidden="1">{"Page_1",#N/A,FALSE,"BAD4Q98";"Page_2",#N/A,FALSE,"BAD4Q98";"Page_3",#N/A,FALSE,"BAD4Q98";"Page_4",#N/A,FALSE,"BAD4Q98";"Page_5",#N/A,FALSE,"BAD4Q98";"Page_6",#N/A,FALSE,"BAD4Q98";"Input_1",#N/A,FALSE,"BAD4Q98";"Input_2",#N/A,FALSE,"BAD4Q98"}</definedName>
    <definedName name="new" localSheetId="23" hidden="1">{"Page_1",#N/A,FALSE,"BAD4Q98";"Page_2",#N/A,FALSE,"BAD4Q98";"Page_3",#N/A,FALSE,"BAD4Q98";"Page_4",#N/A,FALSE,"BAD4Q98";"Page_5",#N/A,FALSE,"BAD4Q98";"Page_6",#N/A,FALSE,"BAD4Q98";"Input_1",#N/A,FALSE,"BAD4Q98";"Input_2",#N/A,FALSE,"BAD4Q98"}</definedName>
    <definedName name="new" localSheetId="24" hidden="1">{"Page_1",#N/A,FALSE,"BAD4Q98";"Page_2",#N/A,FALSE,"BAD4Q98";"Page_3",#N/A,FALSE,"BAD4Q98";"Page_4",#N/A,FALSE,"BAD4Q98";"Page_5",#N/A,FALSE,"BAD4Q98";"Page_6",#N/A,FALSE,"BAD4Q98";"Input_1",#N/A,FALSE,"BAD4Q98";"Input_2",#N/A,FALSE,"BAD4Q98"}</definedName>
    <definedName name="new" localSheetId="10" hidden="1">{"Page_1",#N/A,FALSE,"BAD4Q98";"Page_2",#N/A,FALSE,"BAD4Q98";"Page_3",#N/A,FALSE,"BAD4Q98";"Page_4",#N/A,FALSE,"BAD4Q98";"Page_5",#N/A,FALSE,"BAD4Q98";"Page_6",#N/A,FALSE,"BAD4Q98";"Input_1",#N/A,FALSE,"BAD4Q98";"Input_2",#N/A,FALSE,"BAD4Q98"}</definedName>
    <definedName name="new" localSheetId="4" hidden="1">{"Page_1",#N/A,FALSE,"BAD4Q98";"Page_2",#N/A,FALSE,"BAD4Q98";"Page_3",#N/A,FALSE,"BAD4Q98";"Page_4",#N/A,FALSE,"BAD4Q98";"Page_5",#N/A,FALSE,"BAD4Q98";"Page_6",#N/A,FALSE,"BAD4Q98";"Input_1",#N/A,FALSE,"BAD4Q98";"Input_2",#N/A,FALSE,"BAD4Q98"}</definedName>
    <definedName name="new" localSheetId="16" hidden="1">{"Page_1",#N/A,FALSE,"BAD4Q98";"Page_2",#N/A,FALSE,"BAD4Q98";"Page_3",#N/A,FALSE,"BAD4Q98";"Page_4",#N/A,FALSE,"BAD4Q98";"Page_5",#N/A,FALSE,"BAD4Q98";"Page_6",#N/A,FALSE,"BAD4Q98";"Input_1",#N/A,FALSE,"BAD4Q98";"Input_2",#N/A,FALSE,"BAD4Q98"}</definedName>
    <definedName name="new" localSheetId="17" hidden="1">{"Page_1",#N/A,FALSE,"BAD4Q98";"Page_2",#N/A,FALSE,"BAD4Q98";"Page_3",#N/A,FALSE,"BAD4Q98";"Page_4",#N/A,FALSE,"BAD4Q98";"Page_5",#N/A,FALSE,"BAD4Q98";"Page_6",#N/A,FALSE,"BAD4Q98";"Input_1",#N/A,FALSE,"BAD4Q98";"Input_2",#N/A,FALSE,"BAD4Q98"}</definedName>
    <definedName name="new" localSheetId="27" hidden="1">{"Page_1",#N/A,FALSE,"BAD4Q98";"Page_2",#N/A,FALSE,"BAD4Q98";"Page_3",#N/A,FALSE,"BAD4Q98";"Page_4",#N/A,FALSE,"BAD4Q98";"Page_5",#N/A,FALSE,"BAD4Q98";"Page_6",#N/A,FALSE,"BAD4Q98";"Input_1",#N/A,FALSE,"BAD4Q98";"Input_2",#N/A,FALSE,"BAD4Q98"}</definedName>
    <definedName name="new" localSheetId="28" hidden="1">{"Page_1",#N/A,FALSE,"BAD4Q98";"Page_2",#N/A,FALSE,"BAD4Q98";"Page_3",#N/A,FALSE,"BAD4Q98";"Page_4",#N/A,FALSE,"BAD4Q98";"Page_5",#N/A,FALSE,"BAD4Q98";"Page_6",#N/A,FALSE,"BAD4Q98";"Input_1",#N/A,FALSE,"BAD4Q98";"Input_2",#N/A,FALSE,"BAD4Q98"}</definedName>
    <definedName name="new" localSheetId="29" hidden="1">{"Page_1",#N/A,FALSE,"BAD4Q98";"Page_2",#N/A,FALSE,"BAD4Q98";"Page_3",#N/A,FALSE,"BAD4Q98";"Page_4",#N/A,FALSE,"BAD4Q98";"Page_5",#N/A,FALSE,"BAD4Q98";"Page_6",#N/A,FALSE,"BAD4Q98";"Input_1",#N/A,FALSE,"BAD4Q98";"Input_2",#N/A,FALSE,"BAD4Q98"}</definedName>
    <definedName name="new" localSheetId="30" hidden="1">{"Page_1",#N/A,FALSE,"BAD4Q98";"Page_2",#N/A,FALSE,"BAD4Q98";"Page_3",#N/A,FALSE,"BAD4Q98";"Page_4",#N/A,FALSE,"BAD4Q98";"Page_5",#N/A,FALSE,"BAD4Q98";"Page_6",#N/A,FALSE,"BAD4Q98";"Input_1",#N/A,FALSE,"BAD4Q98";"Input_2",#N/A,FALSE,"BAD4Q98"}</definedName>
    <definedName name="new" localSheetId="31" hidden="1">{"Page_1",#N/A,FALSE,"BAD4Q98";"Page_2",#N/A,FALSE,"BAD4Q98";"Page_3",#N/A,FALSE,"BAD4Q98";"Page_4",#N/A,FALSE,"BAD4Q98";"Page_5",#N/A,FALSE,"BAD4Q98";"Page_6",#N/A,FALSE,"BAD4Q98";"Input_1",#N/A,FALSE,"BAD4Q98";"Input_2",#N/A,FALSE,"BAD4Q98"}</definedName>
    <definedName name="new" localSheetId="32" hidden="1">{"Page_1",#N/A,FALSE,"BAD4Q98";"Page_2",#N/A,FALSE,"BAD4Q98";"Page_3",#N/A,FALSE,"BAD4Q98";"Page_4",#N/A,FALSE,"BAD4Q98";"Page_5",#N/A,FALSE,"BAD4Q98";"Page_6",#N/A,FALSE,"BAD4Q98";"Input_1",#N/A,FALSE,"BAD4Q98";"Input_2",#N/A,FALSE,"BAD4Q98"}</definedName>
    <definedName name="new" hidden="1">{"Page_1",#N/A,FALSE,"BAD4Q98";"Page_2",#N/A,FALSE,"BAD4Q98";"Page_3",#N/A,FALSE,"BAD4Q98";"Page_4",#N/A,FALSE,"BAD4Q98";"Page_5",#N/A,FALSE,"BAD4Q98";"Page_6",#N/A,FALSE,"BAD4Q98";"Input_1",#N/A,FALSE,"BAD4Q98";"Input_2",#N/A,FALSE,"BAD4Q98"}</definedName>
    <definedName name="newwrev" localSheetId="18" hidden="1">{#N/A,#N/A,TRUE,"SDGE";#N/A,#N/A,TRUE,"GBU";#N/A,#N/A,TRUE,"TBU";#N/A,#N/A,TRUE,"EDBU";#N/A,#N/A,TRUE,"ExclCC"}</definedName>
    <definedName name="newwrev" localSheetId="19" hidden="1">{#N/A,#N/A,TRUE,"SDGE";#N/A,#N/A,TRUE,"GBU";#N/A,#N/A,TRUE,"TBU";#N/A,#N/A,TRUE,"EDBU";#N/A,#N/A,TRUE,"ExclCC"}</definedName>
    <definedName name="newwrev" localSheetId="20" hidden="1">{#N/A,#N/A,TRUE,"SDGE";#N/A,#N/A,TRUE,"GBU";#N/A,#N/A,TRUE,"TBU";#N/A,#N/A,TRUE,"EDBU";#N/A,#N/A,TRUE,"ExclCC"}</definedName>
    <definedName name="newwrev" localSheetId="21" hidden="1">{#N/A,#N/A,TRUE,"SDGE";#N/A,#N/A,TRUE,"GBU";#N/A,#N/A,TRUE,"TBU";#N/A,#N/A,TRUE,"EDBU";#N/A,#N/A,TRUE,"ExclCC"}</definedName>
    <definedName name="newwrev" localSheetId="22" hidden="1">{#N/A,#N/A,TRUE,"SDGE";#N/A,#N/A,TRUE,"GBU";#N/A,#N/A,TRUE,"TBU";#N/A,#N/A,TRUE,"EDBU";#N/A,#N/A,TRUE,"ExclCC"}</definedName>
    <definedName name="newwrev" localSheetId="23" hidden="1">{#N/A,#N/A,TRUE,"SDGE";#N/A,#N/A,TRUE,"GBU";#N/A,#N/A,TRUE,"TBU";#N/A,#N/A,TRUE,"EDBU";#N/A,#N/A,TRUE,"ExclCC"}</definedName>
    <definedName name="newwrev" localSheetId="24" hidden="1">{#N/A,#N/A,TRUE,"SDGE";#N/A,#N/A,TRUE,"GBU";#N/A,#N/A,TRUE,"TBU";#N/A,#N/A,TRUE,"EDBU";#N/A,#N/A,TRUE,"ExclCC"}</definedName>
    <definedName name="newwrev" localSheetId="10" hidden="1">{#N/A,#N/A,TRUE,"SDGE";#N/A,#N/A,TRUE,"GBU";#N/A,#N/A,TRUE,"TBU";#N/A,#N/A,TRUE,"EDBU";#N/A,#N/A,TRUE,"ExclCC"}</definedName>
    <definedName name="newwrev" localSheetId="4" hidden="1">{#N/A,#N/A,TRUE,"SDGE";#N/A,#N/A,TRUE,"GBU";#N/A,#N/A,TRUE,"TBU";#N/A,#N/A,TRUE,"EDBU";#N/A,#N/A,TRUE,"ExclCC"}</definedName>
    <definedName name="newwrev" localSheetId="16" hidden="1">{#N/A,#N/A,TRUE,"SDGE";#N/A,#N/A,TRUE,"GBU";#N/A,#N/A,TRUE,"TBU";#N/A,#N/A,TRUE,"EDBU";#N/A,#N/A,TRUE,"ExclCC"}</definedName>
    <definedName name="newwrev" localSheetId="17" hidden="1">{#N/A,#N/A,TRUE,"SDGE";#N/A,#N/A,TRUE,"GBU";#N/A,#N/A,TRUE,"TBU";#N/A,#N/A,TRUE,"EDBU";#N/A,#N/A,TRUE,"ExclCC"}</definedName>
    <definedName name="newwrev" localSheetId="27" hidden="1">{#N/A,#N/A,TRUE,"SDGE";#N/A,#N/A,TRUE,"GBU";#N/A,#N/A,TRUE,"TBU";#N/A,#N/A,TRUE,"EDBU";#N/A,#N/A,TRUE,"ExclCC"}</definedName>
    <definedName name="newwrev" localSheetId="28" hidden="1">{#N/A,#N/A,TRUE,"SDGE";#N/A,#N/A,TRUE,"GBU";#N/A,#N/A,TRUE,"TBU";#N/A,#N/A,TRUE,"EDBU";#N/A,#N/A,TRUE,"ExclCC"}</definedName>
    <definedName name="newwrev" localSheetId="29" hidden="1">{#N/A,#N/A,TRUE,"SDGE";#N/A,#N/A,TRUE,"GBU";#N/A,#N/A,TRUE,"TBU";#N/A,#N/A,TRUE,"EDBU";#N/A,#N/A,TRUE,"ExclCC"}</definedName>
    <definedName name="newwrev" localSheetId="30" hidden="1">{#N/A,#N/A,TRUE,"SDGE";#N/A,#N/A,TRUE,"GBU";#N/A,#N/A,TRUE,"TBU";#N/A,#N/A,TRUE,"EDBU";#N/A,#N/A,TRUE,"ExclCC"}</definedName>
    <definedName name="newwrev" localSheetId="31" hidden="1">{#N/A,#N/A,TRUE,"SDGE";#N/A,#N/A,TRUE,"GBU";#N/A,#N/A,TRUE,"TBU";#N/A,#N/A,TRUE,"EDBU";#N/A,#N/A,TRUE,"ExclCC"}</definedName>
    <definedName name="newwrev" localSheetId="32" hidden="1">{#N/A,#N/A,TRUE,"SDGE";#N/A,#N/A,TRUE,"GBU";#N/A,#N/A,TRUE,"TBU";#N/A,#N/A,TRUE,"EDBU";#N/A,#N/A,TRUE,"ExclCC"}</definedName>
    <definedName name="newwrev" hidden="1">{#N/A,#N/A,TRUE,"SDGE";#N/A,#N/A,TRUE,"GBU";#N/A,#N/A,TRUE,"TBU";#N/A,#N/A,TRUE,"EDBU";#N/A,#N/A,TRUE,"ExclCC"}</definedName>
    <definedName name="nine" localSheetId="18">#REF!</definedName>
    <definedName name="nine" localSheetId="19">#REF!</definedName>
    <definedName name="nine" localSheetId="20">#REF!</definedName>
    <definedName name="nine" localSheetId="21">#REF!</definedName>
    <definedName name="nine" localSheetId="22">#REF!</definedName>
    <definedName name="nine" localSheetId="23">#REF!</definedName>
    <definedName name="nine" localSheetId="27">#REF!</definedName>
    <definedName name="nine" localSheetId="28">#REF!</definedName>
    <definedName name="nine" localSheetId="29">#REF!</definedName>
    <definedName name="nine" localSheetId="30">#REF!</definedName>
    <definedName name="nine" localSheetId="31">#REF!</definedName>
    <definedName name="nine" localSheetId="32">#REF!</definedName>
    <definedName name="nine">#REF!</definedName>
    <definedName name="No_of_Pamts_Pref" localSheetId="18">MATCH(0.01,END_BAL_PREF,-1)+1</definedName>
    <definedName name="No_of_Pamts_Pref" localSheetId="19">MATCH(0.01,END_BAL_PREF,-1)+1</definedName>
    <definedName name="No_of_Pamts_Pref" localSheetId="20">MATCH(0.01,END_BAL_PREF,-1)+1</definedName>
    <definedName name="No_of_Pamts_Pref" localSheetId="21">MATCH(0.01,END_BAL_PREF,-1)+1</definedName>
    <definedName name="No_of_Pamts_Pref" localSheetId="22">MATCH(0.01,END_BAL_PREF,-1)+1</definedName>
    <definedName name="No_of_Pamts_Pref" localSheetId="23">MATCH(0.01,END_BAL_PREF,-1)+1</definedName>
    <definedName name="No_of_Pamts_Pref" localSheetId="24">MATCH(0.01,END_BAL_PREF,-1)+1</definedName>
    <definedName name="No_of_Pamts_Pref" localSheetId="10">MATCH(0.01,END_BAL_PREF,-1)+1</definedName>
    <definedName name="No_of_Pamts_Pref" localSheetId="4">MATCH(0.01,END_BAL_PREF,-1)+1</definedName>
    <definedName name="No_of_Pamts_Pref" localSheetId="16">MATCH(0.01,END_BAL_PREF,-1)+1</definedName>
    <definedName name="No_of_Pamts_Pref" localSheetId="17">MATCH(0.01,END_BAL_PREF,-1)+1</definedName>
    <definedName name="No_of_Pamts_Pref" localSheetId="27">MATCH(0.01,END_BAL_PREF,-1)+1</definedName>
    <definedName name="No_of_Pamts_Pref" localSheetId="28">MATCH(0.01,END_BAL_PREF,-1)+1</definedName>
    <definedName name="No_of_Pamts_Pref" localSheetId="29">MATCH(0.01,END_BAL_PREF,-1)+1</definedName>
    <definedName name="No_of_Pamts_Pref" localSheetId="30">MATCH(0.01,END_BAL_PREF,-1)+1</definedName>
    <definedName name="No_of_Pamts_Pref" localSheetId="31">MATCH(0.01,END_BAL_PREF,-1)+1</definedName>
    <definedName name="No_of_Pamts_Pref" localSheetId="32">MATCH(0.01,END_BAL_PREF,-1)+1</definedName>
    <definedName name="No_of_Pamts_Pref">MATCH(0.01,END_BAL_PREF,-1)+1</definedName>
    <definedName name="Non_Recourse_CP_Conduit_LIBOR_Spread" localSheetId="18">#REF!</definedName>
    <definedName name="Non_Recourse_CP_Conduit_LIBOR_Spread" localSheetId="19">#REF!</definedName>
    <definedName name="Non_Recourse_CP_Conduit_LIBOR_Spread" localSheetId="20">#REF!</definedName>
    <definedName name="Non_Recourse_CP_Conduit_LIBOR_Spread" localSheetId="21">#REF!</definedName>
    <definedName name="Non_Recourse_CP_Conduit_LIBOR_Spread" localSheetId="22">#REF!</definedName>
    <definedName name="Non_Recourse_CP_Conduit_LIBOR_Spread" localSheetId="23">#REF!</definedName>
    <definedName name="Non_Recourse_CP_Conduit_LIBOR_Spread" localSheetId="27">#REF!</definedName>
    <definedName name="Non_Recourse_CP_Conduit_LIBOR_Spread" localSheetId="28">#REF!</definedName>
    <definedName name="Non_Recourse_CP_Conduit_LIBOR_Spread" localSheetId="29">#REF!</definedName>
    <definedName name="Non_Recourse_CP_Conduit_LIBOR_Spread" localSheetId="30">#REF!</definedName>
    <definedName name="Non_Recourse_CP_Conduit_LIBOR_Spread" localSheetId="31">#REF!</definedName>
    <definedName name="Non_Recourse_CP_Conduit_LIBOR_Spread" localSheetId="32">#REF!</definedName>
    <definedName name="Non_Recourse_CP_Conduit_LIBOR_Spread">#REF!</definedName>
    <definedName name="Non_Recourse_Facility_CP_adder" localSheetId="18">#REF!</definedName>
    <definedName name="Non_Recourse_Facility_CP_adder" localSheetId="19">#REF!</definedName>
    <definedName name="Non_Recourse_Facility_CP_adder" localSheetId="20">#REF!</definedName>
    <definedName name="Non_Recourse_Facility_CP_adder" localSheetId="21">#REF!</definedName>
    <definedName name="Non_Recourse_Facility_CP_adder" localSheetId="22">#REF!</definedName>
    <definedName name="Non_Recourse_Facility_CP_adder" localSheetId="23">#REF!</definedName>
    <definedName name="Non_Recourse_Facility_CP_adder" localSheetId="27">#REF!</definedName>
    <definedName name="Non_Recourse_Facility_CP_adder" localSheetId="28">#REF!</definedName>
    <definedName name="Non_Recourse_Facility_CP_adder" localSheetId="29">#REF!</definedName>
    <definedName name="Non_Recourse_Facility_CP_adder" localSheetId="30">#REF!</definedName>
    <definedName name="Non_Recourse_Facility_CP_adder" localSheetId="31">#REF!</definedName>
    <definedName name="Non_Recourse_Facility_CP_adder" localSheetId="32">#REF!</definedName>
    <definedName name="Non_Recourse_Facility_CP_adder">#REF!</definedName>
    <definedName name="none" localSheetId="18" hidden="1">#REF!</definedName>
    <definedName name="none" localSheetId="19" hidden="1">#REF!</definedName>
    <definedName name="none" localSheetId="20" hidden="1">#REF!</definedName>
    <definedName name="none" localSheetId="21" hidden="1">#REF!</definedName>
    <definedName name="none" localSheetId="22" hidden="1">#REF!</definedName>
    <definedName name="none" localSheetId="23" hidden="1">#REF!</definedName>
    <definedName name="none" localSheetId="27" hidden="1">#REF!</definedName>
    <definedName name="none" localSheetId="28" hidden="1">#REF!</definedName>
    <definedName name="none" localSheetId="29" hidden="1">#REF!</definedName>
    <definedName name="none" localSheetId="30" hidden="1">#REF!</definedName>
    <definedName name="none" localSheetId="31" hidden="1">#REF!</definedName>
    <definedName name="none" localSheetId="32" hidden="1">#REF!</definedName>
    <definedName name="none" hidden="1">#REF!</definedName>
    <definedName name="none2" localSheetId="18" hidden="1">#REF!</definedName>
    <definedName name="none2" localSheetId="19" hidden="1">#REF!</definedName>
    <definedName name="none2" localSheetId="20" hidden="1">#REF!</definedName>
    <definedName name="none2" localSheetId="21" hidden="1">#REF!</definedName>
    <definedName name="none2" localSheetId="22" hidden="1">#REF!</definedName>
    <definedName name="none2" localSheetId="23" hidden="1">#REF!</definedName>
    <definedName name="none2" localSheetId="27" hidden="1">#REF!</definedName>
    <definedName name="none2" localSheetId="28" hidden="1">#REF!</definedName>
    <definedName name="none2" localSheetId="29" hidden="1">#REF!</definedName>
    <definedName name="none2" localSheetId="30" hidden="1">#REF!</definedName>
    <definedName name="none2" localSheetId="31" hidden="1">#REF!</definedName>
    <definedName name="none2" localSheetId="32" hidden="1">#REF!</definedName>
    <definedName name="none2" hidden="1">#REF!</definedName>
    <definedName name="nopremort" localSheetId="18">#REF!</definedName>
    <definedName name="nopremort" localSheetId="19">#REF!</definedName>
    <definedName name="nopremort" localSheetId="20">#REF!</definedName>
    <definedName name="nopremort" localSheetId="21">#REF!</definedName>
    <definedName name="nopremort" localSheetId="22">#REF!</definedName>
    <definedName name="nopremort" localSheetId="23">#REF!</definedName>
    <definedName name="nopremort" localSheetId="27">#REF!</definedName>
    <definedName name="nopremort" localSheetId="28">#REF!</definedName>
    <definedName name="nopremort" localSheetId="29">#REF!</definedName>
    <definedName name="nopremort" localSheetId="30">#REF!</definedName>
    <definedName name="nopremort" localSheetId="31">#REF!</definedName>
    <definedName name="nopremort" localSheetId="32">#REF!</definedName>
    <definedName name="nopremort">#REF!</definedName>
    <definedName name="NOx_Allowances__Nominal___ton" localSheetId="18">#REF!</definedName>
    <definedName name="NOx_Allowances__Nominal___ton" localSheetId="19">#REF!</definedName>
    <definedName name="NOx_Allowances__Nominal___ton" localSheetId="20">#REF!</definedName>
    <definedName name="NOx_Allowances__Nominal___ton" localSheetId="21">#REF!</definedName>
    <definedName name="NOx_Allowances__Nominal___ton" localSheetId="22">#REF!</definedName>
    <definedName name="NOx_Allowances__Nominal___ton" localSheetId="23">#REF!</definedName>
    <definedName name="NOx_Allowances__Nominal___ton" localSheetId="27">#REF!</definedName>
    <definedName name="NOx_Allowances__Nominal___ton" localSheetId="28">#REF!</definedName>
    <definedName name="NOx_Allowances__Nominal___ton" localSheetId="29">#REF!</definedName>
    <definedName name="NOx_Allowances__Nominal___ton" localSheetId="30">#REF!</definedName>
    <definedName name="NOx_Allowances__Nominal___ton" localSheetId="31">#REF!</definedName>
    <definedName name="NOx_Allowances__Nominal___ton" localSheetId="32">#REF!</definedName>
    <definedName name="NOx_Allowances__Nominal___ton">#REF!</definedName>
    <definedName name="Nox_Allowances_in_1999" localSheetId="18">#REF!</definedName>
    <definedName name="Nox_Allowances_in_1999" localSheetId="19">#REF!</definedName>
    <definedName name="Nox_Allowances_in_1999" localSheetId="20">#REF!</definedName>
    <definedName name="Nox_Allowances_in_1999" localSheetId="21">#REF!</definedName>
    <definedName name="Nox_Allowances_in_1999" localSheetId="22">#REF!</definedName>
    <definedName name="Nox_Allowances_in_1999" localSheetId="23">#REF!</definedName>
    <definedName name="Nox_Allowances_in_1999" localSheetId="27">#REF!</definedName>
    <definedName name="Nox_Allowances_in_1999" localSheetId="28">#REF!</definedName>
    <definedName name="Nox_Allowances_in_1999" localSheetId="29">#REF!</definedName>
    <definedName name="Nox_Allowances_in_1999" localSheetId="30">#REF!</definedName>
    <definedName name="Nox_Allowances_in_1999" localSheetId="31">#REF!</definedName>
    <definedName name="Nox_Allowances_in_1999" localSheetId="32">#REF!</definedName>
    <definedName name="Nox_Allowances_in_1999">#REF!</definedName>
    <definedName name="NOx_Emissions_Rate__lb_hr" localSheetId="18">#REF!</definedName>
    <definedName name="NOx_Emissions_Rate__lb_hr" localSheetId="19">#REF!</definedName>
    <definedName name="NOx_Emissions_Rate__lb_hr" localSheetId="20">#REF!</definedName>
    <definedName name="NOx_Emissions_Rate__lb_hr" localSheetId="21">#REF!</definedName>
    <definedName name="NOx_Emissions_Rate__lb_hr" localSheetId="22">#REF!</definedName>
    <definedName name="NOx_Emissions_Rate__lb_hr" localSheetId="23">#REF!</definedName>
    <definedName name="NOx_Emissions_Rate__lb_hr" localSheetId="27">#REF!</definedName>
    <definedName name="NOx_Emissions_Rate__lb_hr" localSheetId="28">#REF!</definedName>
    <definedName name="NOx_Emissions_Rate__lb_hr" localSheetId="29">#REF!</definedName>
    <definedName name="NOx_Emissions_Rate__lb_hr" localSheetId="30">#REF!</definedName>
    <definedName name="NOx_Emissions_Rate__lb_hr" localSheetId="31">#REF!</definedName>
    <definedName name="NOx_Emissions_Rate__lb_hr" localSheetId="32">#REF!</definedName>
    <definedName name="NOx_Emissions_Rate__lb_hr">#REF!</definedName>
    <definedName name="NOx_Offsets" localSheetId="18">#REF!</definedName>
    <definedName name="NOx_Offsets" localSheetId="19">#REF!</definedName>
    <definedName name="NOx_Offsets" localSheetId="20">#REF!</definedName>
    <definedName name="NOx_Offsets" localSheetId="21">#REF!</definedName>
    <definedName name="NOx_Offsets" localSheetId="22">#REF!</definedName>
    <definedName name="NOx_Offsets" localSheetId="23">#REF!</definedName>
    <definedName name="NOx_Offsets" localSheetId="27">#REF!</definedName>
    <definedName name="NOx_Offsets" localSheetId="28">#REF!</definedName>
    <definedName name="NOx_Offsets" localSheetId="29">#REF!</definedName>
    <definedName name="NOx_Offsets" localSheetId="30">#REF!</definedName>
    <definedName name="NOx_Offsets" localSheetId="31">#REF!</definedName>
    <definedName name="NOx_Offsets" localSheetId="32">#REF!</definedName>
    <definedName name="NOx_Offsets">#REF!</definedName>
    <definedName name="NOx_Offsets_Calculation_Factor__lb_MMBtu" localSheetId="18">#REF!</definedName>
    <definedName name="NOx_Offsets_Calculation_Factor__lb_MMBtu" localSheetId="19">#REF!</definedName>
    <definedName name="NOx_Offsets_Calculation_Factor__lb_MMBtu" localSheetId="20">#REF!</definedName>
    <definedName name="NOx_Offsets_Calculation_Factor__lb_MMBtu" localSheetId="21">#REF!</definedName>
    <definedName name="NOx_Offsets_Calculation_Factor__lb_MMBtu" localSheetId="22">#REF!</definedName>
    <definedName name="NOx_Offsets_Calculation_Factor__lb_MMBtu" localSheetId="23">#REF!</definedName>
    <definedName name="NOx_Offsets_Calculation_Factor__lb_MMBtu" localSheetId="27">#REF!</definedName>
    <definedName name="NOx_Offsets_Calculation_Factor__lb_MMBtu" localSheetId="28">#REF!</definedName>
    <definedName name="NOx_Offsets_Calculation_Factor__lb_MMBtu" localSheetId="29">#REF!</definedName>
    <definedName name="NOx_Offsets_Calculation_Factor__lb_MMBtu" localSheetId="30">#REF!</definedName>
    <definedName name="NOx_Offsets_Calculation_Factor__lb_MMBtu" localSheetId="31">#REF!</definedName>
    <definedName name="NOx_Offsets_Calculation_Factor__lb_MMBtu" localSheetId="32">#REF!</definedName>
    <definedName name="NOx_Offsets_Calculation_Factor__lb_MMBtu">#REF!</definedName>
    <definedName name="NOx_Offsets_Construction" localSheetId="18">#REF!</definedName>
    <definedName name="NOx_Offsets_Construction" localSheetId="19">#REF!</definedName>
    <definedName name="NOx_Offsets_Construction" localSheetId="20">#REF!</definedName>
    <definedName name="NOx_Offsets_Construction" localSheetId="21">#REF!</definedName>
    <definedName name="NOx_Offsets_Construction" localSheetId="22">#REF!</definedName>
    <definedName name="NOx_Offsets_Construction" localSheetId="23">#REF!</definedName>
    <definedName name="NOx_Offsets_Construction" localSheetId="27">#REF!</definedName>
    <definedName name="NOx_Offsets_Construction" localSheetId="28">#REF!</definedName>
    <definedName name="NOx_Offsets_Construction" localSheetId="29">#REF!</definedName>
    <definedName name="NOx_Offsets_Construction" localSheetId="30">#REF!</definedName>
    <definedName name="NOx_Offsets_Construction" localSheetId="31">#REF!</definedName>
    <definedName name="NOx_Offsets_Construction" localSheetId="32">#REF!</definedName>
    <definedName name="NOx_Offsets_Construction">#REF!</definedName>
    <definedName name="NPV_20_Year_12_Percent_Quarterly" localSheetId="18">#REF!</definedName>
    <definedName name="NPV_20_Year_12_Percent_Quarterly" localSheetId="19">#REF!</definedName>
    <definedName name="NPV_20_Year_12_Percent_Quarterly" localSheetId="20">#REF!</definedName>
    <definedName name="NPV_20_Year_12_Percent_Quarterly" localSheetId="21">#REF!</definedName>
    <definedName name="NPV_20_Year_12_Percent_Quarterly" localSheetId="22">#REF!</definedName>
    <definedName name="NPV_20_Year_12_Percent_Quarterly" localSheetId="23">#REF!</definedName>
    <definedName name="NPV_20_Year_12_Percent_Quarterly" localSheetId="27">#REF!</definedName>
    <definedName name="NPV_20_Year_12_Percent_Quarterly" localSheetId="28">#REF!</definedName>
    <definedName name="NPV_20_Year_12_Percent_Quarterly" localSheetId="29">#REF!</definedName>
    <definedName name="NPV_20_Year_12_Percent_Quarterly" localSheetId="30">#REF!</definedName>
    <definedName name="NPV_20_Year_12_Percent_Quarterly" localSheetId="31">#REF!</definedName>
    <definedName name="NPV_20_Year_12_Percent_Quarterly" localSheetId="32">#REF!</definedName>
    <definedName name="NPV_20_Year_12_Percent_Quarterly">#REF!</definedName>
    <definedName name="NPV_20_Year_13_Percent_Quarterly" localSheetId="18">#REF!</definedName>
    <definedName name="NPV_20_Year_13_Percent_Quarterly" localSheetId="19">#REF!</definedName>
    <definedName name="NPV_20_Year_13_Percent_Quarterly" localSheetId="20">#REF!</definedName>
    <definedName name="NPV_20_Year_13_Percent_Quarterly" localSheetId="21">#REF!</definedName>
    <definedName name="NPV_20_Year_13_Percent_Quarterly" localSheetId="22">#REF!</definedName>
    <definedName name="NPV_20_Year_13_Percent_Quarterly" localSheetId="23">#REF!</definedName>
    <definedName name="NPV_20_Year_13_Percent_Quarterly" localSheetId="27">#REF!</definedName>
    <definedName name="NPV_20_Year_13_Percent_Quarterly" localSheetId="28">#REF!</definedName>
    <definedName name="NPV_20_Year_13_Percent_Quarterly" localSheetId="29">#REF!</definedName>
    <definedName name="NPV_20_Year_13_Percent_Quarterly" localSheetId="30">#REF!</definedName>
    <definedName name="NPV_20_Year_13_Percent_Quarterly" localSheetId="31">#REF!</definedName>
    <definedName name="NPV_20_Year_13_Percent_Quarterly" localSheetId="32">#REF!</definedName>
    <definedName name="NPV_20_Year_13_Percent_Quarterly">#REF!</definedName>
    <definedName name="NPV_20_Year_14_Percent_Quarterly" localSheetId="18">#REF!</definedName>
    <definedName name="NPV_20_Year_14_Percent_Quarterly" localSheetId="19">#REF!</definedName>
    <definedName name="NPV_20_Year_14_Percent_Quarterly" localSheetId="20">#REF!</definedName>
    <definedName name="NPV_20_Year_14_Percent_Quarterly" localSheetId="21">#REF!</definedName>
    <definedName name="NPV_20_Year_14_Percent_Quarterly" localSheetId="22">#REF!</definedName>
    <definedName name="NPV_20_Year_14_Percent_Quarterly" localSheetId="23">#REF!</definedName>
    <definedName name="NPV_20_Year_14_Percent_Quarterly" localSheetId="27">#REF!</definedName>
    <definedName name="NPV_20_Year_14_Percent_Quarterly" localSheetId="28">#REF!</definedName>
    <definedName name="NPV_20_Year_14_Percent_Quarterly" localSheetId="29">#REF!</definedName>
    <definedName name="NPV_20_Year_14_Percent_Quarterly" localSheetId="30">#REF!</definedName>
    <definedName name="NPV_20_Year_14_Percent_Quarterly" localSheetId="31">#REF!</definedName>
    <definedName name="NPV_20_Year_14_Percent_Quarterly" localSheetId="32">#REF!</definedName>
    <definedName name="NPV_20_Year_14_Percent_Quarterly">#REF!</definedName>
    <definedName name="NQInd" localSheetId="18">#REF!</definedName>
    <definedName name="NQInd" localSheetId="19">#REF!</definedName>
    <definedName name="NQInd" localSheetId="20">#REF!</definedName>
    <definedName name="NQInd" localSheetId="21">#REF!</definedName>
    <definedName name="NQInd" localSheetId="22">#REF!</definedName>
    <definedName name="NQInd" localSheetId="23">#REF!</definedName>
    <definedName name="NQInd" localSheetId="27">#REF!</definedName>
    <definedName name="NQInd" localSheetId="28">#REF!</definedName>
    <definedName name="NQInd" localSheetId="29">#REF!</definedName>
    <definedName name="NQInd" localSheetId="30">#REF!</definedName>
    <definedName name="NQInd" localSheetId="31">#REF!</definedName>
    <definedName name="NQInd" localSheetId="32">#REF!</definedName>
    <definedName name="NQInd">#REF!</definedName>
    <definedName name="NRW" localSheetId="1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NRW" localSheetId="1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NRW" localSheetId="2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NRW" localSheetId="21"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NRW" localSheetId="22"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NRW" localSheetId="23"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NRW" localSheetId="24"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NRW" localSheetId="1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NRW" localSheetId="4"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NRW" localSheetId="16"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NRW" localSheetId="1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NRW" localSheetId="2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NRW" localSheetId="2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NRW" localSheetId="2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NRW" localSheetId="3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NRW" localSheetId="31"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NRW" localSheetId="32"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NRW"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Number_of_Payments" localSheetId="18">MATCH(0.01,END_BAL,-1)+1</definedName>
    <definedName name="Number_of_Payments" localSheetId="19">MATCH(0.01,END_BAL,-1)+1</definedName>
    <definedName name="Number_of_Payments" localSheetId="20">MATCH(0.01,END_BAL,-1)+1</definedName>
    <definedName name="Number_of_Payments" localSheetId="21">MATCH(0.01,END_BAL,-1)+1</definedName>
    <definedName name="Number_of_Payments" localSheetId="22">MATCH(0.01,END_BAL,-1)+1</definedName>
    <definedName name="Number_of_Payments" localSheetId="23">MATCH(0.01,END_BAL,-1)+1</definedName>
    <definedName name="Number_of_Payments" localSheetId="24">MATCH(0.01,END_BAL,-1)+1</definedName>
    <definedName name="Number_of_Payments" localSheetId="10">MATCH(0.01,END_BAL,-1)+1</definedName>
    <definedName name="Number_of_Payments" localSheetId="4">MATCH(0.01,END_BAL,-1)+1</definedName>
    <definedName name="Number_of_Payments" localSheetId="16">MATCH(0.01,END_BAL,-1)+1</definedName>
    <definedName name="Number_of_Payments" localSheetId="17">MATCH(0.01,END_BAL,-1)+1</definedName>
    <definedName name="Number_of_Payments" localSheetId="27">MATCH(0.01,END_BAL,-1)+1</definedName>
    <definedName name="Number_of_Payments" localSheetId="28">MATCH(0.01,END_BAL,-1)+1</definedName>
    <definedName name="Number_of_Payments" localSheetId="29">MATCH(0.01,END_BAL,-1)+1</definedName>
    <definedName name="Number_of_Payments" localSheetId="30">MATCH(0.01,END_BAL,-1)+1</definedName>
    <definedName name="Number_of_Payments" localSheetId="31">MATCH(0.01,END_BAL,-1)+1</definedName>
    <definedName name="Number_of_Payments" localSheetId="32">MATCH(0.01,END_BAL,-1)+1</definedName>
    <definedName name="Number_of_Payments">MATCH(0.01,END_BAL,-1)+1</definedName>
    <definedName name="Number_of_Units" localSheetId="18">#REF!</definedName>
    <definedName name="Number_of_Units" localSheetId="19">#REF!</definedName>
    <definedName name="Number_of_Units" localSheetId="20">#REF!</definedName>
    <definedName name="Number_of_Units" localSheetId="21">#REF!</definedName>
    <definedName name="Number_of_Units" localSheetId="22">#REF!</definedName>
    <definedName name="Number_of_Units" localSheetId="23">#REF!</definedName>
    <definedName name="Number_of_Units" localSheetId="27">#REF!</definedName>
    <definedName name="Number_of_Units" localSheetId="28">#REF!</definedName>
    <definedName name="Number_of_Units" localSheetId="29">#REF!</definedName>
    <definedName name="Number_of_Units" localSheetId="30">#REF!</definedName>
    <definedName name="Number_of_Units" localSheetId="31">#REF!</definedName>
    <definedName name="Number_of_Units" localSheetId="32">#REF!</definedName>
    <definedName name="Number_of_Units">#REF!</definedName>
    <definedName name="Number_of_Years_to_Payback" localSheetId="18">#REF!</definedName>
    <definedName name="Number_of_Years_to_Payback" localSheetId="19">#REF!</definedName>
    <definedName name="Number_of_Years_to_Payback" localSheetId="20">#REF!</definedName>
    <definedName name="Number_of_Years_to_Payback" localSheetId="21">#REF!</definedName>
    <definedName name="Number_of_Years_to_Payback" localSheetId="22">#REF!</definedName>
    <definedName name="Number_of_Years_to_Payback" localSheetId="23">#REF!</definedName>
    <definedName name="Number_of_Years_to_Payback" localSheetId="27">#REF!</definedName>
    <definedName name="Number_of_Years_to_Payback" localSheetId="28">#REF!</definedName>
    <definedName name="Number_of_Years_to_Payback" localSheetId="29">#REF!</definedName>
    <definedName name="Number_of_Years_to_Payback" localSheetId="30">#REF!</definedName>
    <definedName name="Number_of_Years_to_Payback" localSheetId="31">#REF!</definedName>
    <definedName name="Number_of_Years_to_Payback" localSheetId="32">#REF!</definedName>
    <definedName name="Number_of_Years_to_Payback">#REF!</definedName>
    <definedName name="NvsASD">"V1999-12-31"</definedName>
    <definedName name="NvsAutoDrillOk">"VN"</definedName>
    <definedName name="NvsElapsedTime">0.00223576388816582</definedName>
    <definedName name="NvsEndTime">36549.5633866898</definedName>
    <definedName name="NvsInstSpec">"%"</definedName>
    <definedName name="NvsLayoutType">"M3"</definedName>
    <definedName name="NvsPanelEffdt">"V1940-01-01"</definedName>
    <definedName name="NvsPanelSetid">"VPPL"</definedName>
    <definedName name="NvsReqBU">"VPPL"</definedName>
    <definedName name="NvsReqBUOnly">"VY"</definedName>
    <definedName name="NvsTransLed">"VN"</definedName>
    <definedName name="NvsTreeASD">"V1999-12-31"</definedName>
    <definedName name="NY_State_Dividend_Allowance_Rate" localSheetId="18">#REF!</definedName>
    <definedName name="NY_State_Dividend_Allowance_Rate" localSheetId="19">#REF!</definedName>
    <definedName name="NY_State_Dividend_Allowance_Rate" localSheetId="20">#REF!</definedName>
    <definedName name="NY_State_Dividend_Allowance_Rate" localSheetId="21">#REF!</definedName>
    <definedName name="NY_State_Dividend_Allowance_Rate" localSheetId="22">#REF!</definedName>
    <definedName name="NY_State_Dividend_Allowance_Rate" localSheetId="23">#REF!</definedName>
    <definedName name="NY_State_Dividend_Allowance_Rate" localSheetId="27">#REF!</definedName>
    <definedName name="NY_State_Dividend_Allowance_Rate" localSheetId="28">#REF!</definedName>
    <definedName name="NY_State_Dividend_Allowance_Rate" localSheetId="29">#REF!</definedName>
    <definedName name="NY_State_Dividend_Allowance_Rate" localSheetId="30">#REF!</definedName>
    <definedName name="NY_State_Dividend_Allowance_Rate" localSheetId="31">#REF!</definedName>
    <definedName name="NY_State_Dividend_Allowance_Rate" localSheetId="32">#REF!</definedName>
    <definedName name="NY_State_Dividend_Allowance_Rate">#REF!</definedName>
    <definedName name="NY_State_Excess_Dividends_Tax" localSheetId="18">#REF!</definedName>
    <definedName name="NY_State_Excess_Dividends_Tax" localSheetId="19">#REF!</definedName>
    <definedName name="NY_State_Excess_Dividends_Tax" localSheetId="20">#REF!</definedName>
    <definedName name="NY_State_Excess_Dividends_Tax" localSheetId="21">#REF!</definedName>
    <definedName name="NY_State_Excess_Dividends_Tax" localSheetId="22">#REF!</definedName>
    <definedName name="NY_State_Excess_Dividends_Tax" localSheetId="23">#REF!</definedName>
    <definedName name="NY_State_Excess_Dividends_Tax" localSheetId="27">#REF!</definedName>
    <definedName name="NY_State_Excess_Dividends_Tax" localSheetId="28">#REF!</definedName>
    <definedName name="NY_State_Excess_Dividends_Tax" localSheetId="29">#REF!</definedName>
    <definedName name="NY_State_Excess_Dividends_Tax" localSheetId="30">#REF!</definedName>
    <definedName name="NY_State_Excess_Dividends_Tax" localSheetId="31">#REF!</definedName>
    <definedName name="NY_State_Excess_Dividends_Tax" localSheetId="32">#REF!</definedName>
    <definedName name="NY_State_Excess_Dividends_Tax">#REF!</definedName>
    <definedName name="NY_State_Gross_Earnings_Tax" localSheetId="18">#REF!</definedName>
    <definedName name="NY_State_Gross_Earnings_Tax" localSheetId="19">#REF!</definedName>
    <definedName name="NY_State_Gross_Earnings_Tax" localSheetId="20">#REF!</definedName>
    <definedName name="NY_State_Gross_Earnings_Tax" localSheetId="21">#REF!</definedName>
    <definedName name="NY_State_Gross_Earnings_Tax" localSheetId="22">#REF!</definedName>
    <definedName name="NY_State_Gross_Earnings_Tax" localSheetId="23">#REF!</definedName>
    <definedName name="NY_State_Gross_Earnings_Tax" localSheetId="27">#REF!</definedName>
    <definedName name="NY_State_Gross_Earnings_Tax" localSheetId="28">#REF!</definedName>
    <definedName name="NY_State_Gross_Earnings_Tax" localSheetId="29">#REF!</definedName>
    <definedName name="NY_State_Gross_Earnings_Tax" localSheetId="30">#REF!</definedName>
    <definedName name="NY_State_Gross_Earnings_Tax" localSheetId="31">#REF!</definedName>
    <definedName name="NY_State_Gross_Earnings_Tax" localSheetId="32">#REF!</definedName>
    <definedName name="NY_State_Gross_Earnings_Tax">#REF!</definedName>
    <definedName name="NY_State_Gross_Receipts_Tax" localSheetId="18">#REF!</definedName>
    <definedName name="NY_State_Gross_Receipts_Tax" localSheetId="19">#REF!</definedName>
    <definedName name="NY_State_Gross_Receipts_Tax" localSheetId="20">#REF!</definedName>
    <definedName name="NY_State_Gross_Receipts_Tax" localSheetId="21">#REF!</definedName>
    <definedName name="NY_State_Gross_Receipts_Tax" localSheetId="22">#REF!</definedName>
    <definedName name="NY_State_Gross_Receipts_Tax" localSheetId="23">#REF!</definedName>
    <definedName name="NY_State_Gross_Receipts_Tax" localSheetId="27">#REF!</definedName>
    <definedName name="NY_State_Gross_Receipts_Tax" localSheetId="28">#REF!</definedName>
    <definedName name="NY_State_Gross_Receipts_Tax" localSheetId="29">#REF!</definedName>
    <definedName name="NY_State_Gross_Receipts_Tax" localSheetId="30">#REF!</definedName>
    <definedName name="NY_State_Gross_Receipts_Tax" localSheetId="31">#REF!</definedName>
    <definedName name="NY_State_Gross_Receipts_Tax" localSheetId="32">#REF!</definedName>
    <definedName name="NY_State_Gross_Receipts_Tax">#REF!</definedName>
    <definedName name="NY_State_Income_Tax_Switch" localSheetId="18">#REF!</definedName>
    <definedName name="NY_State_Income_Tax_Switch" localSheetId="19">#REF!</definedName>
    <definedName name="NY_State_Income_Tax_Switch" localSheetId="20">#REF!</definedName>
    <definedName name="NY_State_Income_Tax_Switch" localSheetId="21">#REF!</definedName>
    <definedName name="NY_State_Income_Tax_Switch" localSheetId="22">#REF!</definedName>
    <definedName name="NY_State_Income_Tax_Switch" localSheetId="23">#REF!</definedName>
    <definedName name="NY_State_Income_Tax_Switch" localSheetId="27">#REF!</definedName>
    <definedName name="NY_State_Income_Tax_Switch" localSheetId="28">#REF!</definedName>
    <definedName name="NY_State_Income_Tax_Switch" localSheetId="29">#REF!</definedName>
    <definedName name="NY_State_Income_Tax_Switch" localSheetId="30">#REF!</definedName>
    <definedName name="NY_State_Income_Tax_Switch" localSheetId="31">#REF!</definedName>
    <definedName name="NY_State_Income_Tax_Switch" localSheetId="32">#REF!</definedName>
    <definedName name="NY_State_Income_Tax_Switch">#REF!</definedName>
    <definedName name="O_M_Mobilization" localSheetId="18">#REF!</definedName>
    <definedName name="O_M_Mobilization" localSheetId="19">#REF!</definedName>
    <definedName name="O_M_Mobilization" localSheetId="20">#REF!</definedName>
    <definedName name="O_M_Mobilization" localSheetId="21">#REF!</definedName>
    <definedName name="O_M_Mobilization" localSheetId="22">#REF!</definedName>
    <definedName name="O_M_Mobilization" localSheetId="23">#REF!</definedName>
    <definedName name="O_M_Mobilization" localSheetId="27">#REF!</definedName>
    <definedName name="O_M_Mobilization" localSheetId="28">#REF!</definedName>
    <definedName name="O_M_Mobilization" localSheetId="29">#REF!</definedName>
    <definedName name="O_M_Mobilization" localSheetId="30">#REF!</definedName>
    <definedName name="O_M_Mobilization" localSheetId="31">#REF!</definedName>
    <definedName name="O_M_Mobilization" localSheetId="32">#REF!</definedName>
    <definedName name="O_M_Mobilization">#REF!</definedName>
    <definedName name="O_M_Mobilization___Labor" localSheetId="18">#REF!</definedName>
    <definedName name="O_M_Mobilization___Labor" localSheetId="19">#REF!</definedName>
    <definedName name="O_M_Mobilization___Labor" localSheetId="20">#REF!</definedName>
    <definedName name="O_M_Mobilization___Labor" localSheetId="21">#REF!</definedName>
    <definedName name="O_M_Mobilization___Labor" localSheetId="22">#REF!</definedName>
    <definedName name="O_M_Mobilization___Labor" localSheetId="23">#REF!</definedName>
    <definedName name="O_M_Mobilization___Labor" localSheetId="27">#REF!</definedName>
    <definedName name="O_M_Mobilization___Labor" localSheetId="28">#REF!</definedName>
    <definedName name="O_M_Mobilization___Labor" localSheetId="29">#REF!</definedName>
    <definedName name="O_M_Mobilization___Labor" localSheetId="30">#REF!</definedName>
    <definedName name="O_M_Mobilization___Labor" localSheetId="31">#REF!</definedName>
    <definedName name="O_M_Mobilization___Labor" localSheetId="32">#REF!</definedName>
    <definedName name="O_M_Mobilization___Labor">#REF!</definedName>
    <definedName name="Off_Peak_Hours" localSheetId="18">#REF!</definedName>
    <definedName name="Off_Peak_Hours" localSheetId="19">#REF!</definedName>
    <definedName name="Off_Peak_Hours" localSheetId="20">#REF!</definedName>
    <definedName name="Off_Peak_Hours" localSheetId="21">#REF!</definedName>
    <definedName name="Off_Peak_Hours" localSheetId="22">#REF!</definedName>
    <definedName name="Off_Peak_Hours" localSheetId="23">#REF!</definedName>
    <definedName name="Off_Peak_Hours" localSheetId="27">#REF!</definedName>
    <definedName name="Off_Peak_Hours" localSheetId="28">#REF!</definedName>
    <definedName name="Off_Peak_Hours" localSheetId="29">#REF!</definedName>
    <definedName name="Off_Peak_Hours" localSheetId="30">#REF!</definedName>
    <definedName name="Off_Peak_Hours" localSheetId="31">#REF!</definedName>
    <definedName name="Off_Peak_Hours" localSheetId="32">#REF!</definedName>
    <definedName name="Off_Peak_Hours">#REF!</definedName>
    <definedName name="Off_Peak_Percent" localSheetId="18">#REF!</definedName>
    <definedName name="Off_Peak_Percent" localSheetId="19">#REF!</definedName>
    <definedName name="Off_Peak_Percent" localSheetId="20">#REF!</definedName>
    <definedName name="Off_Peak_Percent" localSheetId="21">#REF!</definedName>
    <definedName name="Off_Peak_Percent" localSheetId="22">#REF!</definedName>
    <definedName name="Off_Peak_Percent" localSheetId="23">#REF!</definedName>
    <definedName name="Off_Peak_Percent" localSheetId="27">#REF!</definedName>
    <definedName name="Off_Peak_Percent" localSheetId="28">#REF!</definedName>
    <definedName name="Off_Peak_Percent" localSheetId="29">#REF!</definedName>
    <definedName name="Off_Peak_Percent" localSheetId="30">#REF!</definedName>
    <definedName name="Off_Peak_Percent" localSheetId="31">#REF!</definedName>
    <definedName name="Off_Peak_Percent" localSheetId="32">#REF!</definedName>
    <definedName name="Off_Peak_Percent">#REF!</definedName>
    <definedName name="Offsite_Work_Road_Paving" localSheetId="18">#REF!</definedName>
    <definedName name="Offsite_Work_Road_Paving" localSheetId="19">#REF!</definedName>
    <definedName name="Offsite_Work_Road_Paving" localSheetId="20">#REF!</definedName>
    <definedName name="Offsite_Work_Road_Paving" localSheetId="21">#REF!</definedName>
    <definedName name="Offsite_Work_Road_Paving" localSheetId="22">#REF!</definedName>
    <definedName name="Offsite_Work_Road_Paving" localSheetId="23">#REF!</definedName>
    <definedName name="Offsite_Work_Road_Paving" localSheetId="27">#REF!</definedName>
    <definedName name="Offsite_Work_Road_Paving" localSheetId="28">#REF!</definedName>
    <definedName name="Offsite_Work_Road_Paving" localSheetId="29">#REF!</definedName>
    <definedName name="Offsite_Work_Road_Paving" localSheetId="30">#REF!</definedName>
    <definedName name="Offsite_Work_Road_Paving" localSheetId="31">#REF!</definedName>
    <definedName name="Offsite_Work_Road_Paving" localSheetId="32">#REF!</definedName>
    <definedName name="Offsite_Work_Road_Paving">#REF!</definedName>
    <definedName name="okay" localSheetId="18" hidden="1">{"Page_1",#N/A,FALSE,"BAD4Q98";"Page_2",#N/A,FALSE,"BAD4Q98";"Page_3",#N/A,FALSE,"BAD4Q98";"Page_4",#N/A,FALSE,"BAD4Q98";"Page_5",#N/A,FALSE,"BAD4Q98";"Page_6",#N/A,FALSE,"BAD4Q98";"Input_1",#N/A,FALSE,"BAD4Q98";"Input_2",#N/A,FALSE,"BAD4Q98"}</definedName>
    <definedName name="okay" localSheetId="19" hidden="1">{"Page_1",#N/A,FALSE,"BAD4Q98";"Page_2",#N/A,FALSE,"BAD4Q98";"Page_3",#N/A,FALSE,"BAD4Q98";"Page_4",#N/A,FALSE,"BAD4Q98";"Page_5",#N/A,FALSE,"BAD4Q98";"Page_6",#N/A,FALSE,"BAD4Q98";"Input_1",#N/A,FALSE,"BAD4Q98";"Input_2",#N/A,FALSE,"BAD4Q98"}</definedName>
    <definedName name="okay" localSheetId="20" hidden="1">{"Page_1",#N/A,FALSE,"BAD4Q98";"Page_2",#N/A,FALSE,"BAD4Q98";"Page_3",#N/A,FALSE,"BAD4Q98";"Page_4",#N/A,FALSE,"BAD4Q98";"Page_5",#N/A,FALSE,"BAD4Q98";"Page_6",#N/A,FALSE,"BAD4Q98";"Input_1",#N/A,FALSE,"BAD4Q98";"Input_2",#N/A,FALSE,"BAD4Q98"}</definedName>
    <definedName name="okay" localSheetId="21" hidden="1">{"Page_1",#N/A,FALSE,"BAD4Q98";"Page_2",#N/A,FALSE,"BAD4Q98";"Page_3",#N/A,FALSE,"BAD4Q98";"Page_4",#N/A,FALSE,"BAD4Q98";"Page_5",#N/A,FALSE,"BAD4Q98";"Page_6",#N/A,FALSE,"BAD4Q98";"Input_1",#N/A,FALSE,"BAD4Q98";"Input_2",#N/A,FALSE,"BAD4Q98"}</definedName>
    <definedName name="okay" localSheetId="22" hidden="1">{"Page_1",#N/A,FALSE,"BAD4Q98";"Page_2",#N/A,FALSE,"BAD4Q98";"Page_3",#N/A,FALSE,"BAD4Q98";"Page_4",#N/A,FALSE,"BAD4Q98";"Page_5",#N/A,FALSE,"BAD4Q98";"Page_6",#N/A,FALSE,"BAD4Q98";"Input_1",#N/A,FALSE,"BAD4Q98";"Input_2",#N/A,FALSE,"BAD4Q98"}</definedName>
    <definedName name="okay" localSheetId="23" hidden="1">{"Page_1",#N/A,FALSE,"BAD4Q98";"Page_2",#N/A,FALSE,"BAD4Q98";"Page_3",#N/A,FALSE,"BAD4Q98";"Page_4",#N/A,FALSE,"BAD4Q98";"Page_5",#N/A,FALSE,"BAD4Q98";"Page_6",#N/A,FALSE,"BAD4Q98";"Input_1",#N/A,FALSE,"BAD4Q98";"Input_2",#N/A,FALSE,"BAD4Q98"}</definedName>
    <definedName name="okay" localSheetId="24" hidden="1">{"Page_1",#N/A,FALSE,"BAD4Q98";"Page_2",#N/A,FALSE,"BAD4Q98";"Page_3",#N/A,FALSE,"BAD4Q98";"Page_4",#N/A,FALSE,"BAD4Q98";"Page_5",#N/A,FALSE,"BAD4Q98";"Page_6",#N/A,FALSE,"BAD4Q98";"Input_1",#N/A,FALSE,"BAD4Q98";"Input_2",#N/A,FALSE,"BAD4Q98"}</definedName>
    <definedName name="okay" localSheetId="10" hidden="1">{"Page_1",#N/A,FALSE,"BAD4Q98";"Page_2",#N/A,FALSE,"BAD4Q98";"Page_3",#N/A,FALSE,"BAD4Q98";"Page_4",#N/A,FALSE,"BAD4Q98";"Page_5",#N/A,FALSE,"BAD4Q98";"Page_6",#N/A,FALSE,"BAD4Q98";"Input_1",#N/A,FALSE,"BAD4Q98";"Input_2",#N/A,FALSE,"BAD4Q98"}</definedName>
    <definedName name="okay" localSheetId="4" hidden="1">{"Page_1",#N/A,FALSE,"BAD4Q98";"Page_2",#N/A,FALSE,"BAD4Q98";"Page_3",#N/A,FALSE,"BAD4Q98";"Page_4",#N/A,FALSE,"BAD4Q98";"Page_5",#N/A,FALSE,"BAD4Q98";"Page_6",#N/A,FALSE,"BAD4Q98";"Input_1",#N/A,FALSE,"BAD4Q98";"Input_2",#N/A,FALSE,"BAD4Q98"}</definedName>
    <definedName name="okay" localSheetId="16" hidden="1">{"Page_1",#N/A,FALSE,"BAD4Q98";"Page_2",#N/A,FALSE,"BAD4Q98";"Page_3",#N/A,FALSE,"BAD4Q98";"Page_4",#N/A,FALSE,"BAD4Q98";"Page_5",#N/A,FALSE,"BAD4Q98";"Page_6",#N/A,FALSE,"BAD4Q98";"Input_1",#N/A,FALSE,"BAD4Q98";"Input_2",#N/A,FALSE,"BAD4Q98"}</definedName>
    <definedName name="okay" localSheetId="17" hidden="1">{"Page_1",#N/A,FALSE,"BAD4Q98";"Page_2",#N/A,FALSE,"BAD4Q98";"Page_3",#N/A,FALSE,"BAD4Q98";"Page_4",#N/A,FALSE,"BAD4Q98";"Page_5",#N/A,FALSE,"BAD4Q98";"Page_6",#N/A,FALSE,"BAD4Q98";"Input_1",#N/A,FALSE,"BAD4Q98";"Input_2",#N/A,FALSE,"BAD4Q98"}</definedName>
    <definedName name="okay" localSheetId="27" hidden="1">{"Page_1",#N/A,FALSE,"BAD4Q98";"Page_2",#N/A,FALSE,"BAD4Q98";"Page_3",#N/A,FALSE,"BAD4Q98";"Page_4",#N/A,FALSE,"BAD4Q98";"Page_5",#N/A,FALSE,"BAD4Q98";"Page_6",#N/A,FALSE,"BAD4Q98";"Input_1",#N/A,FALSE,"BAD4Q98";"Input_2",#N/A,FALSE,"BAD4Q98"}</definedName>
    <definedName name="okay" localSheetId="28" hidden="1">{"Page_1",#N/A,FALSE,"BAD4Q98";"Page_2",#N/A,FALSE,"BAD4Q98";"Page_3",#N/A,FALSE,"BAD4Q98";"Page_4",#N/A,FALSE,"BAD4Q98";"Page_5",#N/A,FALSE,"BAD4Q98";"Page_6",#N/A,FALSE,"BAD4Q98";"Input_1",#N/A,FALSE,"BAD4Q98";"Input_2",#N/A,FALSE,"BAD4Q98"}</definedName>
    <definedName name="okay" localSheetId="29" hidden="1">{"Page_1",#N/A,FALSE,"BAD4Q98";"Page_2",#N/A,FALSE,"BAD4Q98";"Page_3",#N/A,FALSE,"BAD4Q98";"Page_4",#N/A,FALSE,"BAD4Q98";"Page_5",#N/A,FALSE,"BAD4Q98";"Page_6",#N/A,FALSE,"BAD4Q98";"Input_1",#N/A,FALSE,"BAD4Q98";"Input_2",#N/A,FALSE,"BAD4Q98"}</definedName>
    <definedName name="okay" localSheetId="30" hidden="1">{"Page_1",#N/A,FALSE,"BAD4Q98";"Page_2",#N/A,FALSE,"BAD4Q98";"Page_3",#N/A,FALSE,"BAD4Q98";"Page_4",#N/A,FALSE,"BAD4Q98";"Page_5",#N/A,FALSE,"BAD4Q98";"Page_6",#N/A,FALSE,"BAD4Q98";"Input_1",#N/A,FALSE,"BAD4Q98";"Input_2",#N/A,FALSE,"BAD4Q98"}</definedName>
    <definedName name="okay" localSheetId="31" hidden="1">{"Page_1",#N/A,FALSE,"BAD4Q98";"Page_2",#N/A,FALSE,"BAD4Q98";"Page_3",#N/A,FALSE,"BAD4Q98";"Page_4",#N/A,FALSE,"BAD4Q98";"Page_5",#N/A,FALSE,"BAD4Q98";"Page_6",#N/A,FALSE,"BAD4Q98";"Input_1",#N/A,FALSE,"BAD4Q98";"Input_2",#N/A,FALSE,"BAD4Q98"}</definedName>
    <definedName name="okay" localSheetId="32" hidden="1">{"Page_1",#N/A,FALSE,"BAD4Q98";"Page_2",#N/A,FALSE,"BAD4Q98";"Page_3",#N/A,FALSE,"BAD4Q98";"Page_4",#N/A,FALSE,"BAD4Q98";"Page_5",#N/A,FALSE,"BAD4Q98";"Page_6",#N/A,FALSE,"BAD4Q98";"Input_1",#N/A,FALSE,"BAD4Q98";"Input_2",#N/A,FALSE,"BAD4Q98"}</definedName>
    <definedName name="okay" hidden="1">{"Page_1",#N/A,FALSE,"BAD4Q98";"Page_2",#N/A,FALSE,"BAD4Q98";"Page_3",#N/A,FALSE,"BAD4Q98";"Page_4",#N/A,FALSE,"BAD4Q98";"Page_5",#N/A,FALSE,"BAD4Q98";"Page_6",#N/A,FALSE,"BAD4Q98";"Input_1",#N/A,FALSE,"BAD4Q98";"Input_2",#N/A,FALSE,"BAD4Q98"}</definedName>
    <definedName name="On_Peak_Hours" localSheetId="18">#REF!</definedName>
    <definedName name="On_Peak_Hours" localSheetId="19">#REF!</definedName>
    <definedName name="On_Peak_Hours" localSheetId="20">#REF!</definedName>
    <definedName name="On_Peak_Hours" localSheetId="21">#REF!</definedName>
    <definedName name="On_Peak_Hours" localSheetId="22">#REF!</definedName>
    <definedName name="On_Peak_Hours" localSheetId="23">#REF!</definedName>
    <definedName name="On_Peak_Hours" localSheetId="27">#REF!</definedName>
    <definedName name="On_Peak_Hours" localSheetId="28">#REF!</definedName>
    <definedName name="On_Peak_Hours" localSheetId="29">#REF!</definedName>
    <definedName name="On_Peak_Hours" localSheetId="30">#REF!</definedName>
    <definedName name="On_Peak_Hours" localSheetId="31">#REF!</definedName>
    <definedName name="On_Peak_Hours" localSheetId="32">#REF!</definedName>
    <definedName name="On_Peak_Hours">#REF!</definedName>
    <definedName name="On_Peak_Percent" localSheetId="18">#REF!</definedName>
    <definedName name="On_Peak_Percent" localSheetId="19">#REF!</definedName>
    <definedName name="On_Peak_Percent" localSheetId="20">#REF!</definedName>
    <definedName name="On_Peak_Percent" localSheetId="21">#REF!</definedName>
    <definedName name="On_Peak_Percent" localSheetId="22">#REF!</definedName>
    <definedName name="On_Peak_Percent" localSheetId="23">#REF!</definedName>
    <definedName name="On_Peak_Percent" localSheetId="27">#REF!</definedName>
    <definedName name="On_Peak_Percent" localSheetId="28">#REF!</definedName>
    <definedName name="On_Peak_Percent" localSheetId="29">#REF!</definedName>
    <definedName name="On_Peak_Percent" localSheetId="30">#REF!</definedName>
    <definedName name="On_Peak_Percent" localSheetId="31">#REF!</definedName>
    <definedName name="On_Peak_Percent" localSheetId="32">#REF!</definedName>
    <definedName name="On_Peak_Percent">#REF!</definedName>
    <definedName name="Open_Click">[25]!Open_Click</definedName>
    <definedName name="Operator_Fee_during_Mobilization" localSheetId="18">#REF!</definedName>
    <definedName name="Operator_Fee_during_Mobilization" localSheetId="19">#REF!</definedName>
    <definedName name="Operator_Fee_during_Mobilization" localSheetId="20">#REF!</definedName>
    <definedName name="Operator_Fee_during_Mobilization" localSheetId="21">#REF!</definedName>
    <definedName name="Operator_Fee_during_Mobilization" localSheetId="22">#REF!</definedName>
    <definedName name="Operator_Fee_during_Mobilization" localSheetId="23">#REF!</definedName>
    <definedName name="Operator_Fee_during_Mobilization" localSheetId="27">#REF!</definedName>
    <definedName name="Operator_Fee_during_Mobilization" localSheetId="28">#REF!</definedName>
    <definedName name="Operator_Fee_during_Mobilization" localSheetId="29">#REF!</definedName>
    <definedName name="Operator_Fee_during_Mobilization" localSheetId="30">#REF!</definedName>
    <definedName name="Operator_Fee_during_Mobilization" localSheetId="31">#REF!</definedName>
    <definedName name="Operator_Fee_during_Mobilization" localSheetId="32">#REF!</definedName>
    <definedName name="Operator_Fee_during_Mobilization">#REF!</definedName>
    <definedName name="Opt_Discrate" localSheetId="18">#REF!</definedName>
    <definedName name="Opt_Discrate" localSheetId="19">#REF!</definedName>
    <definedName name="Opt_Discrate" localSheetId="20">#REF!</definedName>
    <definedName name="Opt_Discrate" localSheetId="21">#REF!</definedName>
    <definedName name="Opt_Discrate" localSheetId="22">#REF!</definedName>
    <definedName name="Opt_Discrate" localSheetId="23">#REF!</definedName>
    <definedName name="Opt_Discrate" localSheetId="27">#REF!</definedName>
    <definedName name="Opt_Discrate" localSheetId="28">#REF!</definedName>
    <definedName name="Opt_Discrate" localSheetId="29">#REF!</definedName>
    <definedName name="Opt_Discrate" localSheetId="30">#REF!</definedName>
    <definedName name="Opt_Discrate" localSheetId="31">#REF!</definedName>
    <definedName name="Opt_Discrate" localSheetId="32">#REF!</definedName>
    <definedName name="Opt_Discrate">#REF!</definedName>
    <definedName name="Opt_DR" localSheetId="18">#REF!</definedName>
    <definedName name="Opt_DR" localSheetId="19">#REF!</definedName>
    <definedName name="Opt_DR" localSheetId="20">#REF!</definedName>
    <definedName name="Opt_DR" localSheetId="21">#REF!</definedName>
    <definedName name="Opt_DR" localSheetId="22">#REF!</definedName>
    <definedName name="Opt_DR" localSheetId="23">#REF!</definedName>
    <definedName name="Opt_DR" localSheetId="27">#REF!</definedName>
    <definedName name="Opt_DR" localSheetId="28">#REF!</definedName>
    <definedName name="Opt_DR" localSheetId="29">#REF!</definedName>
    <definedName name="Opt_DR" localSheetId="30">#REF!</definedName>
    <definedName name="Opt_DR" localSheetId="31">#REF!</definedName>
    <definedName name="Opt_DR" localSheetId="32">#REF!</definedName>
    <definedName name="Opt_DR">#REF!</definedName>
    <definedName name="optindexswap_meanreversion" localSheetId="18">#REF!</definedName>
    <definedName name="optindexswap_meanreversion" localSheetId="19">#REF!</definedName>
    <definedName name="optindexswap_meanreversion" localSheetId="20">#REF!</definedName>
    <definedName name="optindexswap_meanreversion" localSheetId="21">#REF!</definedName>
    <definedName name="optindexswap_meanreversion" localSheetId="22">#REF!</definedName>
    <definedName name="optindexswap_meanreversion" localSheetId="23">#REF!</definedName>
    <definedName name="optindexswap_meanreversion" localSheetId="27">#REF!</definedName>
    <definedName name="optindexswap_meanreversion" localSheetId="28">#REF!</definedName>
    <definedName name="optindexswap_meanreversion" localSheetId="29">#REF!</definedName>
    <definedName name="optindexswap_meanreversion" localSheetId="30">#REF!</definedName>
    <definedName name="optindexswap_meanreversion" localSheetId="31">#REF!</definedName>
    <definedName name="optindexswap_meanreversion" localSheetId="32">#REF!</definedName>
    <definedName name="optindexswap_meanreversion">#REF!</definedName>
    <definedName name="optindexswap_model" localSheetId="18">#REF!</definedName>
    <definedName name="optindexswap_model" localSheetId="19">#REF!</definedName>
    <definedName name="optindexswap_model" localSheetId="20">#REF!</definedName>
    <definedName name="optindexswap_model" localSheetId="21">#REF!</definedName>
    <definedName name="optindexswap_model" localSheetId="22">#REF!</definedName>
    <definedName name="optindexswap_model" localSheetId="23">#REF!</definedName>
    <definedName name="optindexswap_model" localSheetId="27">#REF!</definedName>
    <definedName name="optindexswap_model" localSheetId="28">#REF!</definedName>
    <definedName name="optindexswap_model" localSheetId="29">#REF!</definedName>
    <definedName name="optindexswap_model" localSheetId="30">#REF!</definedName>
    <definedName name="optindexswap_model" localSheetId="31">#REF!</definedName>
    <definedName name="optindexswap_model" localSheetId="32">#REF!</definedName>
    <definedName name="optindexswap_model">#REF!</definedName>
    <definedName name="optindexswap_treesteps" localSheetId="18">#REF!</definedName>
    <definedName name="optindexswap_treesteps" localSheetId="19">#REF!</definedName>
    <definedName name="optindexswap_treesteps" localSheetId="20">#REF!</definedName>
    <definedName name="optindexswap_treesteps" localSheetId="21">#REF!</definedName>
    <definedName name="optindexswap_treesteps" localSheetId="22">#REF!</definedName>
    <definedName name="optindexswap_treesteps" localSheetId="23">#REF!</definedName>
    <definedName name="optindexswap_treesteps" localSheetId="27">#REF!</definedName>
    <definedName name="optindexswap_treesteps" localSheetId="28">#REF!</definedName>
    <definedName name="optindexswap_treesteps" localSheetId="29">#REF!</definedName>
    <definedName name="optindexswap_treesteps" localSheetId="30">#REF!</definedName>
    <definedName name="optindexswap_treesteps" localSheetId="31">#REF!</definedName>
    <definedName name="optindexswap_treesteps" localSheetId="32">#REF!</definedName>
    <definedName name="optindexswap_treesteps">#REF!</definedName>
    <definedName name="optindexswap_volatility" localSheetId="18">#REF!</definedName>
    <definedName name="optindexswap_volatility" localSheetId="19">#REF!</definedName>
    <definedName name="optindexswap_volatility" localSheetId="20">#REF!</definedName>
    <definedName name="optindexswap_volatility" localSheetId="21">#REF!</definedName>
    <definedName name="optindexswap_volatility" localSheetId="22">#REF!</definedName>
    <definedName name="optindexswap_volatility" localSheetId="23">#REF!</definedName>
    <definedName name="optindexswap_volatility" localSheetId="27">#REF!</definedName>
    <definedName name="optindexswap_volatility" localSheetId="28">#REF!</definedName>
    <definedName name="optindexswap_volatility" localSheetId="29">#REF!</definedName>
    <definedName name="optindexswap_volatility" localSheetId="30">#REF!</definedName>
    <definedName name="optindexswap_volatility" localSheetId="31">#REF!</definedName>
    <definedName name="optindexswap_volatility" localSheetId="32">#REF!</definedName>
    <definedName name="optindexswap_volatility">#REF!</definedName>
    <definedName name="option_treesteps" localSheetId="18">#REF!</definedName>
    <definedName name="option_treesteps" localSheetId="19">#REF!</definedName>
    <definedName name="option_treesteps" localSheetId="20">#REF!</definedName>
    <definedName name="option_treesteps" localSheetId="21">#REF!</definedName>
    <definedName name="option_treesteps" localSheetId="22">#REF!</definedName>
    <definedName name="option_treesteps" localSheetId="23">#REF!</definedName>
    <definedName name="option_treesteps" localSheetId="27">#REF!</definedName>
    <definedName name="option_treesteps" localSheetId="28">#REF!</definedName>
    <definedName name="option_treesteps" localSheetId="29">#REF!</definedName>
    <definedName name="option_treesteps" localSheetId="30">#REF!</definedName>
    <definedName name="option_treesteps" localSheetId="31">#REF!</definedName>
    <definedName name="option_treesteps" localSheetId="32">#REF!</definedName>
    <definedName name="option_treesteps">#REF!</definedName>
    <definedName name="option_volatility" localSheetId="18">#REF!</definedName>
    <definedName name="option_volatility" localSheetId="19">#REF!</definedName>
    <definedName name="option_volatility" localSheetId="20">#REF!</definedName>
    <definedName name="option_volatility" localSheetId="21">#REF!</definedName>
    <definedName name="option_volatility" localSheetId="22">#REF!</definedName>
    <definedName name="option_volatility" localSheetId="23">#REF!</definedName>
    <definedName name="option_volatility" localSheetId="27">#REF!</definedName>
    <definedName name="option_volatility" localSheetId="28">#REF!</definedName>
    <definedName name="option_volatility" localSheetId="29">#REF!</definedName>
    <definedName name="option_volatility" localSheetId="30">#REF!</definedName>
    <definedName name="option_volatility" localSheetId="31">#REF!</definedName>
    <definedName name="option_volatility" localSheetId="32">#REF!</definedName>
    <definedName name="option_volatility">#REF!</definedName>
    <definedName name="Other_EPC_Scope_Items_Non_Bechtel" localSheetId="18">#REF!</definedName>
    <definedName name="Other_EPC_Scope_Items_Non_Bechtel" localSheetId="19">#REF!</definedName>
    <definedName name="Other_EPC_Scope_Items_Non_Bechtel" localSheetId="20">#REF!</definedName>
    <definedName name="Other_EPC_Scope_Items_Non_Bechtel" localSheetId="21">#REF!</definedName>
    <definedName name="Other_EPC_Scope_Items_Non_Bechtel" localSheetId="22">#REF!</definedName>
    <definedName name="Other_EPC_Scope_Items_Non_Bechtel" localSheetId="23">#REF!</definedName>
    <definedName name="Other_EPC_Scope_Items_Non_Bechtel" localSheetId="27">#REF!</definedName>
    <definedName name="Other_EPC_Scope_Items_Non_Bechtel" localSheetId="28">#REF!</definedName>
    <definedName name="Other_EPC_Scope_Items_Non_Bechtel" localSheetId="29">#REF!</definedName>
    <definedName name="Other_EPC_Scope_Items_Non_Bechtel" localSheetId="30">#REF!</definedName>
    <definedName name="Other_EPC_Scope_Items_Non_Bechtel" localSheetId="31">#REF!</definedName>
    <definedName name="Other_EPC_Scope_Items_Non_Bechtel" localSheetId="32">#REF!</definedName>
    <definedName name="Other_EPC_Scope_Items_Non_Bechtel">#REF!</definedName>
    <definedName name="OTHERHRS" localSheetId="18">#REF!</definedName>
    <definedName name="OTHERHRS" localSheetId="19">#REF!</definedName>
    <definedName name="OTHERHRS" localSheetId="20">#REF!</definedName>
    <definedName name="OTHERHRS" localSheetId="21">#REF!</definedName>
    <definedName name="OTHERHRS" localSheetId="22">#REF!</definedName>
    <definedName name="OTHERHRS" localSheetId="23">#REF!</definedName>
    <definedName name="OTHERHRS" localSheetId="27">#REF!</definedName>
    <definedName name="OTHERHRS" localSheetId="28">#REF!</definedName>
    <definedName name="OTHERHRS" localSheetId="29">#REF!</definedName>
    <definedName name="OTHERHRS" localSheetId="30">#REF!</definedName>
    <definedName name="OTHERHRS" localSheetId="31">#REF!</definedName>
    <definedName name="OTHERHRS" localSheetId="32">#REF!</definedName>
    <definedName name="OTHERHRS">#REF!</definedName>
    <definedName name="otherrev" localSheetId="18" hidden="1">{#N/A,#N/A,TRUE,"SDGE";#N/A,#N/A,TRUE,"GBU";#N/A,#N/A,TRUE,"TBU";#N/A,#N/A,TRUE,"EDBU";#N/A,#N/A,TRUE,"ExclCC"}</definedName>
    <definedName name="otherrev" localSheetId="19" hidden="1">{#N/A,#N/A,TRUE,"SDGE";#N/A,#N/A,TRUE,"GBU";#N/A,#N/A,TRUE,"TBU";#N/A,#N/A,TRUE,"EDBU";#N/A,#N/A,TRUE,"ExclCC"}</definedName>
    <definedName name="otherrev" localSheetId="20" hidden="1">{#N/A,#N/A,TRUE,"SDGE";#N/A,#N/A,TRUE,"GBU";#N/A,#N/A,TRUE,"TBU";#N/A,#N/A,TRUE,"EDBU";#N/A,#N/A,TRUE,"ExclCC"}</definedName>
    <definedName name="otherrev" localSheetId="21" hidden="1">{#N/A,#N/A,TRUE,"SDGE";#N/A,#N/A,TRUE,"GBU";#N/A,#N/A,TRUE,"TBU";#N/A,#N/A,TRUE,"EDBU";#N/A,#N/A,TRUE,"ExclCC"}</definedName>
    <definedName name="otherrev" localSheetId="22" hidden="1">{#N/A,#N/A,TRUE,"SDGE";#N/A,#N/A,TRUE,"GBU";#N/A,#N/A,TRUE,"TBU";#N/A,#N/A,TRUE,"EDBU";#N/A,#N/A,TRUE,"ExclCC"}</definedName>
    <definedName name="otherrev" localSheetId="23" hidden="1">{#N/A,#N/A,TRUE,"SDGE";#N/A,#N/A,TRUE,"GBU";#N/A,#N/A,TRUE,"TBU";#N/A,#N/A,TRUE,"EDBU";#N/A,#N/A,TRUE,"ExclCC"}</definedName>
    <definedName name="otherrev" localSheetId="24" hidden="1">{#N/A,#N/A,TRUE,"SDGE";#N/A,#N/A,TRUE,"GBU";#N/A,#N/A,TRUE,"TBU";#N/A,#N/A,TRUE,"EDBU";#N/A,#N/A,TRUE,"ExclCC"}</definedName>
    <definedName name="otherrev" localSheetId="10" hidden="1">{#N/A,#N/A,TRUE,"SDGE";#N/A,#N/A,TRUE,"GBU";#N/A,#N/A,TRUE,"TBU";#N/A,#N/A,TRUE,"EDBU";#N/A,#N/A,TRUE,"ExclCC"}</definedName>
    <definedName name="otherrev" localSheetId="4" hidden="1">{#N/A,#N/A,TRUE,"SDGE";#N/A,#N/A,TRUE,"GBU";#N/A,#N/A,TRUE,"TBU";#N/A,#N/A,TRUE,"EDBU";#N/A,#N/A,TRUE,"ExclCC"}</definedName>
    <definedName name="otherrev" localSheetId="16" hidden="1">{#N/A,#N/A,TRUE,"SDGE";#N/A,#N/A,TRUE,"GBU";#N/A,#N/A,TRUE,"TBU";#N/A,#N/A,TRUE,"EDBU";#N/A,#N/A,TRUE,"ExclCC"}</definedName>
    <definedName name="otherrev" localSheetId="17" hidden="1">{#N/A,#N/A,TRUE,"SDGE";#N/A,#N/A,TRUE,"GBU";#N/A,#N/A,TRUE,"TBU";#N/A,#N/A,TRUE,"EDBU";#N/A,#N/A,TRUE,"ExclCC"}</definedName>
    <definedName name="otherrev" localSheetId="27" hidden="1">{#N/A,#N/A,TRUE,"SDGE";#N/A,#N/A,TRUE,"GBU";#N/A,#N/A,TRUE,"TBU";#N/A,#N/A,TRUE,"EDBU";#N/A,#N/A,TRUE,"ExclCC"}</definedName>
    <definedName name="otherrev" localSheetId="28" hidden="1">{#N/A,#N/A,TRUE,"SDGE";#N/A,#N/A,TRUE,"GBU";#N/A,#N/A,TRUE,"TBU";#N/A,#N/A,TRUE,"EDBU";#N/A,#N/A,TRUE,"ExclCC"}</definedName>
    <definedName name="otherrev" localSheetId="29" hidden="1">{#N/A,#N/A,TRUE,"SDGE";#N/A,#N/A,TRUE,"GBU";#N/A,#N/A,TRUE,"TBU";#N/A,#N/A,TRUE,"EDBU";#N/A,#N/A,TRUE,"ExclCC"}</definedName>
    <definedName name="otherrev" localSheetId="30" hidden="1">{#N/A,#N/A,TRUE,"SDGE";#N/A,#N/A,TRUE,"GBU";#N/A,#N/A,TRUE,"TBU";#N/A,#N/A,TRUE,"EDBU";#N/A,#N/A,TRUE,"ExclCC"}</definedName>
    <definedName name="otherrev" localSheetId="31" hidden="1">{#N/A,#N/A,TRUE,"SDGE";#N/A,#N/A,TRUE,"GBU";#N/A,#N/A,TRUE,"TBU";#N/A,#N/A,TRUE,"EDBU";#N/A,#N/A,TRUE,"ExclCC"}</definedName>
    <definedName name="otherrev" localSheetId="32" hidden="1">{#N/A,#N/A,TRUE,"SDGE";#N/A,#N/A,TRUE,"GBU";#N/A,#N/A,TRUE,"TBU";#N/A,#N/A,TRUE,"EDBU";#N/A,#N/A,TRUE,"ExclCC"}</definedName>
    <definedName name="otherrev" hidden="1">{#N/A,#N/A,TRUE,"SDGE";#N/A,#N/A,TRUE,"GBU";#N/A,#N/A,TRUE,"TBU";#N/A,#N/A,TRUE,"EDBU";#N/A,#N/A,TRUE,"ExclCC"}</definedName>
    <definedName name="Ozone_Season_Factor" localSheetId="18">#REF!</definedName>
    <definedName name="Ozone_Season_Factor" localSheetId="19">#REF!</definedName>
    <definedName name="Ozone_Season_Factor" localSheetId="20">#REF!</definedName>
    <definedName name="Ozone_Season_Factor" localSheetId="21">#REF!</definedName>
    <definedName name="Ozone_Season_Factor" localSheetId="22">#REF!</definedName>
    <definedName name="Ozone_Season_Factor" localSheetId="23">#REF!</definedName>
    <definedName name="Ozone_Season_Factor" localSheetId="27">#REF!</definedName>
    <definedName name="Ozone_Season_Factor" localSheetId="28">#REF!</definedName>
    <definedName name="Ozone_Season_Factor" localSheetId="29">#REF!</definedName>
    <definedName name="Ozone_Season_Factor" localSheetId="30">#REF!</definedName>
    <definedName name="Ozone_Season_Factor" localSheetId="31">#REF!</definedName>
    <definedName name="Ozone_Season_Factor" localSheetId="32">#REF!</definedName>
    <definedName name="Ozone_Season_Factor">#REF!</definedName>
    <definedName name="p.Covenants" localSheetId="18" hidden="1">#REF!</definedName>
    <definedName name="p.Covenants" localSheetId="19" hidden="1">#REF!</definedName>
    <definedName name="p.Covenants" localSheetId="20" hidden="1">#REF!</definedName>
    <definedName name="p.Covenants" localSheetId="21" hidden="1">#REF!</definedName>
    <definedName name="p.Covenants" localSheetId="22" hidden="1">#REF!</definedName>
    <definedName name="p.Covenants" localSheetId="23" hidden="1">#REF!</definedName>
    <definedName name="p.Covenants" localSheetId="27" hidden="1">#REF!</definedName>
    <definedName name="p.Covenants" localSheetId="28" hidden="1">#REF!</definedName>
    <definedName name="p.Covenants" localSheetId="29" hidden="1">#REF!</definedName>
    <definedName name="p.Covenants" localSheetId="30" hidden="1">#REF!</definedName>
    <definedName name="p.Covenants" localSheetId="31" hidden="1">#REF!</definedName>
    <definedName name="p.Covenants" localSheetId="32" hidden="1">#REF!</definedName>
    <definedName name="p.Covenants" hidden="1">#REF!</definedName>
    <definedName name="p.Covenants_Titles" localSheetId="18" hidden="1">#REF!</definedName>
    <definedName name="p.Covenants_Titles" localSheetId="19" hidden="1">#REF!</definedName>
    <definedName name="p.Covenants_Titles" localSheetId="20" hidden="1">#REF!</definedName>
    <definedName name="p.Covenants_Titles" localSheetId="21" hidden="1">#REF!</definedName>
    <definedName name="p.Covenants_Titles" localSheetId="22" hidden="1">#REF!</definedName>
    <definedName name="p.Covenants_Titles" localSheetId="23" hidden="1">#REF!</definedName>
    <definedName name="p.Covenants_Titles" localSheetId="27" hidden="1">#REF!</definedName>
    <definedName name="p.Covenants_Titles" localSheetId="28" hidden="1">#REF!</definedName>
    <definedName name="p.Covenants_Titles" localSheetId="29" hidden="1">#REF!</definedName>
    <definedName name="p.Covenants_Titles" localSheetId="30" hidden="1">#REF!</definedName>
    <definedName name="p.Covenants_Titles" localSheetId="31" hidden="1">#REF!</definedName>
    <definedName name="p.Covenants_Titles" localSheetId="32" hidden="1">#REF!</definedName>
    <definedName name="p.Covenants_Titles" hidden="1">#REF!</definedName>
    <definedName name="p.CreditStats" localSheetId="18" hidden="1">#REF!</definedName>
    <definedName name="p.CreditStats" localSheetId="19" hidden="1">#REF!</definedName>
    <definedName name="p.CreditStats" localSheetId="20" hidden="1">#REF!</definedName>
    <definedName name="p.CreditStats" localSheetId="21" hidden="1">#REF!</definedName>
    <definedName name="p.CreditStats" localSheetId="22" hidden="1">#REF!</definedName>
    <definedName name="p.CreditStats" localSheetId="23" hidden="1">#REF!</definedName>
    <definedName name="p.CreditStats" localSheetId="27" hidden="1">#REF!</definedName>
    <definedName name="p.CreditStats" localSheetId="28" hidden="1">#REF!</definedName>
    <definedName name="p.CreditStats" localSheetId="29" hidden="1">#REF!</definedName>
    <definedName name="p.CreditStats" localSheetId="30" hidden="1">#REF!</definedName>
    <definedName name="p.CreditStats" localSheetId="31" hidden="1">#REF!</definedName>
    <definedName name="p.CreditStats" localSheetId="32" hidden="1">#REF!</definedName>
    <definedName name="p.CreditStats" hidden="1">#REF!</definedName>
    <definedName name="p.DCF" localSheetId="18" hidden="1">#REF!</definedName>
    <definedName name="p.DCF" localSheetId="19" hidden="1">#REF!</definedName>
    <definedName name="p.DCF" localSheetId="20" hidden="1">#REF!</definedName>
    <definedName name="p.DCF" localSheetId="21" hidden="1">#REF!</definedName>
    <definedName name="p.DCF" localSheetId="22" hidden="1">#REF!</definedName>
    <definedName name="p.DCF" localSheetId="23" hidden="1">#REF!</definedName>
    <definedName name="p.DCF" localSheetId="27" hidden="1">#REF!</definedName>
    <definedName name="p.DCF" localSheetId="28" hidden="1">#REF!</definedName>
    <definedName name="p.DCF" localSheetId="29" hidden="1">#REF!</definedName>
    <definedName name="p.DCF" localSheetId="30" hidden="1">#REF!</definedName>
    <definedName name="p.DCF" localSheetId="31" hidden="1">#REF!</definedName>
    <definedName name="p.DCF" localSheetId="32" hidden="1">#REF!</definedName>
    <definedName name="p.DCF" hidden="1">#REF!</definedName>
    <definedName name="p.DCF_Titles" localSheetId="18" hidden="1">#REF!</definedName>
    <definedName name="p.DCF_Titles" localSheetId="19" hidden="1">#REF!</definedName>
    <definedName name="p.DCF_Titles" localSheetId="20" hidden="1">#REF!</definedName>
    <definedName name="p.DCF_Titles" localSheetId="21" hidden="1">#REF!</definedName>
    <definedName name="p.DCF_Titles" localSheetId="22" hidden="1">#REF!</definedName>
    <definedName name="p.DCF_Titles" localSheetId="23" hidden="1">#REF!</definedName>
    <definedName name="p.DCF_Titles" localSheetId="27" hidden="1">#REF!</definedName>
    <definedName name="p.DCF_Titles" localSheetId="28" hidden="1">#REF!</definedName>
    <definedName name="p.DCF_Titles" localSheetId="29" hidden="1">#REF!</definedName>
    <definedName name="p.DCF_Titles" localSheetId="30" hidden="1">#REF!</definedName>
    <definedName name="p.DCF_Titles" localSheetId="31" hidden="1">#REF!</definedName>
    <definedName name="p.DCF_Titles" localSheetId="32" hidden="1">#REF!</definedName>
    <definedName name="p.DCF_Titles" hidden="1">#REF!</definedName>
    <definedName name="p.IRR" localSheetId="18" hidden="1">#REF!</definedName>
    <definedName name="p.IRR" localSheetId="19" hidden="1">#REF!</definedName>
    <definedName name="p.IRR" localSheetId="20" hidden="1">#REF!</definedName>
    <definedName name="p.IRR" localSheetId="21" hidden="1">#REF!</definedName>
    <definedName name="p.IRR" localSheetId="22" hidden="1">#REF!</definedName>
    <definedName name="p.IRR" localSheetId="23" hidden="1">#REF!</definedName>
    <definedName name="p.IRR" localSheetId="27" hidden="1">#REF!</definedName>
    <definedName name="p.IRR" localSheetId="28" hidden="1">#REF!</definedName>
    <definedName name="p.IRR" localSheetId="29" hidden="1">#REF!</definedName>
    <definedName name="p.IRR" localSheetId="30" hidden="1">#REF!</definedName>
    <definedName name="p.IRR" localSheetId="31" hidden="1">#REF!</definedName>
    <definedName name="p.IRR" localSheetId="32" hidden="1">#REF!</definedName>
    <definedName name="p.IRR" hidden="1">#REF!</definedName>
    <definedName name="p.IRR_Titles" localSheetId="18" hidden="1">#REF!</definedName>
    <definedName name="p.IRR_Titles" localSheetId="19" hidden="1">#REF!</definedName>
    <definedName name="p.IRR_Titles" localSheetId="20" hidden="1">#REF!</definedName>
    <definedName name="p.IRR_Titles" localSheetId="21" hidden="1">#REF!</definedName>
    <definedName name="p.IRR_Titles" localSheetId="22" hidden="1">#REF!</definedName>
    <definedName name="p.IRR_Titles" localSheetId="23" hidden="1">#REF!</definedName>
    <definedName name="p.IRR_Titles" localSheetId="27" hidden="1">#REF!</definedName>
    <definedName name="p.IRR_Titles" localSheetId="28" hidden="1">#REF!</definedName>
    <definedName name="p.IRR_Titles" localSheetId="29" hidden="1">#REF!</definedName>
    <definedName name="p.IRR_Titles" localSheetId="30" hidden="1">#REF!</definedName>
    <definedName name="p.IRR_Titles" localSheetId="31" hidden="1">#REF!</definedName>
    <definedName name="p.IRR_Titles" localSheetId="32" hidden="1">#REF!</definedName>
    <definedName name="p.IRR_Titles" hidden="1">#REF!</definedName>
    <definedName name="p.SP" localSheetId="18" hidden="1">#REF!</definedName>
    <definedName name="p.SP" localSheetId="19" hidden="1">#REF!</definedName>
    <definedName name="p.SP" localSheetId="20" hidden="1">#REF!</definedName>
    <definedName name="p.SP" localSheetId="21" hidden="1">#REF!</definedName>
    <definedName name="p.SP" localSheetId="22" hidden="1">#REF!</definedName>
    <definedName name="p.SP" localSheetId="23" hidden="1">#REF!</definedName>
    <definedName name="p.SP" localSheetId="27" hidden="1">#REF!</definedName>
    <definedName name="p.SP" localSheetId="28" hidden="1">#REF!</definedName>
    <definedName name="p.SP" localSheetId="29" hidden="1">#REF!</definedName>
    <definedName name="p.SP" localSheetId="30" hidden="1">#REF!</definedName>
    <definedName name="p.SP" localSheetId="31" hidden="1">#REF!</definedName>
    <definedName name="p.SP" localSheetId="32" hidden="1">#REF!</definedName>
    <definedName name="p.SP" hidden="1">#REF!</definedName>
    <definedName name="p.Summary" localSheetId="18" hidden="1">#REF!</definedName>
    <definedName name="p.Summary" localSheetId="19" hidden="1">#REF!</definedName>
    <definedName name="p.Summary" localSheetId="20" hidden="1">#REF!</definedName>
    <definedName name="p.Summary" localSheetId="21" hidden="1">#REF!</definedName>
    <definedName name="p.Summary" localSheetId="22" hidden="1">#REF!</definedName>
    <definedName name="p.Summary" localSheetId="23" hidden="1">#REF!</definedName>
    <definedName name="p.Summary" localSheetId="27" hidden="1">#REF!</definedName>
    <definedName name="p.Summary" localSheetId="28" hidden="1">#REF!</definedName>
    <definedName name="p.Summary" localSheetId="29" hidden="1">#REF!</definedName>
    <definedName name="p.Summary" localSheetId="30" hidden="1">#REF!</definedName>
    <definedName name="p.Summary" localSheetId="31" hidden="1">#REF!</definedName>
    <definedName name="p.Summary" localSheetId="32" hidden="1">#REF!</definedName>
    <definedName name="p.Summary" hidden="1">#REF!</definedName>
    <definedName name="p.Summary_Titles" localSheetId="18" hidden="1">#REF!</definedName>
    <definedName name="p.Summary_Titles" localSheetId="19" hidden="1">#REF!</definedName>
    <definedName name="p.Summary_Titles" localSheetId="20" hidden="1">#REF!</definedName>
    <definedName name="p.Summary_Titles" localSheetId="21" hidden="1">#REF!</definedName>
    <definedName name="p.Summary_Titles" localSheetId="22" hidden="1">#REF!</definedName>
    <definedName name="p.Summary_Titles" localSheetId="23" hidden="1">#REF!</definedName>
    <definedName name="p.Summary_Titles" localSheetId="27" hidden="1">#REF!</definedName>
    <definedName name="p.Summary_Titles" localSheetId="28" hidden="1">#REF!</definedName>
    <definedName name="p.Summary_Titles" localSheetId="29" hidden="1">#REF!</definedName>
    <definedName name="p.Summary_Titles" localSheetId="30" hidden="1">#REF!</definedName>
    <definedName name="p.Summary_Titles" localSheetId="31" hidden="1">#REF!</definedName>
    <definedName name="p.Summary_Titles" localSheetId="32" hidden="1">#REF!</definedName>
    <definedName name="p.Summary_Titles" hidden="1">#REF!</definedName>
    <definedName name="P_Tot" localSheetId="18"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P_Tot" localSheetId="19"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P_Tot" localSheetId="20"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P_Tot" localSheetId="21"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P_Tot" localSheetId="22"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P_Tot" localSheetId="23"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P_Tot" localSheetId="24"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P_Tot" localSheetId="10"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P_Tot" localSheetId="4"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P_Tot" localSheetId="16"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P_Tot" localSheetId="17"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P_Tot" localSheetId="27"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P_Tot" localSheetId="28"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P_Tot" localSheetId="29"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P_Tot" localSheetId="30"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P_Tot" localSheetId="31"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P_Tot" localSheetId="32"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P_Tot"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Page_1">"h2:m65"</definedName>
    <definedName name="Page_2">"p2:z62"</definedName>
    <definedName name="Page_3">"ad2:al80"</definedName>
    <definedName name="Page_4">"ad83:am138"</definedName>
    <definedName name="Page_5">"ap2:bf77"</definedName>
    <definedName name="Page_6">"bj2:cc81"</definedName>
    <definedName name="PAGE1" localSheetId="18">#REF!</definedName>
    <definedName name="PAGE1" localSheetId="19">#REF!</definedName>
    <definedName name="PAGE1" localSheetId="20">#REF!</definedName>
    <definedName name="PAGE1" localSheetId="21">#REF!</definedName>
    <definedName name="PAGE1" localSheetId="22">#REF!</definedName>
    <definedName name="PAGE1" localSheetId="23">#REF!</definedName>
    <definedName name="PAGE1" localSheetId="27">#REF!</definedName>
    <definedName name="PAGE1" localSheetId="28">#REF!</definedName>
    <definedName name="PAGE1" localSheetId="29">#REF!</definedName>
    <definedName name="PAGE1" localSheetId="30">#REF!</definedName>
    <definedName name="PAGE1" localSheetId="31">#REF!</definedName>
    <definedName name="PAGE1" localSheetId="32">#REF!</definedName>
    <definedName name="PAGE1">#REF!</definedName>
    <definedName name="page1997" localSheetId="18">#REF!</definedName>
    <definedName name="page1997" localSheetId="19">#REF!</definedName>
    <definedName name="page1997" localSheetId="20">#REF!</definedName>
    <definedName name="page1997" localSheetId="21">#REF!</definedName>
    <definedName name="page1997" localSheetId="22">#REF!</definedName>
    <definedName name="page1997" localSheetId="23">#REF!</definedName>
    <definedName name="page1997" localSheetId="27">#REF!</definedName>
    <definedName name="page1997" localSheetId="28">#REF!</definedName>
    <definedName name="page1997" localSheetId="29">#REF!</definedName>
    <definedName name="page1997" localSheetId="30">#REF!</definedName>
    <definedName name="page1997" localSheetId="31">#REF!</definedName>
    <definedName name="page1997" localSheetId="32">#REF!</definedName>
    <definedName name="page1997">#REF!</definedName>
    <definedName name="PAGE2" localSheetId="18">#REF!</definedName>
    <definedName name="PAGE2" localSheetId="19">#REF!</definedName>
    <definedName name="PAGE2" localSheetId="20">#REF!</definedName>
    <definedName name="PAGE2" localSheetId="21">#REF!</definedName>
    <definedName name="PAGE2" localSheetId="22">#REF!</definedName>
    <definedName name="PAGE2" localSheetId="23">#REF!</definedName>
    <definedName name="PAGE2" localSheetId="27">#REF!</definedName>
    <definedName name="PAGE2" localSheetId="28">#REF!</definedName>
    <definedName name="PAGE2" localSheetId="29">#REF!</definedName>
    <definedName name="PAGE2" localSheetId="30">#REF!</definedName>
    <definedName name="PAGE2" localSheetId="31">#REF!</definedName>
    <definedName name="PAGE2" localSheetId="32">#REF!</definedName>
    <definedName name="PAGE2">#REF!</definedName>
    <definedName name="Pal_Workbook_GUID" hidden="1">"1YDJKL1A3MNKIMXTGKJS3UTZ"</definedName>
    <definedName name="Partial_Year_Factor_Synthetic_Lease" localSheetId="18">#REF!</definedName>
    <definedName name="Partial_Year_Factor_Synthetic_Lease" localSheetId="19">#REF!</definedName>
    <definedName name="Partial_Year_Factor_Synthetic_Lease" localSheetId="20">#REF!</definedName>
    <definedName name="Partial_Year_Factor_Synthetic_Lease" localSheetId="21">#REF!</definedName>
    <definedName name="Partial_Year_Factor_Synthetic_Lease" localSheetId="22">#REF!</definedName>
    <definedName name="Partial_Year_Factor_Synthetic_Lease" localSheetId="23">#REF!</definedName>
    <definedName name="Partial_Year_Factor_Synthetic_Lease" localSheetId="27">#REF!</definedName>
    <definedName name="Partial_Year_Factor_Synthetic_Lease" localSheetId="28">#REF!</definedName>
    <definedName name="Partial_Year_Factor_Synthetic_Lease" localSheetId="29">#REF!</definedName>
    <definedName name="Partial_Year_Factor_Synthetic_Lease" localSheetId="30">#REF!</definedName>
    <definedName name="Partial_Year_Factor_Synthetic_Lease" localSheetId="31">#REF!</definedName>
    <definedName name="Partial_Year_Factor_Synthetic_Lease" localSheetId="32">#REF!</definedName>
    <definedName name="Partial_Year_Factor_Synthetic_Lease">#REF!</definedName>
    <definedName name="period" localSheetId="18">#REF!</definedName>
    <definedName name="period" localSheetId="19">#REF!</definedName>
    <definedName name="period" localSheetId="20">#REF!</definedName>
    <definedName name="period" localSheetId="21">#REF!</definedName>
    <definedName name="period" localSheetId="22">#REF!</definedName>
    <definedName name="period" localSheetId="23">#REF!</definedName>
    <definedName name="period" localSheetId="27">#REF!</definedName>
    <definedName name="period" localSheetId="28">#REF!</definedName>
    <definedName name="period" localSheetId="29">#REF!</definedName>
    <definedName name="period" localSheetId="30">#REF!</definedName>
    <definedName name="period" localSheetId="31">#REF!</definedName>
    <definedName name="period" localSheetId="32">#REF!</definedName>
    <definedName name="period">#REF!</definedName>
    <definedName name="Period_1_Coverage_Threshold" localSheetId="18">#REF!</definedName>
    <definedName name="Period_1_Coverage_Threshold" localSheetId="19">#REF!</definedName>
    <definedName name="Period_1_Coverage_Threshold" localSheetId="20">#REF!</definedName>
    <definedName name="Period_1_Coverage_Threshold" localSheetId="21">#REF!</definedName>
    <definedName name="Period_1_Coverage_Threshold" localSheetId="22">#REF!</definedName>
    <definedName name="Period_1_Coverage_Threshold" localSheetId="23">#REF!</definedName>
    <definedName name="Period_1_Coverage_Threshold" localSheetId="27">#REF!</definedName>
    <definedName name="Period_1_Coverage_Threshold" localSheetId="28">#REF!</definedName>
    <definedName name="Period_1_Coverage_Threshold" localSheetId="29">#REF!</definedName>
    <definedName name="Period_1_Coverage_Threshold" localSheetId="30">#REF!</definedName>
    <definedName name="Period_1_Coverage_Threshold" localSheetId="31">#REF!</definedName>
    <definedName name="Period_1_Coverage_Threshold" localSheetId="32">#REF!</definedName>
    <definedName name="Period_1_Coverage_Threshold">#REF!</definedName>
    <definedName name="Period_1_Distributable_Cash" localSheetId="18">#REF!</definedName>
    <definedName name="Period_1_Distributable_Cash" localSheetId="19">#REF!</definedName>
    <definedName name="Period_1_Distributable_Cash" localSheetId="20">#REF!</definedName>
    <definedName name="Period_1_Distributable_Cash" localSheetId="21">#REF!</definedName>
    <definedName name="Period_1_Distributable_Cash" localSheetId="22">#REF!</definedName>
    <definedName name="Period_1_Distributable_Cash" localSheetId="23">#REF!</definedName>
    <definedName name="Period_1_Distributable_Cash" localSheetId="27">#REF!</definedName>
    <definedName name="Period_1_Distributable_Cash" localSheetId="28">#REF!</definedName>
    <definedName name="Period_1_Distributable_Cash" localSheetId="29">#REF!</definedName>
    <definedName name="Period_1_Distributable_Cash" localSheetId="30">#REF!</definedName>
    <definedName name="Period_1_Distributable_Cash" localSheetId="31">#REF!</definedName>
    <definedName name="Period_1_Distributable_Cash" localSheetId="32">#REF!</definedName>
    <definedName name="Period_1_Distributable_Cash">#REF!</definedName>
    <definedName name="Period_2_Adjusted_Distributable_Cash" localSheetId="18">#REF!</definedName>
    <definedName name="Period_2_Adjusted_Distributable_Cash" localSheetId="19">#REF!</definedName>
    <definedName name="Period_2_Adjusted_Distributable_Cash" localSheetId="20">#REF!</definedName>
    <definedName name="Period_2_Adjusted_Distributable_Cash" localSheetId="21">#REF!</definedName>
    <definedName name="Period_2_Adjusted_Distributable_Cash" localSheetId="22">#REF!</definedName>
    <definedName name="Period_2_Adjusted_Distributable_Cash" localSheetId="23">#REF!</definedName>
    <definedName name="Period_2_Adjusted_Distributable_Cash" localSheetId="27">#REF!</definedName>
    <definedName name="Period_2_Adjusted_Distributable_Cash" localSheetId="28">#REF!</definedName>
    <definedName name="Period_2_Adjusted_Distributable_Cash" localSheetId="29">#REF!</definedName>
    <definedName name="Period_2_Adjusted_Distributable_Cash" localSheetId="30">#REF!</definedName>
    <definedName name="Period_2_Adjusted_Distributable_Cash" localSheetId="31">#REF!</definedName>
    <definedName name="Period_2_Adjusted_Distributable_Cash" localSheetId="32">#REF!</definedName>
    <definedName name="Period_2_Adjusted_Distributable_Cash">#REF!</definedName>
    <definedName name="PFYE">[21]Input1!$B$7</definedName>
    <definedName name="PHILIPS" localSheetId="18" hidden="1">{#N/A,#N/A,FALSE,"RECAP";#N/A,#N/A,FALSE,"MATBYCLS";#N/A,#N/A,FALSE,"STATUS";#N/A,#N/A,FALSE,"OP-ACT";#N/A,#N/A,FALSE,"W_O"}</definedName>
    <definedName name="PHILIPS" localSheetId="19" hidden="1">{#N/A,#N/A,FALSE,"RECAP";#N/A,#N/A,FALSE,"MATBYCLS";#N/A,#N/A,FALSE,"STATUS";#N/A,#N/A,FALSE,"OP-ACT";#N/A,#N/A,FALSE,"W_O"}</definedName>
    <definedName name="PHILIPS" localSheetId="20" hidden="1">{#N/A,#N/A,FALSE,"RECAP";#N/A,#N/A,FALSE,"MATBYCLS";#N/A,#N/A,FALSE,"STATUS";#N/A,#N/A,FALSE,"OP-ACT";#N/A,#N/A,FALSE,"W_O"}</definedName>
    <definedName name="PHILIPS" localSheetId="21" hidden="1">{#N/A,#N/A,FALSE,"RECAP";#N/A,#N/A,FALSE,"MATBYCLS";#N/A,#N/A,FALSE,"STATUS";#N/A,#N/A,FALSE,"OP-ACT";#N/A,#N/A,FALSE,"W_O"}</definedName>
    <definedName name="PHILIPS" localSheetId="22" hidden="1">{#N/A,#N/A,FALSE,"RECAP";#N/A,#N/A,FALSE,"MATBYCLS";#N/A,#N/A,FALSE,"STATUS";#N/A,#N/A,FALSE,"OP-ACT";#N/A,#N/A,FALSE,"W_O"}</definedName>
    <definedName name="PHILIPS" localSheetId="23" hidden="1">{#N/A,#N/A,FALSE,"RECAP";#N/A,#N/A,FALSE,"MATBYCLS";#N/A,#N/A,FALSE,"STATUS";#N/A,#N/A,FALSE,"OP-ACT";#N/A,#N/A,FALSE,"W_O"}</definedName>
    <definedName name="PHILIPS" localSheetId="24" hidden="1">{#N/A,#N/A,FALSE,"RECAP";#N/A,#N/A,FALSE,"MATBYCLS";#N/A,#N/A,FALSE,"STATUS";#N/A,#N/A,FALSE,"OP-ACT";#N/A,#N/A,FALSE,"W_O"}</definedName>
    <definedName name="PHILIPS" localSheetId="10" hidden="1">{#N/A,#N/A,FALSE,"RECAP";#N/A,#N/A,FALSE,"MATBYCLS";#N/A,#N/A,FALSE,"STATUS";#N/A,#N/A,FALSE,"OP-ACT";#N/A,#N/A,FALSE,"W_O"}</definedName>
    <definedName name="PHILIPS" localSheetId="4" hidden="1">{#N/A,#N/A,FALSE,"RECAP";#N/A,#N/A,FALSE,"MATBYCLS";#N/A,#N/A,FALSE,"STATUS";#N/A,#N/A,FALSE,"OP-ACT";#N/A,#N/A,FALSE,"W_O"}</definedName>
    <definedName name="PHILIPS" localSheetId="16" hidden="1">{#N/A,#N/A,FALSE,"RECAP";#N/A,#N/A,FALSE,"MATBYCLS";#N/A,#N/A,FALSE,"STATUS";#N/A,#N/A,FALSE,"OP-ACT";#N/A,#N/A,FALSE,"W_O"}</definedName>
    <definedName name="PHILIPS" localSheetId="17" hidden="1">{#N/A,#N/A,FALSE,"RECAP";#N/A,#N/A,FALSE,"MATBYCLS";#N/A,#N/A,FALSE,"STATUS";#N/A,#N/A,FALSE,"OP-ACT";#N/A,#N/A,FALSE,"W_O"}</definedName>
    <definedName name="PHILIPS" localSheetId="27" hidden="1">{#N/A,#N/A,FALSE,"RECAP";#N/A,#N/A,FALSE,"MATBYCLS";#N/A,#N/A,FALSE,"STATUS";#N/A,#N/A,FALSE,"OP-ACT";#N/A,#N/A,FALSE,"W_O"}</definedName>
    <definedName name="PHILIPS" localSheetId="28" hidden="1">{#N/A,#N/A,FALSE,"RECAP";#N/A,#N/A,FALSE,"MATBYCLS";#N/A,#N/A,FALSE,"STATUS";#N/A,#N/A,FALSE,"OP-ACT";#N/A,#N/A,FALSE,"W_O"}</definedName>
    <definedName name="PHILIPS" localSheetId="29" hidden="1">{#N/A,#N/A,FALSE,"RECAP";#N/A,#N/A,FALSE,"MATBYCLS";#N/A,#N/A,FALSE,"STATUS";#N/A,#N/A,FALSE,"OP-ACT";#N/A,#N/A,FALSE,"W_O"}</definedName>
    <definedName name="PHILIPS" localSheetId="30" hidden="1">{#N/A,#N/A,FALSE,"RECAP";#N/A,#N/A,FALSE,"MATBYCLS";#N/A,#N/A,FALSE,"STATUS";#N/A,#N/A,FALSE,"OP-ACT";#N/A,#N/A,FALSE,"W_O"}</definedName>
    <definedName name="PHILIPS" localSheetId="31" hidden="1">{#N/A,#N/A,FALSE,"RECAP";#N/A,#N/A,FALSE,"MATBYCLS";#N/A,#N/A,FALSE,"STATUS";#N/A,#N/A,FALSE,"OP-ACT";#N/A,#N/A,FALSE,"W_O"}</definedName>
    <definedName name="PHILIPS" localSheetId="32" hidden="1">{#N/A,#N/A,FALSE,"RECAP";#N/A,#N/A,FALSE,"MATBYCLS";#N/A,#N/A,FALSE,"STATUS";#N/A,#N/A,FALSE,"OP-ACT";#N/A,#N/A,FALSE,"W_O"}</definedName>
    <definedName name="PHILIPS" hidden="1">{#N/A,#N/A,FALSE,"RECAP";#N/A,#N/A,FALSE,"MATBYCLS";#N/A,#N/A,FALSE,"STATUS";#N/A,#N/A,FALSE,"OP-ACT";#N/A,#N/A,FALSE,"W_O"}</definedName>
    <definedName name="PhyGasTermDates">[20]PhyGasTerm!$L$1:$BU$2</definedName>
    <definedName name="PhyGasTermMTM">[20]PhyGasTerm!$B$62:$BU$105</definedName>
    <definedName name="PhyGasTermVol">[20]PhyGasTerm!$B$7:$BU$50</definedName>
    <definedName name="Physical">[26]PhysicalFreeze!$A$5:$BS$152</definedName>
    <definedName name="PILOT_Escalation_Ceiling" localSheetId="18">#REF!</definedName>
    <definedName name="PILOT_Escalation_Ceiling" localSheetId="19">#REF!</definedName>
    <definedName name="PILOT_Escalation_Ceiling" localSheetId="20">#REF!</definedName>
    <definedName name="PILOT_Escalation_Ceiling" localSheetId="21">#REF!</definedName>
    <definedName name="PILOT_Escalation_Ceiling" localSheetId="22">#REF!</definedName>
    <definedName name="PILOT_Escalation_Ceiling" localSheetId="23">#REF!</definedName>
    <definedName name="PILOT_Escalation_Ceiling" localSheetId="27">#REF!</definedName>
    <definedName name="PILOT_Escalation_Ceiling" localSheetId="28">#REF!</definedName>
    <definedName name="PILOT_Escalation_Ceiling" localSheetId="29">#REF!</definedName>
    <definedName name="PILOT_Escalation_Ceiling" localSheetId="30">#REF!</definedName>
    <definedName name="PILOT_Escalation_Ceiling" localSheetId="31">#REF!</definedName>
    <definedName name="PILOT_Escalation_Ceiling" localSheetId="32">#REF!</definedName>
    <definedName name="PILOT_Escalation_Ceiling">#REF!</definedName>
    <definedName name="PILOT_Escalation_Floor" localSheetId="18">#REF!</definedName>
    <definedName name="PILOT_Escalation_Floor" localSheetId="19">#REF!</definedName>
    <definedName name="PILOT_Escalation_Floor" localSheetId="20">#REF!</definedName>
    <definedName name="PILOT_Escalation_Floor" localSheetId="21">#REF!</definedName>
    <definedName name="PILOT_Escalation_Floor" localSheetId="22">#REF!</definedName>
    <definedName name="PILOT_Escalation_Floor" localSheetId="23">#REF!</definedName>
    <definedName name="PILOT_Escalation_Floor" localSheetId="27">#REF!</definedName>
    <definedName name="PILOT_Escalation_Floor" localSheetId="28">#REF!</definedName>
    <definedName name="PILOT_Escalation_Floor" localSheetId="29">#REF!</definedName>
    <definedName name="PILOT_Escalation_Floor" localSheetId="30">#REF!</definedName>
    <definedName name="PILOT_Escalation_Floor" localSheetId="31">#REF!</definedName>
    <definedName name="PILOT_Escalation_Floor" localSheetId="32">#REF!</definedName>
    <definedName name="PILOT_Escalation_Floor">#REF!</definedName>
    <definedName name="PILOT_Portion_to_County" localSheetId="18">#REF!</definedName>
    <definedName name="PILOT_Portion_to_County" localSheetId="19">#REF!</definedName>
    <definedName name="PILOT_Portion_to_County" localSheetId="20">#REF!</definedName>
    <definedName name="PILOT_Portion_to_County" localSheetId="21">#REF!</definedName>
    <definedName name="PILOT_Portion_to_County" localSheetId="22">#REF!</definedName>
    <definedName name="PILOT_Portion_to_County" localSheetId="23">#REF!</definedName>
    <definedName name="PILOT_Portion_to_County" localSheetId="27">#REF!</definedName>
    <definedName name="PILOT_Portion_to_County" localSheetId="28">#REF!</definedName>
    <definedName name="PILOT_Portion_to_County" localSheetId="29">#REF!</definedName>
    <definedName name="PILOT_Portion_to_County" localSheetId="30">#REF!</definedName>
    <definedName name="PILOT_Portion_to_County" localSheetId="31">#REF!</definedName>
    <definedName name="PILOT_Portion_to_County" localSheetId="32">#REF!</definedName>
    <definedName name="PILOT_Portion_to_County">#REF!</definedName>
    <definedName name="Pingmancera" localSheetId="18" hidden="1">{#N/A,#N/A,FALSE,"Index";#N/A,#N/A,FALSE,"COMPBS";#N/A,#N/A,FALSE,"COMPIS";#N/A,#N/A,FALSE,"MOBS";#N/A,#N/A,FALSE,"MOIS";#N/A,#N/A,FALSE,"M&amp;AEXP";#N/A,#N/A,FALSE,"D.L.EXP";#N/A,#N/A,FALSE,"MFGEXP";#N/A,#N/A,FALSE,"ADMEXP";#N/A,#N/A,FALSE,"DLPAY";#N/A,#N/A,FALSE,"INDPAY";#N/A,#N/A,FALSE,"HOURLY";#N/A,#N/A,FALSE,"HEAD";#N/A,#N/A,FALSE,"CASHTRAN";#N/A,#N/A,FALSE,"RESULT";#N/A,#N/A,FALSE,"CASHFLOW"}</definedName>
    <definedName name="Pingmancera" localSheetId="19" hidden="1">{#N/A,#N/A,FALSE,"Index";#N/A,#N/A,FALSE,"COMPBS";#N/A,#N/A,FALSE,"COMPIS";#N/A,#N/A,FALSE,"MOBS";#N/A,#N/A,FALSE,"MOIS";#N/A,#N/A,FALSE,"M&amp;AEXP";#N/A,#N/A,FALSE,"D.L.EXP";#N/A,#N/A,FALSE,"MFGEXP";#N/A,#N/A,FALSE,"ADMEXP";#N/A,#N/A,FALSE,"DLPAY";#N/A,#N/A,FALSE,"INDPAY";#N/A,#N/A,FALSE,"HOURLY";#N/A,#N/A,FALSE,"HEAD";#N/A,#N/A,FALSE,"CASHTRAN";#N/A,#N/A,FALSE,"RESULT";#N/A,#N/A,FALSE,"CASHFLOW"}</definedName>
    <definedName name="Pingmancera" localSheetId="20" hidden="1">{#N/A,#N/A,FALSE,"Index";#N/A,#N/A,FALSE,"COMPBS";#N/A,#N/A,FALSE,"COMPIS";#N/A,#N/A,FALSE,"MOBS";#N/A,#N/A,FALSE,"MOIS";#N/A,#N/A,FALSE,"M&amp;AEXP";#N/A,#N/A,FALSE,"D.L.EXP";#N/A,#N/A,FALSE,"MFGEXP";#N/A,#N/A,FALSE,"ADMEXP";#N/A,#N/A,FALSE,"DLPAY";#N/A,#N/A,FALSE,"INDPAY";#N/A,#N/A,FALSE,"HOURLY";#N/A,#N/A,FALSE,"HEAD";#N/A,#N/A,FALSE,"CASHTRAN";#N/A,#N/A,FALSE,"RESULT";#N/A,#N/A,FALSE,"CASHFLOW"}</definedName>
    <definedName name="Pingmancera" localSheetId="21" hidden="1">{#N/A,#N/A,FALSE,"Index";#N/A,#N/A,FALSE,"COMPBS";#N/A,#N/A,FALSE,"COMPIS";#N/A,#N/A,FALSE,"MOBS";#N/A,#N/A,FALSE,"MOIS";#N/A,#N/A,FALSE,"M&amp;AEXP";#N/A,#N/A,FALSE,"D.L.EXP";#N/A,#N/A,FALSE,"MFGEXP";#N/A,#N/A,FALSE,"ADMEXP";#N/A,#N/A,FALSE,"DLPAY";#N/A,#N/A,FALSE,"INDPAY";#N/A,#N/A,FALSE,"HOURLY";#N/A,#N/A,FALSE,"HEAD";#N/A,#N/A,FALSE,"CASHTRAN";#N/A,#N/A,FALSE,"RESULT";#N/A,#N/A,FALSE,"CASHFLOW"}</definedName>
    <definedName name="Pingmancera" localSheetId="22" hidden="1">{#N/A,#N/A,FALSE,"Index";#N/A,#N/A,FALSE,"COMPBS";#N/A,#N/A,FALSE,"COMPIS";#N/A,#N/A,FALSE,"MOBS";#N/A,#N/A,FALSE,"MOIS";#N/A,#N/A,FALSE,"M&amp;AEXP";#N/A,#N/A,FALSE,"D.L.EXP";#N/A,#N/A,FALSE,"MFGEXP";#N/A,#N/A,FALSE,"ADMEXP";#N/A,#N/A,FALSE,"DLPAY";#N/A,#N/A,FALSE,"INDPAY";#N/A,#N/A,FALSE,"HOURLY";#N/A,#N/A,FALSE,"HEAD";#N/A,#N/A,FALSE,"CASHTRAN";#N/A,#N/A,FALSE,"RESULT";#N/A,#N/A,FALSE,"CASHFLOW"}</definedName>
    <definedName name="Pingmancera" localSheetId="23" hidden="1">{#N/A,#N/A,FALSE,"Index";#N/A,#N/A,FALSE,"COMPBS";#N/A,#N/A,FALSE,"COMPIS";#N/A,#N/A,FALSE,"MOBS";#N/A,#N/A,FALSE,"MOIS";#N/A,#N/A,FALSE,"M&amp;AEXP";#N/A,#N/A,FALSE,"D.L.EXP";#N/A,#N/A,FALSE,"MFGEXP";#N/A,#N/A,FALSE,"ADMEXP";#N/A,#N/A,FALSE,"DLPAY";#N/A,#N/A,FALSE,"INDPAY";#N/A,#N/A,FALSE,"HOURLY";#N/A,#N/A,FALSE,"HEAD";#N/A,#N/A,FALSE,"CASHTRAN";#N/A,#N/A,FALSE,"RESULT";#N/A,#N/A,FALSE,"CASHFLOW"}</definedName>
    <definedName name="Pingmancera" localSheetId="24" hidden="1">{#N/A,#N/A,FALSE,"Index";#N/A,#N/A,FALSE,"COMPBS";#N/A,#N/A,FALSE,"COMPIS";#N/A,#N/A,FALSE,"MOBS";#N/A,#N/A,FALSE,"MOIS";#N/A,#N/A,FALSE,"M&amp;AEXP";#N/A,#N/A,FALSE,"D.L.EXP";#N/A,#N/A,FALSE,"MFGEXP";#N/A,#N/A,FALSE,"ADMEXP";#N/A,#N/A,FALSE,"DLPAY";#N/A,#N/A,FALSE,"INDPAY";#N/A,#N/A,FALSE,"HOURLY";#N/A,#N/A,FALSE,"HEAD";#N/A,#N/A,FALSE,"CASHTRAN";#N/A,#N/A,FALSE,"RESULT";#N/A,#N/A,FALSE,"CASHFLOW"}</definedName>
    <definedName name="Pingmancera" localSheetId="10" hidden="1">{#N/A,#N/A,FALSE,"Index";#N/A,#N/A,FALSE,"COMPBS";#N/A,#N/A,FALSE,"COMPIS";#N/A,#N/A,FALSE,"MOBS";#N/A,#N/A,FALSE,"MOIS";#N/A,#N/A,FALSE,"M&amp;AEXP";#N/A,#N/A,FALSE,"D.L.EXP";#N/A,#N/A,FALSE,"MFGEXP";#N/A,#N/A,FALSE,"ADMEXP";#N/A,#N/A,FALSE,"DLPAY";#N/A,#N/A,FALSE,"INDPAY";#N/A,#N/A,FALSE,"HOURLY";#N/A,#N/A,FALSE,"HEAD";#N/A,#N/A,FALSE,"CASHTRAN";#N/A,#N/A,FALSE,"RESULT";#N/A,#N/A,FALSE,"CASHFLOW"}</definedName>
    <definedName name="Pingmancera" localSheetId="4" hidden="1">{#N/A,#N/A,FALSE,"Index";#N/A,#N/A,FALSE,"COMPBS";#N/A,#N/A,FALSE,"COMPIS";#N/A,#N/A,FALSE,"MOBS";#N/A,#N/A,FALSE,"MOIS";#N/A,#N/A,FALSE,"M&amp;AEXP";#N/A,#N/A,FALSE,"D.L.EXP";#N/A,#N/A,FALSE,"MFGEXP";#N/A,#N/A,FALSE,"ADMEXP";#N/A,#N/A,FALSE,"DLPAY";#N/A,#N/A,FALSE,"INDPAY";#N/A,#N/A,FALSE,"HOURLY";#N/A,#N/A,FALSE,"HEAD";#N/A,#N/A,FALSE,"CASHTRAN";#N/A,#N/A,FALSE,"RESULT";#N/A,#N/A,FALSE,"CASHFLOW"}</definedName>
    <definedName name="Pingmancera" localSheetId="16" hidden="1">{#N/A,#N/A,FALSE,"Index";#N/A,#N/A,FALSE,"COMPBS";#N/A,#N/A,FALSE,"COMPIS";#N/A,#N/A,FALSE,"MOBS";#N/A,#N/A,FALSE,"MOIS";#N/A,#N/A,FALSE,"M&amp;AEXP";#N/A,#N/A,FALSE,"D.L.EXP";#N/A,#N/A,FALSE,"MFGEXP";#N/A,#N/A,FALSE,"ADMEXP";#N/A,#N/A,FALSE,"DLPAY";#N/A,#N/A,FALSE,"INDPAY";#N/A,#N/A,FALSE,"HOURLY";#N/A,#N/A,FALSE,"HEAD";#N/A,#N/A,FALSE,"CASHTRAN";#N/A,#N/A,FALSE,"RESULT";#N/A,#N/A,FALSE,"CASHFLOW"}</definedName>
    <definedName name="Pingmancera" localSheetId="17" hidden="1">{#N/A,#N/A,FALSE,"Index";#N/A,#N/A,FALSE,"COMPBS";#N/A,#N/A,FALSE,"COMPIS";#N/A,#N/A,FALSE,"MOBS";#N/A,#N/A,FALSE,"MOIS";#N/A,#N/A,FALSE,"M&amp;AEXP";#N/A,#N/A,FALSE,"D.L.EXP";#N/A,#N/A,FALSE,"MFGEXP";#N/A,#N/A,FALSE,"ADMEXP";#N/A,#N/A,FALSE,"DLPAY";#N/A,#N/A,FALSE,"INDPAY";#N/A,#N/A,FALSE,"HOURLY";#N/A,#N/A,FALSE,"HEAD";#N/A,#N/A,FALSE,"CASHTRAN";#N/A,#N/A,FALSE,"RESULT";#N/A,#N/A,FALSE,"CASHFLOW"}</definedName>
    <definedName name="Pingmancera" localSheetId="27" hidden="1">{#N/A,#N/A,FALSE,"Index";#N/A,#N/A,FALSE,"COMPBS";#N/A,#N/A,FALSE,"COMPIS";#N/A,#N/A,FALSE,"MOBS";#N/A,#N/A,FALSE,"MOIS";#N/A,#N/A,FALSE,"M&amp;AEXP";#N/A,#N/A,FALSE,"D.L.EXP";#N/A,#N/A,FALSE,"MFGEXP";#N/A,#N/A,FALSE,"ADMEXP";#N/A,#N/A,FALSE,"DLPAY";#N/A,#N/A,FALSE,"INDPAY";#N/A,#N/A,FALSE,"HOURLY";#N/A,#N/A,FALSE,"HEAD";#N/A,#N/A,FALSE,"CASHTRAN";#N/A,#N/A,FALSE,"RESULT";#N/A,#N/A,FALSE,"CASHFLOW"}</definedName>
    <definedName name="Pingmancera" localSheetId="28" hidden="1">{#N/A,#N/A,FALSE,"Index";#N/A,#N/A,FALSE,"COMPBS";#N/A,#N/A,FALSE,"COMPIS";#N/A,#N/A,FALSE,"MOBS";#N/A,#N/A,FALSE,"MOIS";#N/A,#N/A,FALSE,"M&amp;AEXP";#N/A,#N/A,FALSE,"D.L.EXP";#N/A,#N/A,FALSE,"MFGEXP";#N/A,#N/A,FALSE,"ADMEXP";#N/A,#N/A,FALSE,"DLPAY";#N/A,#N/A,FALSE,"INDPAY";#N/A,#N/A,FALSE,"HOURLY";#N/A,#N/A,FALSE,"HEAD";#N/A,#N/A,FALSE,"CASHTRAN";#N/A,#N/A,FALSE,"RESULT";#N/A,#N/A,FALSE,"CASHFLOW"}</definedName>
    <definedName name="Pingmancera" localSheetId="29" hidden="1">{#N/A,#N/A,FALSE,"Index";#N/A,#N/A,FALSE,"COMPBS";#N/A,#N/A,FALSE,"COMPIS";#N/A,#N/A,FALSE,"MOBS";#N/A,#N/A,FALSE,"MOIS";#N/A,#N/A,FALSE,"M&amp;AEXP";#N/A,#N/A,FALSE,"D.L.EXP";#N/A,#N/A,FALSE,"MFGEXP";#N/A,#N/A,FALSE,"ADMEXP";#N/A,#N/A,FALSE,"DLPAY";#N/A,#N/A,FALSE,"INDPAY";#N/A,#N/A,FALSE,"HOURLY";#N/A,#N/A,FALSE,"HEAD";#N/A,#N/A,FALSE,"CASHTRAN";#N/A,#N/A,FALSE,"RESULT";#N/A,#N/A,FALSE,"CASHFLOW"}</definedName>
    <definedName name="Pingmancera" localSheetId="30" hidden="1">{#N/A,#N/A,FALSE,"Index";#N/A,#N/A,FALSE,"COMPBS";#N/A,#N/A,FALSE,"COMPIS";#N/A,#N/A,FALSE,"MOBS";#N/A,#N/A,FALSE,"MOIS";#N/A,#N/A,FALSE,"M&amp;AEXP";#N/A,#N/A,FALSE,"D.L.EXP";#N/A,#N/A,FALSE,"MFGEXP";#N/A,#N/A,FALSE,"ADMEXP";#N/A,#N/A,FALSE,"DLPAY";#N/A,#N/A,FALSE,"INDPAY";#N/A,#N/A,FALSE,"HOURLY";#N/A,#N/A,FALSE,"HEAD";#N/A,#N/A,FALSE,"CASHTRAN";#N/A,#N/A,FALSE,"RESULT";#N/A,#N/A,FALSE,"CASHFLOW"}</definedName>
    <definedName name="Pingmancera" localSheetId="31" hidden="1">{#N/A,#N/A,FALSE,"Index";#N/A,#N/A,FALSE,"COMPBS";#N/A,#N/A,FALSE,"COMPIS";#N/A,#N/A,FALSE,"MOBS";#N/A,#N/A,FALSE,"MOIS";#N/A,#N/A,FALSE,"M&amp;AEXP";#N/A,#N/A,FALSE,"D.L.EXP";#N/A,#N/A,FALSE,"MFGEXP";#N/A,#N/A,FALSE,"ADMEXP";#N/A,#N/A,FALSE,"DLPAY";#N/A,#N/A,FALSE,"INDPAY";#N/A,#N/A,FALSE,"HOURLY";#N/A,#N/A,FALSE,"HEAD";#N/A,#N/A,FALSE,"CASHTRAN";#N/A,#N/A,FALSE,"RESULT";#N/A,#N/A,FALSE,"CASHFLOW"}</definedName>
    <definedName name="Pingmancera" localSheetId="32" hidden="1">{#N/A,#N/A,FALSE,"Index";#N/A,#N/A,FALSE,"COMPBS";#N/A,#N/A,FALSE,"COMPIS";#N/A,#N/A,FALSE,"MOBS";#N/A,#N/A,FALSE,"MOIS";#N/A,#N/A,FALSE,"M&amp;AEXP";#N/A,#N/A,FALSE,"D.L.EXP";#N/A,#N/A,FALSE,"MFGEXP";#N/A,#N/A,FALSE,"ADMEXP";#N/A,#N/A,FALSE,"DLPAY";#N/A,#N/A,FALSE,"INDPAY";#N/A,#N/A,FALSE,"HOURLY";#N/A,#N/A,FALSE,"HEAD";#N/A,#N/A,FALSE,"CASHTRAN";#N/A,#N/A,FALSE,"RESULT";#N/A,#N/A,FALSE,"CASHFLOW"}</definedName>
    <definedName name="Pingmancera" hidden="1">{#N/A,#N/A,FALSE,"Index";#N/A,#N/A,FALSE,"COMPBS";#N/A,#N/A,FALSE,"COMPIS";#N/A,#N/A,FALSE,"MOBS";#N/A,#N/A,FALSE,"MOIS";#N/A,#N/A,FALSE,"M&amp;AEXP";#N/A,#N/A,FALSE,"D.L.EXP";#N/A,#N/A,FALSE,"MFGEXP";#N/A,#N/A,FALSE,"ADMEXP";#N/A,#N/A,FALSE,"DLPAY";#N/A,#N/A,FALSE,"INDPAY";#N/A,#N/A,FALSE,"HOURLY";#N/A,#N/A,FALSE,"HEAD";#N/A,#N/A,FALSE,"CASHTRAN";#N/A,#N/A,FALSE,"RESULT";#N/A,#N/A,FALSE,"CASHFLOW"}</definedName>
    <definedName name="piti" localSheetId="18"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iti" localSheetId="19"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iti" localSheetId="20"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iti" localSheetId="21"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iti" localSheetId="22"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iti" localSheetId="23"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iti" localSheetId="24"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iti" localSheetId="10"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iti" localSheetId="4"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iti" localSheetId="16"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iti" localSheetId="17"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iti" localSheetId="27"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iti" localSheetId="28"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iti" localSheetId="29"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iti" localSheetId="30"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iti" localSheetId="31"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iti" localSheetId="32"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iti"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lant_Capacity" localSheetId="18">#REF!</definedName>
    <definedName name="Plant_Capacity" localSheetId="19">#REF!</definedName>
    <definedName name="Plant_Capacity" localSheetId="20">#REF!</definedName>
    <definedName name="Plant_Capacity" localSheetId="21">#REF!</definedName>
    <definedName name="Plant_Capacity" localSheetId="22">#REF!</definedName>
    <definedName name="Plant_Capacity" localSheetId="23">#REF!</definedName>
    <definedName name="Plant_Capacity" localSheetId="27">#REF!</definedName>
    <definedName name="Plant_Capacity" localSheetId="28">#REF!</definedName>
    <definedName name="Plant_Capacity" localSheetId="29">#REF!</definedName>
    <definedName name="Plant_Capacity" localSheetId="30">#REF!</definedName>
    <definedName name="Plant_Capacity" localSheetId="31">#REF!</definedName>
    <definedName name="Plant_Capacity" localSheetId="32">#REF!</definedName>
    <definedName name="Plant_Capacity">#REF!</definedName>
    <definedName name="pmcat" localSheetId="18">#REF!</definedName>
    <definedName name="pmcat" localSheetId="19">#REF!</definedName>
    <definedName name="pmcat" localSheetId="20">#REF!</definedName>
    <definedName name="pmcat" localSheetId="21">#REF!</definedName>
    <definedName name="pmcat" localSheetId="22">#REF!</definedName>
    <definedName name="pmcat" localSheetId="23">#REF!</definedName>
    <definedName name="pmcat" localSheetId="27">#REF!</definedName>
    <definedName name="pmcat" localSheetId="28">#REF!</definedName>
    <definedName name="pmcat" localSheetId="29">#REF!</definedName>
    <definedName name="pmcat" localSheetId="30">#REF!</definedName>
    <definedName name="pmcat" localSheetId="31">#REF!</definedName>
    <definedName name="pmcat" localSheetId="32">#REF!</definedName>
    <definedName name="pmcat">#REF!</definedName>
    <definedName name="pmper" localSheetId="18">#REF!</definedName>
    <definedName name="pmper" localSheetId="19">#REF!</definedName>
    <definedName name="pmper" localSheetId="20">#REF!</definedName>
    <definedName name="pmper" localSheetId="21">#REF!</definedName>
    <definedName name="pmper" localSheetId="22">#REF!</definedName>
    <definedName name="pmper" localSheetId="23">#REF!</definedName>
    <definedName name="pmper" localSheetId="27">#REF!</definedName>
    <definedName name="pmper" localSheetId="28">#REF!</definedName>
    <definedName name="pmper" localSheetId="29">#REF!</definedName>
    <definedName name="pmper" localSheetId="30">#REF!</definedName>
    <definedName name="pmper" localSheetId="31">#REF!</definedName>
    <definedName name="pmper" localSheetId="32">#REF!</definedName>
    <definedName name="pmper">#REF!</definedName>
    <definedName name="portfolio">[5]Inputs!$B$8</definedName>
    <definedName name="Post_Commercial_Operations_Construction_G_A_Total__2002" localSheetId="18">#REF!</definedName>
    <definedName name="Post_Commercial_Operations_Construction_G_A_Total__2002" localSheetId="19">#REF!</definedName>
    <definedName name="Post_Commercial_Operations_Construction_G_A_Total__2002" localSheetId="20">#REF!</definedName>
    <definedName name="Post_Commercial_Operations_Construction_G_A_Total__2002" localSheetId="21">#REF!</definedName>
    <definedName name="Post_Commercial_Operations_Construction_G_A_Total__2002" localSheetId="22">#REF!</definedName>
    <definedName name="Post_Commercial_Operations_Construction_G_A_Total__2002" localSheetId="23">#REF!</definedName>
    <definedName name="Post_Commercial_Operations_Construction_G_A_Total__2002" localSheetId="27">#REF!</definedName>
    <definedName name="Post_Commercial_Operations_Construction_G_A_Total__2002" localSheetId="28">#REF!</definedName>
    <definedName name="Post_Commercial_Operations_Construction_G_A_Total__2002" localSheetId="29">#REF!</definedName>
    <definedName name="Post_Commercial_Operations_Construction_G_A_Total__2002" localSheetId="30">#REF!</definedName>
    <definedName name="Post_Commercial_Operations_Construction_G_A_Total__2002" localSheetId="31">#REF!</definedName>
    <definedName name="Post_Commercial_Operations_Construction_G_A_Total__2002" localSheetId="32">#REF!</definedName>
    <definedName name="Post_Commercial_Operations_Construction_G_A_Total__2002">#REF!</definedName>
    <definedName name="Post_Lease_Term_Loan_Amortization_Partial_Year_Factor" localSheetId="18">#REF!</definedName>
    <definedName name="Post_Lease_Term_Loan_Amortization_Partial_Year_Factor" localSheetId="19">#REF!</definedName>
    <definedName name="Post_Lease_Term_Loan_Amortization_Partial_Year_Factor" localSheetId="20">#REF!</definedName>
    <definedName name="Post_Lease_Term_Loan_Amortization_Partial_Year_Factor" localSheetId="21">#REF!</definedName>
    <definedName name="Post_Lease_Term_Loan_Amortization_Partial_Year_Factor" localSheetId="22">#REF!</definedName>
    <definedName name="Post_Lease_Term_Loan_Amortization_Partial_Year_Factor" localSheetId="23">#REF!</definedName>
    <definedName name="Post_Lease_Term_Loan_Amortization_Partial_Year_Factor" localSheetId="27">#REF!</definedName>
    <definedName name="Post_Lease_Term_Loan_Amortization_Partial_Year_Factor" localSheetId="28">#REF!</definedName>
    <definedName name="Post_Lease_Term_Loan_Amortization_Partial_Year_Factor" localSheetId="29">#REF!</definedName>
    <definedName name="Post_Lease_Term_Loan_Amortization_Partial_Year_Factor" localSheetId="30">#REF!</definedName>
    <definedName name="Post_Lease_Term_Loan_Amortization_Partial_Year_Factor" localSheetId="31">#REF!</definedName>
    <definedName name="Post_Lease_Term_Loan_Amortization_Partial_Year_Factor" localSheetId="32">#REF!</definedName>
    <definedName name="Post_Lease_Term_Loan_Amortization_Partial_Year_Factor">#REF!</definedName>
    <definedName name="Post_Lease_Term_Loan_Term" localSheetId="18">#REF!</definedName>
    <definedName name="Post_Lease_Term_Loan_Term" localSheetId="19">#REF!</definedName>
    <definedName name="Post_Lease_Term_Loan_Term" localSheetId="20">#REF!</definedName>
    <definedName name="Post_Lease_Term_Loan_Term" localSheetId="21">#REF!</definedName>
    <definedName name="Post_Lease_Term_Loan_Term" localSheetId="22">#REF!</definedName>
    <definedName name="Post_Lease_Term_Loan_Term" localSheetId="23">#REF!</definedName>
    <definedName name="Post_Lease_Term_Loan_Term" localSheetId="27">#REF!</definedName>
    <definedName name="Post_Lease_Term_Loan_Term" localSheetId="28">#REF!</definedName>
    <definedName name="Post_Lease_Term_Loan_Term" localSheetId="29">#REF!</definedName>
    <definedName name="Post_Lease_Term_Loan_Term" localSheetId="30">#REF!</definedName>
    <definedName name="Post_Lease_Term_Loan_Term" localSheetId="31">#REF!</definedName>
    <definedName name="Post_Lease_Term_Loan_Term" localSheetId="32">#REF!</definedName>
    <definedName name="Post_Lease_Term_Loan_Term">#REF!</definedName>
    <definedName name="Post_Lease_Term_Refinanced_Principal_Amount">'[27]Debt Service - SL'!$B$656</definedName>
    <definedName name="POVM_Fuel_Partial_Year_Factor" localSheetId="18">#REF!</definedName>
    <definedName name="POVM_Fuel_Partial_Year_Factor" localSheetId="19">#REF!</definedName>
    <definedName name="POVM_Fuel_Partial_Year_Factor" localSheetId="20">#REF!</definedName>
    <definedName name="POVM_Fuel_Partial_Year_Factor" localSheetId="21">#REF!</definedName>
    <definedName name="POVM_Fuel_Partial_Year_Factor" localSheetId="22">#REF!</definedName>
    <definedName name="POVM_Fuel_Partial_Year_Factor" localSheetId="23">#REF!</definedName>
    <definedName name="POVM_Fuel_Partial_Year_Factor" localSheetId="27">#REF!</definedName>
    <definedName name="POVM_Fuel_Partial_Year_Factor" localSheetId="28">#REF!</definedName>
    <definedName name="POVM_Fuel_Partial_Year_Factor" localSheetId="29">#REF!</definedName>
    <definedName name="POVM_Fuel_Partial_Year_Factor" localSheetId="30">#REF!</definedName>
    <definedName name="POVM_Fuel_Partial_Year_Factor" localSheetId="31">#REF!</definedName>
    <definedName name="POVM_Fuel_Partial_Year_Factor" localSheetId="32">#REF!</definedName>
    <definedName name="POVM_Fuel_Partial_Year_Factor">#REF!</definedName>
    <definedName name="POVM_Margin_Partial_Year_Factor" localSheetId="18">#REF!</definedName>
    <definedName name="POVM_Margin_Partial_Year_Factor" localSheetId="19">#REF!</definedName>
    <definedName name="POVM_Margin_Partial_Year_Factor" localSheetId="20">#REF!</definedName>
    <definedName name="POVM_Margin_Partial_Year_Factor" localSheetId="21">#REF!</definedName>
    <definedName name="POVM_Margin_Partial_Year_Factor" localSheetId="22">#REF!</definedName>
    <definedName name="POVM_Margin_Partial_Year_Factor" localSheetId="23">#REF!</definedName>
    <definedName name="POVM_Margin_Partial_Year_Factor" localSheetId="27">#REF!</definedName>
    <definedName name="POVM_Margin_Partial_Year_Factor" localSheetId="28">#REF!</definedName>
    <definedName name="POVM_Margin_Partial_Year_Factor" localSheetId="29">#REF!</definedName>
    <definedName name="POVM_Margin_Partial_Year_Factor" localSheetId="30">#REF!</definedName>
    <definedName name="POVM_Margin_Partial_Year_Factor" localSheetId="31">#REF!</definedName>
    <definedName name="POVM_Margin_Partial_Year_Factor" localSheetId="32">#REF!</definedName>
    <definedName name="POVM_Margin_Partial_Year_Factor">#REF!</definedName>
    <definedName name="Power_Island_Extended_Warranty" localSheetId="18">#REF!</definedName>
    <definedName name="Power_Island_Extended_Warranty" localSheetId="19">#REF!</definedName>
    <definedName name="Power_Island_Extended_Warranty" localSheetId="20">#REF!</definedName>
    <definedName name="Power_Island_Extended_Warranty" localSheetId="21">#REF!</definedName>
    <definedName name="Power_Island_Extended_Warranty" localSheetId="22">#REF!</definedName>
    <definedName name="Power_Island_Extended_Warranty" localSheetId="23">#REF!</definedName>
    <definedName name="Power_Island_Extended_Warranty" localSheetId="27">#REF!</definedName>
    <definedName name="Power_Island_Extended_Warranty" localSheetId="28">#REF!</definedName>
    <definedName name="Power_Island_Extended_Warranty" localSheetId="29">#REF!</definedName>
    <definedName name="Power_Island_Extended_Warranty" localSheetId="30">#REF!</definedName>
    <definedName name="Power_Island_Extended_Warranty" localSheetId="31">#REF!</definedName>
    <definedName name="Power_Island_Extended_Warranty" localSheetId="32">#REF!</definedName>
    <definedName name="Power_Island_Extended_Warranty">#REF!</definedName>
    <definedName name="Power_Pool_Fees_Input" localSheetId="18">#REF!</definedName>
    <definedName name="Power_Pool_Fees_Input" localSheetId="19">#REF!</definedName>
    <definedName name="Power_Pool_Fees_Input" localSheetId="20">#REF!</definedName>
    <definedName name="Power_Pool_Fees_Input" localSheetId="21">#REF!</definedName>
    <definedName name="Power_Pool_Fees_Input" localSheetId="22">#REF!</definedName>
    <definedName name="Power_Pool_Fees_Input" localSheetId="23">#REF!</definedName>
    <definedName name="Power_Pool_Fees_Input" localSheetId="27">#REF!</definedName>
    <definedName name="Power_Pool_Fees_Input" localSheetId="28">#REF!</definedName>
    <definedName name="Power_Pool_Fees_Input" localSheetId="29">#REF!</definedName>
    <definedName name="Power_Pool_Fees_Input" localSheetId="30">#REF!</definedName>
    <definedName name="Power_Pool_Fees_Input" localSheetId="31">#REF!</definedName>
    <definedName name="Power_Pool_Fees_Input" localSheetId="32">#REF!</definedName>
    <definedName name="Power_Pool_Fees_Input">#REF!</definedName>
    <definedName name="Power_Pool_Fees_Input_Base_Year" localSheetId="18">#REF!</definedName>
    <definedName name="Power_Pool_Fees_Input_Base_Year" localSheetId="19">#REF!</definedName>
    <definedName name="Power_Pool_Fees_Input_Base_Year" localSheetId="20">#REF!</definedName>
    <definedName name="Power_Pool_Fees_Input_Base_Year" localSheetId="21">#REF!</definedName>
    <definedName name="Power_Pool_Fees_Input_Base_Year" localSheetId="22">#REF!</definedName>
    <definedName name="Power_Pool_Fees_Input_Base_Year" localSheetId="23">#REF!</definedName>
    <definedName name="Power_Pool_Fees_Input_Base_Year" localSheetId="27">#REF!</definedName>
    <definedName name="Power_Pool_Fees_Input_Base_Year" localSheetId="28">#REF!</definedName>
    <definedName name="Power_Pool_Fees_Input_Base_Year" localSheetId="29">#REF!</definedName>
    <definedName name="Power_Pool_Fees_Input_Base_Year" localSheetId="30">#REF!</definedName>
    <definedName name="Power_Pool_Fees_Input_Base_Year" localSheetId="31">#REF!</definedName>
    <definedName name="Power_Pool_Fees_Input_Base_Year" localSheetId="32">#REF!</definedName>
    <definedName name="Power_Pool_Fees_Input_Base_Year">#REF!</definedName>
    <definedName name="Pre_Engineering_Payments" localSheetId="18">#REF!</definedName>
    <definedName name="Pre_Engineering_Payments" localSheetId="19">#REF!</definedName>
    <definedName name="Pre_Engineering_Payments" localSheetId="20">#REF!</definedName>
    <definedName name="Pre_Engineering_Payments" localSheetId="21">#REF!</definedName>
    <definedName name="Pre_Engineering_Payments" localSheetId="22">#REF!</definedName>
    <definedName name="Pre_Engineering_Payments" localSheetId="23">#REF!</definedName>
    <definedName name="Pre_Engineering_Payments" localSheetId="27">#REF!</definedName>
    <definedName name="Pre_Engineering_Payments" localSheetId="28">#REF!</definedName>
    <definedName name="Pre_Engineering_Payments" localSheetId="29">#REF!</definedName>
    <definedName name="Pre_Engineering_Payments" localSheetId="30">#REF!</definedName>
    <definedName name="Pre_Engineering_Payments" localSheetId="31">#REF!</definedName>
    <definedName name="Pre_Engineering_Payments" localSheetId="32">#REF!</definedName>
    <definedName name="Pre_Engineering_Payments">#REF!</definedName>
    <definedName name="Pre_Tax_Income__Toolling_Book" localSheetId="18">#REF!</definedName>
    <definedName name="Pre_Tax_Income__Toolling_Book" localSheetId="19">#REF!</definedName>
    <definedName name="Pre_Tax_Income__Toolling_Book" localSheetId="20">#REF!</definedName>
    <definedName name="Pre_Tax_Income__Toolling_Book" localSheetId="21">#REF!</definedName>
    <definedName name="Pre_Tax_Income__Toolling_Book" localSheetId="22">#REF!</definedName>
    <definedName name="Pre_Tax_Income__Toolling_Book" localSheetId="23">#REF!</definedName>
    <definedName name="Pre_Tax_Income__Toolling_Book" localSheetId="27">#REF!</definedName>
    <definedName name="Pre_Tax_Income__Toolling_Book" localSheetId="28">#REF!</definedName>
    <definedName name="Pre_Tax_Income__Toolling_Book" localSheetId="29">#REF!</definedName>
    <definedName name="Pre_Tax_Income__Toolling_Book" localSheetId="30">#REF!</definedName>
    <definedName name="Pre_Tax_Income__Toolling_Book" localSheetId="31">#REF!</definedName>
    <definedName name="Pre_Tax_Income__Toolling_Book" localSheetId="32">#REF!</definedName>
    <definedName name="Pre_Tax_Income__Toolling_Book">#REF!</definedName>
    <definedName name="prelamp" localSheetId="18" hidden="1">{"ID1",#N/A,FALSE,"IDIQ-I";"id2",#N/A,FALSE,"IDIQ-II";"ID3",#N/A,FALSE,"IDIQ-III";"ID4",#N/A,FALSE,"IDIQ-IV";"id5",#N/A,FALSE,"IDIQ-V";"ID6",#N/A,FALSE,"IDIQ-VI";"DO1a",#N/A,FALSE,"DO-IA";"DO1b",#N/A,FALSE,"DO-IB";"DO1C",#N/A,FALSE,"DO-IC";"DO3",#N/A,FALSE,"DO-III";"DO4",#N/A,FALSE,"DO-IV";"DO5",#N/A,FALSE,"DO-V"}</definedName>
    <definedName name="prelamp" localSheetId="19" hidden="1">{"ID1",#N/A,FALSE,"IDIQ-I";"id2",#N/A,FALSE,"IDIQ-II";"ID3",#N/A,FALSE,"IDIQ-III";"ID4",#N/A,FALSE,"IDIQ-IV";"id5",#N/A,FALSE,"IDIQ-V";"ID6",#N/A,FALSE,"IDIQ-VI";"DO1a",#N/A,FALSE,"DO-IA";"DO1b",#N/A,FALSE,"DO-IB";"DO1C",#N/A,FALSE,"DO-IC";"DO3",#N/A,FALSE,"DO-III";"DO4",#N/A,FALSE,"DO-IV";"DO5",#N/A,FALSE,"DO-V"}</definedName>
    <definedName name="prelamp" localSheetId="20" hidden="1">{"ID1",#N/A,FALSE,"IDIQ-I";"id2",#N/A,FALSE,"IDIQ-II";"ID3",#N/A,FALSE,"IDIQ-III";"ID4",#N/A,FALSE,"IDIQ-IV";"id5",#N/A,FALSE,"IDIQ-V";"ID6",#N/A,FALSE,"IDIQ-VI";"DO1a",#N/A,FALSE,"DO-IA";"DO1b",#N/A,FALSE,"DO-IB";"DO1C",#N/A,FALSE,"DO-IC";"DO3",#N/A,FALSE,"DO-III";"DO4",#N/A,FALSE,"DO-IV";"DO5",#N/A,FALSE,"DO-V"}</definedName>
    <definedName name="prelamp" localSheetId="21" hidden="1">{"ID1",#N/A,FALSE,"IDIQ-I";"id2",#N/A,FALSE,"IDIQ-II";"ID3",#N/A,FALSE,"IDIQ-III";"ID4",#N/A,FALSE,"IDIQ-IV";"id5",#N/A,FALSE,"IDIQ-V";"ID6",#N/A,FALSE,"IDIQ-VI";"DO1a",#N/A,FALSE,"DO-IA";"DO1b",#N/A,FALSE,"DO-IB";"DO1C",#N/A,FALSE,"DO-IC";"DO3",#N/A,FALSE,"DO-III";"DO4",#N/A,FALSE,"DO-IV";"DO5",#N/A,FALSE,"DO-V"}</definedName>
    <definedName name="prelamp" localSheetId="22" hidden="1">{"ID1",#N/A,FALSE,"IDIQ-I";"id2",#N/A,FALSE,"IDIQ-II";"ID3",#N/A,FALSE,"IDIQ-III";"ID4",#N/A,FALSE,"IDIQ-IV";"id5",#N/A,FALSE,"IDIQ-V";"ID6",#N/A,FALSE,"IDIQ-VI";"DO1a",#N/A,FALSE,"DO-IA";"DO1b",#N/A,FALSE,"DO-IB";"DO1C",#N/A,FALSE,"DO-IC";"DO3",#N/A,FALSE,"DO-III";"DO4",#N/A,FALSE,"DO-IV";"DO5",#N/A,FALSE,"DO-V"}</definedName>
    <definedName name="prelamp" localSheetId="23" hidden="1">{"ID1",#N/A,FALSE,"IDIQ-I";"id2",#N/A,FALSE,"IDIQ-II";"ID3",#N/A,FALSE,"IDIQ-III";"ID4",#N/A,FALSE,"IDIQ-IV";"id5",#N/A,FALSE,"IDIQ-V";"ID6",#N/A,FALSE,"IDIQ-VI";"DO1a",#N/A,FALSE,"DO-IA";"DO1b",#N/A,FALSE,"DO-IB";"DO1C",#N/A,FALSE,"DO-IC";"DO3",#N/A,FALSE,"DO-III";"DO4",#N/A,FALSE,"DO-IV";"DO5",#N/A,FALSE,"DO-V"}</definedName>
    <definedName name="prelamp" localSheetId="24" hidden="1">{"ID1",#N/A,FALSE,"IDIQ-I";"id2",#N/A,FALSE,"IDIQ-II";"ID3",#N/A,FALSE,"IDIQ-III";"ID4",#N/A,FALSE,"IDIQ-IV";"id5",#N/A,FALSE,"IDIQ-V";"ID6",#N/A,FALSE,"IDIQ-VI";"DO1a",#N/A,FALSE,"DO-IA";"DO1b",#N/A,FALSE,"DO-IB";"DO1C",#N/A,FALSE,"DO-IC";"DO3",#N/A,FALSE,"DO-III";"DO4",#N/A,FALSE,"DO-IV";"DO5",#N/A,FALSE,"DO-V"}</definedName>
    <definedName name="prelamp" localSheetId="10" hidden="1">{"ID1",#N/A,FALSE,"IDIQ-I";"id2",#N/A,FALSE,"IDIQ-II";"ID3",#N/A,FALSE,"IDIQ-III";"ID4",#N/A,FALSE,"IDIQ-IV";"id5",#N/A,FALSE,"IDIQ-V";"ID6",#N/A,FALSE,"IDIQ-VI";"DO1a",#N/A,FALSE,"DO-IA";"DO1b",#N/A,FALSE,"DO-IB";"DO1C",#N/A,FALSE,"DO-IC";"DO3",#N/A,FALSE,"DO-III";"DO4",#N/A,FALSE,"DO-IV";"DO5",#N/A,FALSE,"DO-V"}</definedName>
    <definedName name="prelamp" localSheetId="4" hidden="1">{"ID1",#N/A,FALSE,"IDIQ-I";"id2",#N/A,FALSE,"IDIQ-II";"ID3",#N/A,FALSE,"IDIQ-III";"ID4",#N/A,FALSE,"IDIQ-IV";"id5",#N/A,FALSE,"IDIQ-V";"ID6",#N/A,FALSE,"IDIQ-VI";"DO1a",#N/A,FALSE,"DO-IA";"DO1b",#N/A,FALSE,"DO-IB";"DO1C",#N/A,FALSE,"DO-IC";"DO3",#N/A,FALSE,"DO-III";"DO4",#N/A,FALSE,"DO-IV";"DO5",#N/A,FALSE,"DO-V"}</definedName>
    <definedName name="prelamp" localSheetId="16" hidden="1">{"ID1",#N/A,FALSE,"IDIQ-I";"id2",#N/A,FALSE,"IDIQ-II";"ID3",#N/A,FALSE,"IDIQ-III";"ID4",#N/A,FALSE,"IDIQ-IV";"id5",#N/A,FALSE,"IDIQ-V";"ID6",#N/A,FALSE,"IDIQ-VI";"DO1a",#N/A,FALSE,"DO-IA";"DO1b",#N/A,FALSE,"DO-IB";"DO1C",#N/A,FALSE,"DO-IC";"DO3",#N/A,FALSE,"DO-III";"DO4",#N/A,FALSE,"DO-IV";"DO5",#N/A,FALSE,"DO-V"}</definedName>
    <definedName name="prelamp" localSheetId="17" hidden="1">{"ID1",#N/A,FALSE,"IDIQ-I";"id2",#N/A,FALSE,"IDIQ-II";"ID3",#N/A,FALSE,"IDIQ-III";"ID4",#N/A,FALSE,"IDIQ-IV";"id5",#N/A,FALSE,"IDIQ-V";"ID6",#N/A,FALSE,"IDIQ-VI";"DO1a",#N/A,FALSE,"DO-IA";"DO1b",#N/A,FALSE,"DO-IB";"DO1C",#N/A,FALSE,"DO-IC";"DO3",#N/A,FALSE,"DO-III";"DO4",#N/A,FALSE,"DO-IV";"DO5",#N/A,FALSE,"DO-V"}</definedName>
    <definedName name="prelamp" localSheetId="27" hidden="1">{"ID1",#N/A,FALSE,"IDIQ-I";"id2",#N/A,FALSE,"IDIQ-II";"ID3",#N/A,FALSE,"IDIQ-III";"ID4",#N/A,FALSE,"IDIQ-IV";"id5",#N/A,FALSE,"IDIQ-V";"ID6",#N/A,FALSE,"IDIQ-VI";"DO1a",#N/A,FALSE,"DO-IA";"DO1b",#N/A,FALSE,"DO-IB";"DO1C",#N/A,FALSE,"DO-IC";"DO3",#N/A,FALSE,"DO-III";"DO4",#N/A,FALSE,"DO-IV";"DO5",#N/A,FALSE,"DO-V"}</definedName>
    <definedName name="prelamp" localSheetId="28" hidden="1">{"ID1",#N/A,FALSE,"IDIQ-I";"id2",#N/A,FALSE,"IDIQ-II";"ID3",#N/A,FALSE,"IDIQ-III";"ID4",#N/A,FALSE,"IDIQ-IV";"id5",#N/A,FALSE,"IDIQ-V";"ID6",#N/A,FALSE,"IDIQ-VI";"DO1a",#N/A,FALSE,"DO-IA";"DO1b",#N/A,FALSE,"DO-IB";"DO1C",#N/A,FALSE,"DO-IC";"DO3",#N/A,FALSE,"DO-III";"DO4",#N/A,FALSE,"DO-IV";"DO5",#N/A,FALSE,"DO-V"}</definedName>
    <definedName name="prelamp" localSheetId="29" hidden="1">{"ID1",#N/A,FALSE,"IDIQ-I";"id2",#N/A,FALSE,"IDIQ-II";"ID3",#N/A,FALSE,"IDIQ-III";"ID4",#N/A,FALSE,"IDIQ-IV";"id5",#N/A,FALSE,"IDIQ-V";"ID6",#N/A,FALSE,"IDIQ-VI";"DO1a",#N/A,FALSE,"DO-IA";"DO1b",#N/A,FALSE,"DO-IB";"DO1C",#N/A,FALSE,"DO-IC";"DO3",#N/A,FALSE,"DO-III";"DO4",#N/A,FALSE,"DO-IV";"DO5",#N/A,FALSE,"DO-V"}</definedName>
    <definedName name="prelamp" localSheetId="30" hidden="1">{"ID1",#N/A,FALSE,"IDIQ-I";"id2",#N/A,FALSE,"IDIQ-II";"ID3",#N/A,FALSE,"IDIQ-III";"ID4",#N/A,FALSE,"IDIQ-IV";"id5",#N/A,FALSE,"IDIQ-V";"ID6",#N/A,FALSE,"IDIQ-VI";"DO1a",#N/A,FALSE,"DO-IA";"DO1b",#N/A,FALSE,"DO-IB";"DO1C",#N/A,FALSE,"DO-IC";"DO3",#N/A,FALSE,"DO-III";"DO4",#N/A,FALSE,"DO-IV";"DO5",#N/A,FALSE,"DO-V"}</definedName>
    <definedName name="prelamp" localSheetId="31" hidden="1">{"ID1",#N/A,FALSE,"IDIQ-I";"id2",#N/A,FALSE,"IDIQ-II";"ID3",#N/A,FALSE,"IDIQ-III";"ID4",#N/A,FALSE,"IDIQ-IV";"id5",#N/A,FALSE,"IDIQ-V";"ID6",#N/A,FALSE,"IDIQ-VI";"DO1a",#N/A,FALSE,"DO-IA";"DO1b",#N/A,FALSE,"DO-IB";"DO1C",#N/A,FALSE,"DO-IC";"DO3",#N/A,FALSE,"DO-III";"DO4",#N/A,FALSE,"DO-IV";"DO5",#N/A,FALSE,"DO-V"}</definedName>
    <definedName name="prelamp" localSheetId="32" hidden="1">{"ID1",#N/A,FALSE,"IDIQ-I";"id2",#N/A,FALSE,"IDIQ-II";"ID3",#N/A,FALSE,"IDIQ-III";"ID4",#N/A,FALSE,"IDIQ-IV";"id5",#N/A,FALSE,"IDIQ-V";"ID6",#N/A,FALSE,"IDIQ-VI";"DO1a",#N/A,FALSE,"DO-IA";"DO1b",#N/A,FALSE,"DO-IB";"DO1C",#N/A,FALSE,"DO-IC";"DO3",#N/A,FALSE,"DO-III";"DO4",#N/A,FALSE,"DO-IV";"DO5",#N/A,FALSE,"DO-V"}</definedName>
    <definedName name="prelamp" hidden="1">{"ID1",#N/A,FALSE,"IDIQ-I";"id2",#N/A,FALSE,"IDIQ-II";"ID3",#N/A,FALSE,"IDIQ-III";"ID4",#N/A,FALSE,"IDIQ-IV";"id5",#N/A,FALSE,"IDIQ-V";"ID6",#N/A,FALSE,"IDIQ-VI";"DO1a",#N/A,FALSE,"DO-IA";"DO1b",#N/A,FALSE,"DO-IB";"DO1C",#N/A,FALSE,"DO-IC";"DO3",#N/A,FALSE,"DO-III";"DO4",#N/A,FALSE,"DO-IV";"DO5",#N/A,FALSE,"DO-V"}</definedName>
    <definedName name="preretmort">#REF!</definedName>
    <definedName name="preserve_var">[5]Inputs!$B$25</definedName>
    <definedName name="PreviousDimensionReference">'[13]Setup -&gt;'!$G$27</definedName>
    <definedName name="Print" localSheetId="18">#REF!</definedName>
    <definedName name="Print" localSheetId="19">#REF!</definedName>
    <definedName name="Print" localSheetId="20">#REF!</definedName>
    <definedName name="Print" localSheetId="21">#REF!</definedName>
    <definedName name="Print" localSheetId="22">#REF!</definedName>
    <definedName name="Print" localSheetId="23">#REF!</definedName>
    <definedName name="Print" localSheetId="27">#REF!</definedName>
    <definedName name="Print" localSheetId="28">#REF!</definedName>
    <definedName name="Print" localSheetId="29">#REF!</definedName>
    <definedName name="Print" localSheetId="30">#REF!</definedName>
    <definedName name="Print" localSheetId="31">#REF!</definedName>
    <definedName name="Print" localSheetId="32">#REF!</definedName>
    <definedName name="Print">#REF!</definedName>
    <definedName name="_xlnm.Print_Area" localSheetId="18">'CARE Table 1'!$A$1:$M$38</definedName>
    <definedName name="_xlnm.Print_Area" localSheetId="19">'CARE Table 2'!$A$1:$AB$31</definedName>
    <definedName name="_xlnm.Print_Area" localSheetId="20">'CARE Table 3A _3B'!$A$1:$I$45</definedName>
    <definedName name="_xlnm.Print_Area" localSheetId="21">'CARE Table 4'!$A$1:$K$16</definedName>
    <definedName name="_xlnm.Print_Area" localSheetId="22">'CARE Table 5'!$A$1:$I$24</definedName>
    <definedName name="_xlnm.Print_Area" localSheetId="23">'CARE Table 6'!$A$1:$G$32</definedName>
    <definedName name="_xlnm.Print_Area" localSheetId="24">'CARE Table 7'!$A$1:$M$27</definedName>
    <definedName name="_xlnm.Print_Area" localSheetId="25">'CARE Table 8'!$A$1:$E$26</definedName>
    <definedName name="_xlnm.Print_Area" localSheetId="26">'CARE Table 8A'!$A$1:$H$25</definedName>
    <definedName name="_xlnm.Print_Area" localSheetId="1">'ESA Summary'!$A$1:$M$22</definedName>
    <definedName name="_xlnm.Print_Area" localSheetId="2">'ESA Table 1'!$A$1:$M$41</definedName>
    <definedName name="_xlnm.Print_Area" localSheetId="3">'ESA Table 1A'!$A$1:$M$60</definedName>
    <definedName name="_xlnm.Print_Area" localSheetId="5">'ESA Table 2A-MFCAM'!$A$1:$I$65</definedName>
    <definedName name="_xlnm.Print_Area" localSheetId="6">'ESA Table 2B-MFWB'!$A$1:$I$71</definedName>
    <definedName name="_xlnm.Print_Area" localSheetId="7">'ESA Table 2C-PP PD'!$A$1:$Q$65</definedName>
    <definedName name="_xlnm.Print_Area" localSheetId="8">'ESA Table 2D-BE'!$A$1:$H$51</definedName>
    <definedName name="_xlnm.Print_Area" localSheetId="9">'ESA Table 2E-CEH'!$A$1:$F$47</definedName>
    <definedName name="_xlnm.Print_Area" localSheetId="10">'ESA Table 2F-CSD'!$A$1:$I$96</definedName>
    <definedName name="_xlnm.Print_Area" localSheetId="4">'ESA Table 2-Main'!$A$1:$I$103</definedName>
    <definedName name="_xlnm.Print_Area" localSheetId="11">'ESA Table 3A_3H'!$A$1:$B$93</definedName>
    <definedName name="_xlnm.Print_Area" localSheetId="12">'ESA Table 4A-E'!$A$1:$G$50</definedName>
    <definedName name="_xlnm.Print_Area" localSheetId="13">'ESA Table 5A_5F'!$A$1:$Q$122</definedName>
    <definedName name="_xlnm.Print_Area" localSheetId="14">'ESA Table 6'!$A$1:$P$31</definedName>
    <definedName name="_xlnm.Print_Area" localSheetId="15">'ESA Table 7'!$A$1:$J$237</definedName>
    <definedName name="_xlnm.Print_Area" localSheetId="16">'ESA Table 8'!$A$1:$H$22</definedName>
    <definedName name="_xlnm.Print_Area" localSheetId="17">'ESA Table 9'!$A$1:$C$21</definedName>
    <definedName name="_xlnm.Print_Area" localSheetId="27">'FERA Table 1'!$A$1:$E$30</definedName>
    <definedName name="_xlnm.Print_Area" localSheetId="28">'FERA Table 2'!$A$1:$Y$29</definedName>
    <definedName name="_xlnm.Print_Area" localSheetId="29">'FERA Table 3A _3B'!$A$1:$I$45</definedName>
    <definedName name="_xlnm.Print_Area" localSheetId="30">'FERA Table 4'!$A$1:$J$15</definedName>
    <definedName name="_xlnm.Print_Area" localSheetId="31">'FERA Table 5'!$A$1:$H$24</definedName>
    <definedName name="_xlnm.Print_Area" localSheetId="32">'FERA Table 6'!$A$1:$G$32</definedName>
    <definedName name="Print_Area_MI" localSheetId="18">#REF!</definedName>
    <definedName name="Print_Area_MI" localSheetId="19">#REF!</definedName>
    <definedName name="Print_Area_MI" localSheetId="20">#REF!</definedName>
    <definedName name="Print_Area_MI" localSheetId="21">#REF!</definedName>
    <definedName name="Print_Area_MI" localSheetId="22">#REF!</definedName>
    <definedName name="Print_Area_MI" localSheetId="23">#REF!</definedName>
    <definedName name="Print_Area_MI" localSheetId="27">#REF!</definedName>
    <definedName name="Print_Area_MI" localSheetId="28">#REF!</definedName>
    <definedName name="Print_Area_MI" localSheetId="29">#REF!</definedName>
    <definedName name="Print_Area_MI" localSheetId="30">#REF!</definedName>
    <definedName name="Print_Area_MI" localSheetId="31">#REF!</definedName>
    <definedName name="Print_Area_MI" localSheetId="32">#REF!</definedName>
    <definedName name="Print_Area_MI">#REF!</definedName>
    <definedName name="Print_Table" localSheetId="18">#REF!</definedName>
    <definedName name="Print_Table" localSheetId="19">#REF!</definedName>
    <definedName name="Print_Table" localSheetId="20">#REF!</definedName>
    <definedName name="Print_Table" localSheetId="21">#REF!</definedName>
    <definedName name="Print_Table" localSheetId="22">#REF!</definedName>
    <definedName name="Print_Table" localSheetId="23">#REF!</definedName>
    <definedName name="Print_Table" localSheetId="27">#REF!</definedName>
    <definedName name="Print_Table" localSheetId="28">#REF!</definedName>
    <definedName name="Print_Table" localSheetId="29">#REF!</definedName>
    <definedName name="Print_Table" localSheetId="30">#REF!</definedName>
    <definedName name="Print_Table" localSheetId="31">#REF!</definedName>
    <definedName name="Print_Table" localSheetId="32">#REF!</definedName>
    <definedName name="Print_Table">#REF!</definedName>
    <definedName name="problem" localSheetId="18" hidden="1">{#N/A,#N/A,FALSE,"trates"}</definedName>
    <definedName name="problem" localSheetId="19" hidden="1">{#N/A,#N/A,FALSE,"trates"}</definedName>
    <definedName name="problem" localSheetId="20" hidden="1">{#N/A,#N/A,FALSE,"trates"}</definedName>
    <definedName name="problem" localSheetId="21" hidden="1">{#N/A,#N/A,FALSE,"trates"}</definedName>
    <definedName name="problem" localSheetId="22" hidden="1">{#N/A,#N/A,FALSE,"trates"}</definedName>
    <definedName name="problem" localSheetId="23" hidden="1">{#N/A,#N/A,FALSE,"trates"}</definedName>
    <definedName name="problem" localSheetId="24" hidden="1">{#N/A,#N/A,FALSE,"trates"}</definedName>
    <definedName name="problem" localSheetId="10" hidden="1">{#N/A,#N/A,FALSE,"trates"}</definedName>
    <definedName name="problem" localSheetId="4" hidden="1">{#N/A,#N/A,FALSE,"trates"}</definedName>
    <definedName name="problem" localSheetId="16" hidden="1">{#N/A,#N/A,FALSE,"trates"}</definedName>
    <definedName name="problem" localSheetId="17" hidden="1">{#N/A,#N/A,FALSE,"trates"}</definedName>
    <definedName name="problem" localSheetId="27" hidden="1">{#N/A,#N/A,FALSE,"trates"}</definedName>
    <definedName name="problem" localSheetId="28" hidden="1">{#N/A,#N/A,FALSE,"trates"}</definedName>
    <definedName name="problem" localSheetId="29" hidden="1">{#N/A,#N/A,FALSE,"trates"}</definedName>
    <definedName name="problem" localSheetId="30" hidden="1">{#N/A,#N/A,FALSE,"trates"}</definedName>
    <definedName name="problem" localSheetId="31" hidden="1">{#N/A,#N/A,FALSE,"trates"}</definedName>
    <definedName name="problem" localSheetId="32" hidden="1">{#N/A,#N/A,FALSE,"trates"}</definedName>
    <definedName name="problem" hidden="1">{#N/A,#N/A,FALSE,"trates"}</definedName>
    <definedName name="Product_2">#REF!</definedName>
    <definedName name="Product_5" localSheetId="18">#REF!</definedName>
    <definedName name="Product_5" localSheetId="19">#REF!</definedName>
    <definedName name="Product_5" localSheetId="20">#REF!</definedName>
    <definedName name="Product_5" localSheetId="21">#REF!</definedName>
    <definedName name="Product_5" localSheetId="22">#REF!</definedName>
    <definedName name="Product_5" localSheetId="23">#REF!</definedName>
    <definedName name="Product_5" localSheetId="27">#REF!</definedName>
    <definedName name="Product_5" localSheetId="28">#REF!</definedName>
    <definedName name="Product_5" localSheetId="29">#REF!</definedName>
    <definedName name="Product_5" localSheetId="30">#REF!</definedName>
    <definedName name="Product_5" localSheetId="31">#REF!</definedName>
    <definedName name="Product_5" localSheetId="32">#REF!</definedName>
    <definedName name="Product_5">#REF!</definedName>
    <definedName name="Product_6" localSheetId="18">#REF!</definedName>
    <definedName name="Product_6" localSheetId="19">#REF!</definedName>
    <definedName name="Product_6" localSheetId="20">#REF!</definedName>
    <definedName name="Product_6" localSheetId="21">#REF!</definedName>
    <definedName name="Product_6" localSheetId="22">#REF!</definedName>
    <definedName name="Product_6" localSheetId="23">#REF!</definedName>
    <definedName name="Product_6" localSheetId="27">#REF!</definedName>
    <definedName name="Product_6" localSheetId="28">#REF!</definedName>
    <definedName name="Product_6" localSheetId="29">#REF!</definedName>
    <definedName name="Product_6" localSheetId="30">#REF!</definedName>
    <definedName name="Product_6" localSheetId="31">#REF!</definedName>
    <definedName name="Product_6" localSheetId="32">#REF!</definedName>
    <definedName name="Product_6">#REF!</definedName>
    <definedName name="Product_7a" localSheetId="18">#REF!</definedName>
    <definedName name="Product_7a" localSheetId="19">#REF!</definedName>
    <definedName name="Product_7a" localSheetId="20">#REF!</definedName>
    <definedName name="Product_7a" localSheetId="21">#REF!</definedName>
    <definedName name="Product_7a" localSheetId="22">#REF!</definedName>
    <definedName name="Product_7a" localSheetId="23">#REF!</definedName>
    <definedName name="Product_7a" localSheetId="27">#REF!</definedName>
    <definedName name="Product_7a" localSheetId="28">#REF!</definedName>
    <definedName name="Product_7a" localSheetId="29">#REF!</definedName>
    <definedName name="Product_7a" localSheetId="30">#REF!</definedName>
    <definedName name="Product_7a" localSheetId="31">#REF!</definedName>
    <definedName name="Product_7a" localSheetId="32">#REF!</definedName>
    <definedName name="Product_7a">#REF!</definedName>
    <definedName name="Product_7b" localSheetId="18">#REF!</definedName>
    <definedName name="Product_7b" localSheetId="19">#REF!</definedName>
    <definedName name="Product_7b" localSheetId="20">#REF!</definedName>
    <definedName name="Product_7b" localSheetId="21">#REF!</definedName>
    <definedName name="Product_7b" localSheetId="22">#REF!</definedName>
    <definedName name="Product_7b" localSheetId="23">#REF!</definedName>
    <definedName name="Product_7b" localSheetId="27">#REF!</definedName>
    <definedName name="Product_7b" localSheetId="28">#REF!</definedName>
    <definedName name="Product_7b" localSheetId="29">#REF!</definedName>
    <definedName name="Product_7b" localSheetId="30">#REF!</definedName>
    <definedName name="Product_7b" localSheetId="31">#REF!</definedName>
    <definedName name="Product_7b" localSheetId="32">#REF!</definedName>
    <definedName name="Product_7b">#REF!</definedName>
    <definedName name="Project">[28]CASE!$B$3:$B$12</definedName>
    <definedName name="Project_Starts_Operations_in_Quarter" localSheetId="18">#REF!</definedName>
    <definedName name="Project_Starts_Operations_in_Quarter" localSheetId="19">#REF!</definedName>
    <definedName name="Project_Starts_Operations_in_Quarter" localSheetId="20">#REF!</definedName>
    <definedName name="Project_Starts_Operations_in_Quarter" localSheetId="21">#REF!</definedName>
    <definedName name="Project_Starts_Operations_in_Quarter" localSheetId="22">#REF!</definedName>
    <definedName name="Project_Starts_Operations_in_Quarter" localSheetId="23">#REF!</definedName>
    <definedName name="Project_Starts_Operations_in_Quarter" localSheetId="27">#REF!</definedName>
    <definedName name="Project_Starts_Operations_in_Quarter" localSheetId="28">#REF!</definedName>
    <definedName name="Project_Starts_Operations_in_Quarter" localSheetId="29">#REF!</definedName>
    <definedName name="Project_Starts_Operations_in_Quarter" localSheetId="30">#REF!</definedName>
    <definedName name="Project_Starts_Operations_in_Quarter" localSheetId="31">#REF!</definedName>
    <definedName name="Project_Starts_Operations_in_Quarter" localSheetId="32">#REF!</definedName>
    <definedName name="Project_Starts_Operations_in_Quarter">#REF!</definedName>
    <definedName name="Property__Plant___Equipment" localSheetId="18">#REF!</definedName>
    <definedName name="Property__Plant___Equipment" localSheetId="19">#REF!</definedName>
    <definedName name="Property__Plant___Equipment" localSheetId="20">#REF!</definedName>
    <definedName name="Property__Plant___Equipment" localSheetId="21">#REF!</definedName>
    <definedName name="Property__Plant___Equipment" localSheetId="22">#REF!</definedName>
    <definedName name="Property__Plant___Equipment" localSheetId="23">#REF!</definedName>
    <definedName name="Property__Plant___Equipment" localSheetId="27">#REF!</definedName>
    <definedName name="Property__Plant___Equipment" localSheetId="28">#REF!</definedName>
    <definedName name="Property__Plant___Equipment" localSheetId="29">#REF!</definedName>
    <definedName name="Property__Plant___Equipment" localSheetId="30">#REF!</definedName>
    <definedName name="Property__Plant___Equipment" localSheetId="31">#REF!</definedName>
    <definedName name="Property__Plant___Equipment" localSheetId="32">#REF!</definedName>
    <definedName name="Property__Plant___Equipment">#REF!</definedName>
    <definedName name="Property_Tax_Assessment_Value_for_Jan1_Start" localSheetId="18">#REF!</definedName>
    <definedName name="Property_Tax_Assessment_Value_for_Jan1_Start" localSheetId="19">#REF!</definedName>
    <definedName name="Property_Tax_Assessment_Value_for_Jan1_Start" localSheetId="20">#REF!</definedName>
    <definedName name="Property_Tax_Assessment_Value_for_Jan1_Start" localSheetId="21">#REF!</definedName>
    <definedName name="Property_Tax_Assessment_Value_for_Jan1_Start" localSheetId="22">#REF!</definedName>
    <definedName name="Property_Tax_Assessment_Value_for_Jan1_Start" localSheetId="23">#REF!</definedName>
    <definedName name="Property_Tax_Assessment_Value_for_Jan1_Start" localSheetId="27">#REF!</definedName>
    <definedName name="Property_Tax_Assessment_Value_for_Jan1_Start" localSheetId="28">#REF!</definedName>
    <definedName name="Property_Tax_Assessment_Value_for_Jan1_Start" localSheetId="29">#REF!</definedName>
    <definedName name="Property_Tax_Assessment_Value_for_Jan1_Start" localSheetId="30">#REF!</definedName>
    <definedName name="Property_Tax_Assessment_Value_for_Jan1_Start" localSheetId="31">#REF!</definedName>
    <definedName name="Property_Tax_Assessment_Value_for_Jan1_Start" localSheetId="32">#REF!</definedName>
    <definedName name="Property_Tax_Assessment_Value_for_Jan1_Start">#REF!</definedName>
    <definedName name="Property_Tax_Base_Year" localSheetId="18">#REF!</definedName>
    <definedName name="Property_Tax_Base_Year" localSheetId="19">#REF!</definedName>
    <definedName name="Property_Tax_Base_Year" localSheetId="20">#REF!</definedName>
    <definedName name="Property_Tax_Base_Year" localSheetId="21">#REF!</definedName>
    <definedName name="Property_Tax_Base_Year" localSheetId="22">#REF!</definedName>
    <definedName name="Property_Tax_Base_Year" localSheetId="23">#REF!</definedName>
    <definedName name="Property_Tax_Base_Year" localSheetId="27">#REF!</definedName>
    <definedName name="Property_Tax_Base_Year" localSheetId="28">#REF!</definedName>
    <definedName name="Property_Tax_Base_Year" localSheetId="29">#REF!</definedName>
    <definedName name="Property_Tax_Base_Year" localSheetId="30">#REF!</definedName>
    <definedName name="Property_Tax_Base_Year" localSheetId="31">#REF!</definedName>
    <definedName name="Property_Tax_Base_Year" localSheetId="32">#REF!</definedName>
    <definedName name="Property_Tax_Base_Year">#REF!</definedName>
    <definedName name="Property_Tax_Dec_2000" localSheetId="18">#REF!</definedName>
    <definedName name="Property_Tax_Dec_2000" localSheetId="19">#REF!</definedName>
    <definedName name="Property_Tax_Dec_2000" localSheetId="20">#REF!</definedName>
    <definedName name="Property_Tax_Dec_2000" localSheetId="21">#REF!</definedName>
    <definedName name="Property_Tax_Dec_2000" localSheetId="22">#REF!</definedName>
    <definedName name="Property_Tax_Dec_2000" localSheetId="23">#REF!</definedName>
    <definedName name="Property_Tax_Dec_2000" localSheetId="27">#REF!</definedName>
    <definedName name="Property_Tax_Dec_2000" localSheetId="28">#REF!</definedName>
    <definedName name="Property_Tax_Dec_2000" localSheetId="29">#REF!</definedName>
    <definedName name="Property_Tax_Dec_2000" localSheetId="30">#REF!</definedName>
    <definedName name="Property_Tax_Dec_2000" localSheetId="31">#REF!</definedName>
    <definedName name="Property_Tax_Dec_2000" localSheetId="32">#REF!</definedName>
    <definedName name="Property_Tax_Dec_2000">#REF!</definedName>
    <definedName name="Property_Tax_Input_Delayed_One_Year" localSheetId="18">#REF!</definedName>
    <definedName name="Property_Tax_Input_Delayed_One_Year" localSheetId="19">#REF!</definedName>
    <definedName name="Property_Tax_Input_Delayed_One_Year" localSheetId="20">#REF!</definedName>
    <definedName name="Property_Tax_Input_Delayed_One_Year" localSheetId="21">#REF!</definedName>
    <definedName name="Property_Tax_Input_Delayed_One_Year" localSheetId="22">#REF!</definedName>
    <definedName name="Property_Tax_Input_Delayed_One_Year" localSheetId="23">#REF!</definedName>
    <definedName name="Property_Tax_Input_Delayed_One_Year" localSheetId="27">#REF!</definedName>
    <definedName name="Property_Tax_Input_Delayed_One_Year" localSheetId="28">#REF!</definedName>
    <definedName name="Property_Tax_Input_Delayed_One_Year" localSheetId="29">#REF!</definedName>
    <definedName name="Property_Tax_Input_Delayed_One_Year" localSheetId="30">#REF!</definedName>
    <definedName name="Property_Tax_Input_Delayed_One_Year" localSheetId="31">#REF!</definedName>
    <definedName name="Property_Tax_Input_Delayed_One_Year" localSheetId="32">#REF!</definedName>
    <definedName name="Property_Tax_Input_Delayed_One_Year">#REF!</definedName>
    <definedName name="Property_Taxes___Book" localSheetId="18">#REF!</definedName>
    <definedName name="Property_Taxes___Book" localSheetId="19">#REF!</definedName>
    <definedName name="Property_Taxes___Book" localSheetId="20">#REF!</definedName>
    <definedName name="Property_Taxes___Book" localSheetId="21">#REF!</definedName>
    <definedName name="Property_Taxes___Book" localSheetId="22">#REF!</definedName>
    <definedName name="Property_Taxes___Book" localSheetId="23">#REF!</definedName>
    <definedName name="Property_Taxes___Book" localSheetId="27">#REF!</definedName>
    <definedName name="Property_Taxes___Book" localSheetId="28">#REF!</definedName>
    <definedName name="Property_Taxes___Book" localSheetId="29">#REF!</definedName>
    <definedName name="Property_Taxes___Book" localSheetId="30">#REF!</definedName>
    <definedName name="Property_Taxes___Book" localSheetId="31">#REF!</definedName>
    <definedName name="Property_Taxes___Book" localSheetId="32">#REF!</definedName>
    <definedName name="Property_Taxes___Book">#REF!</definedName>
    <definedName name="Property_Taxes__Cash" localSheetId="18">#REF!</definedName>
    <definedName name="Property_Taxes__Cash" localSheetId="19">#REF!</definedName>
    <definedName name="Property_Taxes__Cash" localSheetId="20">#REF!</definedName>
    <definedName name="Property_Taxes__Cash" localSheetId="21">#REF!</definedName>
    <definedName name="Property_Taxes__Cash" localSheetId="22">#REF!</definedName>
    <definedName name="Property_Taxes__Cash" localSheetId="23">#REF!</definedName>
    <definedName name="Property_Taxes__Cash" localSheetId="27">#REF!</definedName>
    <definedName name="Property_Taxes__Cash" localSheetId="28">#REF!</definedName>
    <definedName name="Property_Taxes__Cash" localSheetId="29">#REF!</definedName>
    <definedName name="Property_Taxes__Cash" localSheetId="30">#REF!</definedName>
    <definedName name="Property_Taxes__Cash" localSheetId="31">#REF!</definedName>
    <definedName name="Property_Taxes__Cash" localSheetId="32">#REF!</definedName>
    <definedName name="Property_Taxes__Cash">#REF!</definedName>
    <definedName name="PSA_Line_Loss_Factor" localSheetId="18">#REF!</definedName>
    <definedName name="PSA_Line_Loss_Factor" localSheetId="19">#REF!</definedName>
    <definedName name="PSA_Line_Loss_Factor" localSheetId="20">#REF!</definedName>
    <definedName name="PSA_Line_Loss_Factor" localSheetId="21">#REF!</definedName>
    <definedName name="PSA_Line_Loss_Factor" localSheetId="22">#REF!</definedName>
    <definedName name="PSA_Line_Loss_Factor" localSheetId="23">#REF!</definedName>
    <definedName name="PSA_Line_Loss_Factor" localSheetId="27">#REF!</definedName>
    <definedName name="PSA_Line_Loss_Factor" localSheetId="28">#REF!</definedName>
    <definedName name="PSA_Line_Loss_Factor" localSheetId="29">#REF!</definedName>
    <definedName name="PSA_Line_Loss_Factor" localSheetId="30">#REF!</definedName>
    <definedName name="PSA_Line_Loss_Factor" localSheetId="31">#REF!</definedName>
    <definedName name="PSA_Line_Loss_Factor" localSheetId="32">#REF!</definedName>
    <definedName name="PSA_Line_Loss_Factor">#REF!</definedName>
    <definedName name="PSA_Off_Peak_Delivered_MWh" localSheetId="18">#REF!</definedName>
    <definedName name="PSA_Off_Peak_Delivered_MWh" localSheetId="19">#REF!</definedName>
    <definedName name="PSA_Off_Peak_Delivered_MWh" localSheetId="20">#REF!</definedName>
    <definedName name="PSA_Off_Peak_Delivered_MWh" localSheetId="21">#REF!</definedName>
    <definedName name="PSA_Off_Peak_Delivered_MWh" localSheetId="22">#REF!</definedName>
    <definedName name="PSA_Off_Peak_Delivered_MWh" localSheetId="23">#REF!</definedName>
    <definedName name="PSA_Off_Peak_Delivered_MWh" localSheetId="27">#REF!</definedName>
    <definedName name="PSA_Off_Peak_Delivered_MWh" localSheetId="28">#REF!</definedName>
    <definedName name="PSA_Off_Peak_Delivered_MWh" localSheetId="29">#REF!</definedName>
    <definedName name="PSA_Off_Peak_Delivered_MWh" localSheetId="30">#REF!</definedName>
    <definedName name="PSA_Off_Peak_Delivered_MWh" localSheetId="31">#REF!</definedName>
    <definedName name="PSA_Off_Peak_Delivered_MWh" localSheetId="32">#REF!</definedName>
    <definedName name="PSA_Off_Peak_Delivered_MWh">#REF!</definedName>
    <definedName name="PSA_On_Peak_Delivered_MWh" localSheetId="18">#REF!</definedName>
    <definedName name="PSA_On_Peak_Delivered_MWh" localSheetId="19">#REF!</definedName>
    <definedName name="PSA_On_Peak_Delivered_MWh" localSheetId="20">#REF!</definedName>
    <definedName name="PSA_On_Peak_Delivered_MWh" localSheetId="21">#REF!</definedName>
    <definedName name="PSA_On_Peak_Delivered_MWh" localSheetId="22">#REF!</definedName>
    <definedName name="PSA_On_Peak_Delivered_MWh" localSheetId="23">#REF!</definedName>
    <definedName name="PSA_On_Peak_Delivered_MWh" localSheetId="27">#REF!</definedName>
    <definedName name="PSA_On_Peak_Delivered_MWh" localSheetId="28">#REF!</definedName>
    <definedName name="PSA_On_Peak_Delivered_MWh" localSheetId="29">#REF!</definedName>
    <definedName name="PSA_On_Peak_Delivered_MWh" localSheetId="30">#REF!</definedName>
    <definedName name="PSA_On_Peak_Delivered_MWh" localSheetId="31">#REF!</definedName>
    <definedName name="PSA_On_Peak_Delivered_MWh" localSheetId="32">#REF!</definedName>
    <definedName name="PSA_On_Peak_Delivered_MWh">#REF!</definedName>
    <definedName name="PSA_Replacement_MWh_Cost" localSheetId="18">#REF!</definedName>
    <definedName name="PSA_Replacement_MWh_Cost" localSheetId="19">#REF!</definedName>
    <definedName name="PSA_Replacement_MWh_Cost" localSheetId="20">#REF!</definedName>
    <definedName name="PSA_Replacement_MWh_Cost" localSheetId="21">#REF!</definedName>
    <definedName name="PSA_Replacement_MWh_Cost" localSheetId="22">#REF!</definedName>
    <definedName name="PSA_Replacement_MWh_Cost" localSheetId="23">#REF!</definedName>
    <definedName name="PSA_Replacement_MWh_Cost" localSheetId="27">#REF!</definedName>
    <definedName name="PSA_Replacement_MWh_Cost" localSheetId="28">#REF!</definedName>
    <definedName name="PSA_Replacement_MWh_Cost" localSheetId="29">#REF!</definedName>
    <definedName name="PSA_Replacement_MWh_Cost" localSheetId="30">#REF!</definedName>
    <definedName name="PSA_Replacement_MWh_Cost" localSheetId="31">#REF!</definedName>
    <definedName name="PSA_Replacement_MWh_Cost" localSheetId="32">#REF!</definedName>
    <definedName name="PSA_Replacement_MWh_Cost">#REF!</definedName>
    <definedName name="PST" localSheetId="18">#REF!</definedName>
    <definedName name="PST" localSheetId="19">#REF!</definedName>
    <definedName name="PST" localSheetId="20">#REF!</definedName>
    <definedName name="PST" localSheetId="21">#REF!</definedName>
    <definedName name="PST" localSheetId="22">#REF!</definedName>
    <definedName name="PST" localSheetId="23">#REF!</definedName>
    <definedName name="PST" localSheetId="27">#REF!</definedName>
    <definedName name="PST" localSheetId="28">#REF!</definedName>
    <definedName name="PST" localSheetId="29">#REF!</definedName>
    <definedName name="PST" localSheetId="30">#REF!</definedName>
    <definedName name="PST" localSheetId="31">#REF!</definedName>
    <definedName name="PST" localSheetId="32">#REF!</definedName>
    <definedName name="PST">#REF!</definedName>
    <definedName name="PSTAIR" localSheetId="18">#REF!</definedName>
    <definedName name="PSTAIR" localSheetId="19">#REF!</definedName>
    <definedName name="PSTAIR" localSheetId="20">#REF!</definedName>
    <definedName name="PSTAIR" localSheetId="21">#REF!</definedName>
    <definedName name="PSTAIR" localSheetId="22">#REF!</definedName>
    <definedName name="PSTAIR" localSheetId="23">#REF!</definedName>
    <definedName name="PSTAIR" localSheetId="27">#REF!</definedName>
    <definedName name="PSTAIR" localSheetId="28">#REF!</definedName>
    <definedName name="PSTAIR" localSheetId="29">#REF!</definedName>
    <definedName name="PSTAIR" localSheetId="30">#REF!</definedName>
    <definedName name="PSTAIR" localSheetId="31">#REF!</definedName>
    <definedName name="PSTAIR" localSheetId="32">#REF!</definedName>
    <definedName name="PSTAIR">#REF!</definedName>
    <definedName name="pv">[5]Inputs!$B$26</definedName>
    <definedName name="PV_of_1st_Quarter_Cash_Flows" localSheetId="18">#REF!</definedName>
    <definedName name="PV_of_1st_Quarter_Cash_Flows" localSheetId="19">#REF!</definedName>
    <definedName name="PV_of_1st_Quarter_Cash_Flows" localSheetId="20">#REF!</definedName>
    <definedName name="PV_of_1st_Quarter_Cash_Flows" localSheetId="21">#REF!</definedName>
    <definedName name="PV_of_1st_Quarter_Cash_Flows" localSheetId="22">#REF!</definedName>
    <definedName name="PV_of_1st_Quarter_Cash_Flows" localSheetId="23">#REF!</definedName>
    <definedName name="PV_of_1st_Quarter_Cash_Flows" localSheetId="27">#REF!</definedName>
    <definedName name="PV_of_1st_Quarter_Cash_Flows" localSheetId="28">#REF!</definedName>
    <definedName name="PV_of_1st_Quarter_Cash_Flows" localSheetId="29">#REF!</definedName>
    <definedName name="PV_of_1st_Quarter_Cash_Flows" localSheetId="30">#REF!</definedName>
    <definedName name="PV_of_1st_Quarter_Cash_Flows" localSheetId="31">#REF!</definedName>
    <definedName name="PV_of_1st_Quarter_Cash_Flows" localSheetId="32">#REF!</definedName>
    <definedName name="PV_of_1st_Quarter_Cash_Flows">#REF!</definedName>
    <definedName name="PV_of_2nd_Quarter_Cash_Flows" localSheetId="18">#REF!</definedName>
    <definedName name="PV_of_2nd_Quarter_Cash_Flows" localSheetId="19">#REF!</definedName>
    <definedName name="PV_of_2nd_Quarter_Cash_Flows" localSheetId="20">#REF!</definedName>
    <definedName name="PV_of_2nd_Quarter_Cash_Flows" localSheetId="21">#REF!</definedName>
    <definedName name="PV_of_2nd_Quarter_Cash_Flows" localSheetId="22">#REF!</definedName>
    <definedName name="PV_of_2nd_Quarter_Cash_Flows" localSheetId="23">#REF!</definedName>
    <definedName name="PV_of_2nd_Quarter_Cash_Flows" localSheetId="27">#REF!</definedName>
    <definedName name="PV_of_2nd_Quarter_Cash_Flows" localSheetId="28">#REF!</definedName>
    <definedName name="PV_of_2nd_Quarter_Cash_Flows" localSheetId="29">#REF!</definedName>
    <definedName name="PV_of_2nd_Quarter_Cash_Flows" localSheetId="30">#REF!</definedName>
    <definedName name="PV_of_2nd_Quarter_Cash_Flows" localSheetId="31">#REF!</definedName>
    <definedName name="PV_of_2nd_Quarter_Cash_Flows" localSheetId="32">#REF!</definedName>
    <definedName name="PV_of_2nd_Quarter_Cash_Flows">#REF!</definedName>
    <definedName name="PV_of_3rd_Quarter_Cash_Flows" localSheetId="18">#REF!</definedName>
    <definedName name="PV_of_3rd_Quarter_Cash_Flows" localSheetId="19">#REF!</definedName>
    <definedName name="PV_of_3rd_Quarter_Cash_Flows" localSheetId="20">#REF!</definedName>
    <definedName name="PV_of_3rd_Quarter_Cash_Flows" localSheetId="21">#REF!</definedName>
    <definedName name="PV_of_3rd_Quarter_Cash_Flows" localSheetId="22">#REF!</definedName>
    <definedName name="PV_of_3rd_Quarter_Cash_Flows" localSheetId="23">#REF!</definedName>
    <definedName name="PV_of_3rd_Quarter_Cash_Flows" localSheetId="27">#REF!</definedName>
    <definedName name="PV_of_3rd_Quarter_Cash_Flows" localSheetId="28">#REF!</definedName>
    <definedName name="PV_of_3rd_Quarter_Cash_Flows" localSheetId="29">#REF!</definedName>
    <definedName name="PV_of_3rd_Quarter_Cash_Flows" localSheetId="30">#REF!</definedName>
    <definedName name="PV_of_3rd_Quarter_Cash_Flows" localSheetId="31">#REF!</definedName>
    <definedName name="PV_of_3rd_Quarter_Cash_Flows" localSheetId="32">#REF!</definedName>
    <definedName name="PV_of_3rd_Quarter_Cash_Flows">#REF!</definedName>
    <definedName name="PV_of_4th_Quarter_Cash_Flows" localSheetId="18">#REF!</definedName>
    <definedName name="PV_of_4th_Quarter_Cash_Flows" localSheetId="19">#REF!</definedName>
    <definedName name="PV_of_4th_Quarter_Cash_Flows" localSheetId="20">#REF!</definedName>
    <definedName name="PV_of_4th_Quarter_Cash_Flows" localSheetId="21">#REF!</definedName>
    <definedName name="PV_of_4th_Quarter_Cash_Flows" localSheetId="22">#REF!</definedName>
    <definedName name="PV_of_4th_Quarter_Cash_Flows" localSheetId="23">#REF!</definedName>
    <definedName name="PV_of_4th_Quarter_Cash_Flows" localSheetId="27">#REF!</definedName>
    <definedName name="PV_of_4th_Quarter_Cash_Flows" localSheetId="28">#REF!</definedName>
    <definedName name="PV_of_4th_Quarter_Cash_Flows" localSheetId="29">#REF!</definedName>
    <definedName name="PV_of_4th_Quarter_Cash_Flows" localSheetId="30">#REF!</definedName>
    <definedName name="PV_of_4th_Quarter_Cash_Flows" localSheetId="31">#REF!</definedName>
    <definedName name="PV_of_4th_Quarter_Cash_Flows" localSheetId="32">#REF!</definedName>
    <definedName name="PV_of_4th_Quarter_Cash_Flows">#REF!</definedName>
    <definedName name="PV_Project_Cash_Flows" localSheetId="18">#REF!</definedName>
    <definedName name="PV_Project_Cash_Flows" localSheetId="19">#REF!</definedName>
    <definedName name="PV_Project_Cash_Flows" localSheetId="20">#REF!</definedName>
    <definedName name="PV_Project_Cash_Flows" localSheetId="21">#REF!</definedName>
    <definedName name="PV_Project_Cash_Flows" localSheetId="22">#REF!</definedName>
    <definedName name="PV_Project_Cash_Flows" localSheetId="23">#REF!</definedName>
    <definedName name="PV_Project_Cash_Flows" localSheetId="27">#REF!</definedName>
    <definedName name="PV_Project_Cash_Flows" localSheetId="28">#REF!</definedName>
    <definedName name="PV_Project_Cash_Flows" localSheetId="29">#REF!</definedName>
    <definedName name="PV_Project_Cash_Flows" localSheetId="30">#REF!</definedName>
    <definedName name="PV_Project_Cash_Flows" localSheetId="31">#REF!</definedName>
    <definedName name="PV_Project_Cash_Flows" localSheetId="32">#REF!</definedName>
    <definedName name="PV_Project_Cash_Flows">#REF!</definedName>
    <definedName name="pyeper" localSheetId="18">#REF!</definedName>
    <definedName name="pyeper" localSheetId="19">#REF!</definedName>
    <definedName name="pyeper" localSheetId="20">#REF!</definedName>
    <definedName name="pyeper" localSheetId="21">#REF!</definedName>
    <definedName name="pyeper" localSheetId="22">#REF!</definedName>
    <definedName name="pyeper" localSheetId="23">#REF!</definedName>
    <definedName name="pyeper" localSheetId="27">#REF!</definedName>
    <definedName name="pyeper" localSheetId="28">#REF!</definedName>
    <definedName name="pyeper" localSheetId="29">#REF!</definedName>
    <definedName name="pyeper" localSheetId="30">#REF!</definedName>
    <definedName name="pyeper" localSheetId="31">#REF!</definedName>
    <definedName name="pyeper" localSheetId="32">#REF!</definedName>
    <definedName name="pyeper">#REF!</definedName>
    <definedName name="qqqqqqq" localSheetId="18" hidden="1">{"SourcesUses",#N/A,TRUE,"CFMODEL";"TransOverview",#N/A,TRUE,"CFMODEL"}</definedName>
    <definedName name="qqqqqqq" localSheetId="19" hidden="1">{"SourcesUses",#N/A,TRUE,"CFMODEL";"TransOverview",#N/A,TRUE,"CFMODEL"}</definedName>
    <definedName name="qqqqqqq" localSheetId="20" hidden="1">{"SourcesUses",#N/A,TRUE,"CFMODEL";"TransOverview",#N/A,TRUE,"CFMODEL"}</definedName>
    <definedName name="qqqqqqq" localSheetId="21" hidden="1">{"SourcesUses",#N/A,TRUE,"CFMODEL";"TransOverview",#N/A,TRUE,"CFMODEL"}</definedName>
    <definedName name="qqqqqqq" localSheetId="22" hidden="1">{"SourcesUses",#N/A,TRUE,"CFMODEL";"TransOverview",#N/A,TRUE,"CFMODEL"}</definedName>
    <definedName name="qqqqqqq" localSheetId="23" hidden="1">{"SourcesUses",#N/A,TRUE,"CFMODEL";"TransOverview",#N/A,TRUE,"CFMODEL"}</definedName>
    <definedName name="qqqqqqq" localSheetId="24" hidden="1">{"SourcesUses",#N/A,TRUE,"CFMODEL";"TransOverview",#N/A,TRUE,"CFMODEL"}</definedName>
    <definedName name="qqqqqqq" localSheetId="10" hidden="1">{"SourcesUses",#N/A,TRUE,"CFMODEL";"TransOverview",#N/A,TRUE,"CFMODEL"}</definedName>
    <definedName name="qqqqqqq" localSheetId="4" hidden="1">{"SourcesUses",#N/A,TRUE,"CFMODEL";"TransOverview",#N/A,TRUE,"CFMODEL"}</definedName>
    <definedName name="qqqqqqq" localSheetId="16" hidden="1">{"SourcesUses",#N/A,TRUE,"CFMODEL";"TransOverview",#N/A,TRUE,"CFMODEL"}</definedName>
    <definedName name="qqqqqqq" localSheetId="17" hidden="1">{"SourcesUses",#N/A,TRUE,"CFMODEL";"TransOverview",#N/A,TRUE,"CFMODEL"}</definedName>
    <definedName name="qqqqqqq" localSheetId="27" hidden="1">{"SourcesUses",#N/A,TRUE,"CFMODEL";"TransOverview",#N/A,TRUE,"CFMODEL"}</definedName>
    <definedName name="qqqqqqq" localSheetId="28" hidden="1">{"SourcesUses",#N/A,TRUE,"CFMODEL";"TransOverview",#N/A,TRUE,"CFMODEL"}</definedName>
    <definedName name="qqqqqqq" localSheetId="29" hidden="1">{"SourcesUses",#N/A,TRUE,"CFMODEL";"TransOverview",#N/A,TRUE,"CFMODEL"}</definedName>
    <definedName name="qqqqqqq" localSheetId="30" hidden="1">{"SourcesUses",#N/A,TRUE,"CFMODEL";"TransOverview",#N/A,TRUE,"CFMODEL"}</definedName>
    <definedName name="qqqqqqq" localSheetId="31" hidden="1">{"SourcesUses",#N/A,TRUE,"CFMODEL";"TransOverview",#N/A,TRUE,"CFMODEL"}</definedName>
    <definedName name="qqqqqqq" localSheetId="32" hidden="1">{"SourcesUses",#N/A,TRUE,"CFMODEL";"TransOverview",#N/A,TRUE,"CFMODEL"}</definedName>
    <definedName name="qqqqqqq" hidden="1">{"SourcesUses",#N/A,TRUE,"CFMODEL";"TransOverview",#N/A,TRUE,"CFMODEL"}</definedName>
    <definedName name="qqqqqqqqqqqqqqqqqq" localSheetId="18" hidden="1">{"Income Statement",#N/A,FALSE,"CFMODEL";"Balance Sheet",#N/A,FALSE,"CFMODEL"}</definedName>
    <definedName name="qqqqqqqqqqqqqqqqqq" localSheetId="19" hidden="1">{"Income Statement",#N/A,FALSE,"CFMODEL";"Balance Sheet",#N/A,FALSE,"CFMODEL"}</definedName>
    <definedName name="qqqqqqqqqqqqqqqqqq" localSheetId="20" hidden="1">{"Income Statement",#N/A,FALSE,"CFMODEL";"Balance Sheet",#N/A,FALSE,"CFMODEL"}</definedName>
    <definedName name="qqqqqqqqqqqqqqqqqq" localSheetId="21" hidden="1">{"Income Statement",#N/A,FALSE,"CFMODEL";"Balance Sheet",#N/A,FALSE,"CFMODEL"}</definedName>
    <definedName name="qqqqqqqqqqqqqqqqqq" localSheetId="22" hidden="1">{"Income Statement",#N/A,FALSE,"CFMODEL";"Balance Sheet",#N/A,FALSE,"CFMODEL"}</definedName>
    <definedName name="qqqqqqqqqqqqqqqqqq" localSheetId="23" hidden="1">{"Income Statement",#N/A,FALSE,"CFMODEL";"Balance Sheet",#N/A,FALSE,"CFMODEL"}</definedName>
    <definedName name="qqqqqqqqqqqqqqqqqq" localSheetId="24" hidden="1">{"Income Statement",#N/A,FALSE,"CFMODEL";"Balance Sheet",#N/A,FALSE,"CFMODEL"}</definedName>
    <definedName name="qqqqqqqqqqqqqqqqqq" localSheetId="10" hidden="1">{"Income Statement",#N/A,FALSE,"CFMODEL";"Balance Sheet",#N/A,FALSE,"CFMODEL"}</definedName>
    <definedName name="qqqqqqqqqqqqqqqqqq" localSheetId="4" hidden="1">{"Income Statement",#N/A,FALSE,"CFMODEL";"Balance Sheet",#N/A,FALSE,"CFMODEL"}</definedName>
    <definedName name="qqqqqqqqqqqqqqqqqq" localSheetId="16" hidden="1">{"Income Statement",#N/A,FALSE,"CFMODEL";"Balance Sheet",#N/A,FALSE,"CFMODEL"}</definedName>
    <definedName name="qqqqqqqqqqqqqqqqqq" localSheetId="17" hidden="1">{"Income Statement",#N/A,FALSE,"CFMODEL";"Balance Sheet",#N/A,FALSE,"CFMODEL"}</definedName>
    <definedName name="qqqqqqqqqqqqqqqqqq" localSheetId="27" hidden="1">{"Income Statement",#N/A,FALSE,"CFMODEL";"Balance Sheet",#N/A,FALSE,"CFMODEL"}</definedName>
    <definedName name="qqqqqqqqqqqqqqqqqq" localSheetId="28" hidden="1">{"Income Statement",#N/A,FALSE,"CFMODEL";"Balance Sheet",#N/A,FALSE,"CFMODEL"}</definedName>
    <definedName name="qqqqqqqqqqqqqqqqqq" localSheetId="29" hidden="1">{"Income Statement",#N/A,FALSE,"CFMODEL";"Balance Sheet",#N/A,FALSE,"CFMODEL"}</definedName>
    <definedName name="qqqqqqqqqqqqqqqqqq" localSheetId="30" hidden="1">{"Income Statement",#N/A,FALSE,"CFMODEL";"Balance Sheet",#N/A,FALSE,"CFMODEL"}</definedName>
    <definedName name="qqqqqqqqqqqqqqqqqq" localSheetId="31" hidden="1">{"Income Statement",#N/A,FALSE,"CFMODEL";"Balance Sheet",#N/A,FALSE,"CFMODEL"}</definedName>
    <definedName name="qqqqqqqqqqqqqqqqqq" localSheetId="32" hidden="1">{"Income Statement",#N/A,FALSE,"CFMODEL";"Balance Sheet",#N/A,FALSE,"CFMODEL"}</definedName>
    <definedName name="qqqqqqqqqqqqqqqqqq" hidden="1">{"Income Statement",#N/A,FALSE,"CFMODEL";"Balance Sheet",#N/A,FALSE,"CFMODEL"}</definedName>
    <definedName name="r.CashFlow" localSheetId="18" hidden="1">#REF!</definedName>
    <definedName name="r.CashFlow" localSheetId="19" hidden="1">#REF!</definedName>
    <definedName name="r.CashFlow" localSheetId="20" hidden="1">#REF!</definedName>
    <definedName name="r.CashFlow" localSheetId="21" hidden="1">#REF!</definedName>
    <definedName name="r.CashFlow" localSheetId="22" hidden="1">#REF!</definedName>
    <definedName name="r.CashFlow" localSheetId="23" hidden="1">#REF!</definedName>
    <definedName name="r.CashFlow" localSheetId="27" hidden="1">#REF!</definedName>
    <definedName name="r.CashFlow" localSheetId="28" hidden="1">#REF!</definedName>
    <definedName name="r.CashFlow" localSheetId="29" hidden="1">#REF!</definedName>
    <definedName name="r.CashFlow" localSheetId="30" hidden="1">#REF!</definedName>
    <definedName name="r.CashFlow" localSheetId="31" hidden="1">#REF!</definedName>
    <definedName name="r.CashFlow" localSheetId="32" hidden="1">#REF!</definedName>
    <definedName name="r.CashFlow" hidden="1">#REF!</definedName>
    <definedName name="r.Leverage" localSheetId="18" hidden="1">#REF!</definedName>
    <definedName name="r.Leverage" localSheetId="19" hidden="1">#REF!</definedName>
    <definedName name="r.Leverage" localSheetId="20" hidden="1">#REF!</definedName>
    <definedName name="r.Leverage" localSheetId="21" hidden="1">#REF!</definedName>
    <definedName name="r.Leverage" localSheetId="22" hidden="1">#REF!</definedName>
    <definedName name="r.Leverage" localSheetId="23" hidden="1">#REF!</definedName>
    <definedName name="r.Leverage" localSheetId="27" hidden="1">#REF!</definedName>
    <definedName name="r.Leverage" localSheetId="28" hidden="1">#REF!</definedName>
    <definedName name="r.Leverage" localSheetId="29" hidden="1">#REF!</definedName>
    <definedName name="r.Leverage" localSheetId="30" hidden="1">#REF!</definedName>
    <definedName name="r.Leverage" localSheetId="31" hidden="1">#REF!</definedName>
    <definedName name="r.Leverage" localSheetId="32" hidden="1">#REF!</definedName>
    <definedName name="r.Leverage" hidden="1">#REF!</definedName>
    <definedName name="r.Liquidity" localSheetId="18" hidden="1">#REF!</definedName>
    <definedName name="r.Liquidity" localSheetId="19" hidden="1">#REF!</definedName>
    <definedName name="r.Liquidity" localSheetId="20" hidden="1">#REF!</definedName>
    <definedName name="r.Liquidity" localSheetId="21" hidden="1">#REF!</definedName>
    <definedName name="r.Liquidity" localSheetId="22" hidden="1">#REF!</definedName>
    <definedName name="r.Liquidity" localSheetId="23" hidden="1">#REF!</definedName>
    <definedName name="r.Liquidity" localSheetId="27" hidden="1">#REF!</definedName>
    <definedName name="r.Liquidity" localSheetId="28" hidden="1">#REF!</definedName>
    <definedName name="r.Liquidity" localSheetId="29" hidden="1">#REF!</definedName>
    <definedName name="r.Liquidity" localSheetId="30" hidden="1">#REF!</definedName>
    <definedName name="r.Liquidity" localSheetId="31" hidden="1">#REF!</definedName>
    <definedName name="r.Liquidity" localSheetId="32" hidden="1">#REF!</definedName>
    <definedName name="r.Liquidity" hidden="1">#REF!</definedName>
    <definedName name="r.Market" localSheetId="18" hidden="1">#REF!</definedName>
    <definedName name="r.Market" localSheetId="19" hidden="1">#REF!</definedName>
    <definedName name="r.Market" localSheetId="20" hidden="1">#REF!</definedName>
    <definedName name="r.Market" localSheetId="21" hidden="1">#REF!</definedName>
    <definedName name="r.Market" localSheetId="22" hidden="1">#REF!</definedName>
    <definedName name="r.Market" localSheetId="23" hidden="1">#REF!</definedName>
    <definedName name="r.Market" localSheetId="27" hidden="1">#REF!</definedName>
    <definedName name="r.Market" localSheetId="28" hidden="1">#REF!</definedName>
    <definedName name="r.Market" localSheetId="29" hidden="1">#REF!</definedName>
    <definedName name="r.Market" localSheetId="30" hidden="1">#REF!</definedName>
    <definedName name="r.Market" localSheetId="31" hidden="1">#REF!</definedName>
    <definedName name="r.Market" localSheetId="32" hidden="1">#REF!</definedName>
    <definedName name="r.Market" hidden="1">#REF!</definedName>
    <definedName name="r.Profitability" localSheetId="18" hidden="1">#REF!</definedName>
    <definedName name="r.Profitability" localSheetId="19" hidden="1">#REF!</definedName>
    <definedName name="r.Profitability" localSheetId="20" hidden="1">#REF!</definedName>
    <definedName name="r.Profitability" localSheetId="21" hidden="1">#REF!</definedName>
    <definedName name="r.Profitability" localSheetId="22" hidden="1">#REF!</definedName>
    <definedName name="r.Profitability" localSheetId="23" hidden="1">#REF!</definedName>
    <definedName name="r.Profitability" localSheetId="27" hidden="1">#REF!</definedName>
    <definedName name="r.Profitability" localSheetId="28" hidden="1">#REF!</definedName>
    <definedName name="r.Profitability" localSheetId="29" hidden="1">#REF!</definedName>
    <definedName name="r.Profitability" localSheetId="30" hidden="1">#REF!</definedName>
    <definedName name="r.Profitability" localSheetId="31" hidden="1">#REF!</definedName>
    <definedName name="r.Profitability" localSheetId="32" hidden="1">#REF!</definedName>
    <definedName name="r.Profitability" hidden="1">#REF!</definedName>
    <definedName name="r.Summary" localSheetId="18" hidden="1">#REF!</definedName>
    <definedName name="r.Summary" localSheetId="19" hidden="1">#REF!</definedName>
    <definedName name="r.Summary" localSheetId="20" hidden="1">#REF!</definedName>
    <definedName name="r.Summary" localSheetId="21" hidden="1">#REF!</definedName>
    <definedName name="r.Summary" localSheetId="22" hidden="1">#REF!</definedName>
    <definedName name="r.Summary" localSheetId="23" hidden="1">#REF!</definedName>
    <definedName name="r.Summary" localSheetId="27" hidden="1">#REF!</definedName>
    <definedName name="r.Summary" localSheetId="28" hidden="1">#REF!</definedName>
    <definedName name="r.Summary" localSheetId="29" hidden="1">#REF!</definedName>
    <definedName name="r.Summary" localSheetId="30" hidden="1">#REF!</definedName>
    <definedName name="r.Summary" localSheetId="31" hidden="1">#REF!</definedName>
    <definedName name="r.Summary" localSheetId="32" hidden="1">#REF!</definedName>
    <definedName name="r.Summary" hidden="1">#REF!</definedName>
    <definedName name="ra" localSheetId="18">#REF!</definedName>
    <definedName name="ra" localSheetId="19">#REF!</definedName>
    <definedName name="ra" localSheetId="20">#REF!</definedName>
    <definedName name="ra" localSheetId="21">#REF!</definedName>
    <definedName name="ra" localSheetId="22">#REF!</definedName>
    <definedName name="ra" localSheetId="23">#REF!</definedName>
    <definedName name="ra" localSheetId="27">#REF!</definedName>
    <definedName name="ra" localSheetId="28">#REF!</definedName>
    <definedName name="ra" localSheetId="29">#REF!</definedName>
    <definedName name="ra" localSheetId="30">#REF!</definedName>
    <definedName name="ra" localSheetId="31">#REF!</definedName>
    <definedName name="ra" localSheetId="32">#REF!</definedName>
    <definedName name="ra">#REF!</definedName>
    <definedName name="RateCase" localSheetId="18">#REF!</definedName>
    <definedName name="RateCase" localSheetId="19">#REF!</definedName>
    <definedName name="RateCase" localSheetId="20">#REF!</definedName>
    <definedName name="RateCase" localSheetId="21">#REF!</definedName>
    <definedName name="RateCase" localSheetId="22">#REF!</definedName>
    <definedName name="RateCase" localSheetId="23">#REF!</definedName>
    <definedName name="RateCase" localSheetId="27">#REF!</definedName>
    <definedName name="RateCase" localSheetId="28">#REF!</definedName>
    <definedName name="RateCase" localSheetId="29">#REF!</definedName>
    <definedName name="RateCase" localSheetId="30">#REF!</definedName>
    <definedName name="RateCase" localSheetId="31">#REF!</definedName>
    <definedName name="RateCase" localSheetId="32">#REF!</definedName>
    <definedName name="RateCase">#REF!</definedName>
    <definedName name="Re_Fi_Term_Loan_Maturity_Year" localSheetId="18">#REF!</definedName>
    <definedName name="Re_Fi_Term_Loan_Maturity_Year" localSheetId="19">#REF!</definedName>
    <definedName name="Re_Fi_Term_Loan_Maturity_Year" localSheetId="20">#REF!</definedName>
    <definedName name="Re_Fi_Term_Loan_Maturity_Year" localSheetId="21">#REF!</definedName>
    <definedName name="Re_Fi_Term_Loan_Maturity_Year" localSheetId="22">#REF!</definedName>
    <definedName name="Re_Fi_Term_Loan_Maturity_Year" localSheetId="23">#REF!</definedName>
    <definedName name="Re_Fi_Term_Loan_Maturity_Year" localSheetId="27">#REF!</definedName>
    <definedName name="Re_Fi_Term_Loan_Maturity_Year" localSheetId="28">#REF!</definedName>
    <definedName name="Re_Fi_Term_Loan_Maturity_Year" localSheetId="29">#REF!</definedName>
    <definedName name="Re_Fi_Term_Loan_Maturity_Year" localSheetId="30">#REF!</definedName>
    <definedName name="Re_Fi_Term_Loan_Maturity_Year" localSheetId="31">#REF!</definedName>
    <definedName name="Re_Fi_Term_Loan_Maturity_Year" localSheetId="32">#REF!</definedName>
    <definedName name="Re_Fi_Term_Loan_Maturity_Year">#REF!</definedName>
    <definedName name="REC" localSheetId="18">#REF!</definedName>
    <definedName name="REC" localSheetId="19">#REF!</definedName>
    <definedName name="REC" localSheetId="20">#REF!</definedName>
    <definedName name="REC" localSheetId="21">#REF!</definedName>
    <definedName name="REC" localSheetId="22">#REF!</definedName>
    <definedName name="REC" localSheetId="23">#REF!</definedName>
    <definedName name="REC" localSheetId="27">#REF!</definedName>
    <definedName name="REC" localSheetId="28">#REF!</definedName>
    <definedName name="REC" localSheetId="29">#REF!</definedName>
    <definedName name="REC" localSheetId="30">#REF!</definedName>
    <definedName name="REC" localSheetId="31">#REF!</definedName>
    <definedName name="REC" localSheetId="32">#REF!</definedName>
    <definedName name="REC">#REF!</definedName>
    <definedName name="reference3" localSheetId="18" hidden="1">{"SourcesUses",#N/A,TRUE,"CFMODEL";"TransOverview",#N/A,TRUE,"CFMODEL"}</definedName>
    <definedName name="reference3" localSheetId="19" hidden="1">{"SourcesUses",#N/A,TRUE,"CFMODEL";"TransOverview",#N/A,TRUE,"CFMODEL"}</definedName>
    <definedName name="reference3" localSheetId="20" hidden="1">{"SourcesUses",#N/A,TRUE,"CFMODEL";"TransOverview",#N/A,TRUE,"CFMODEL"}</definedName>
    <definedName name="reference3" localSheetId="21" hidden="1">{"SourcesUses",#N/A,TRUE,"CFMODEL";"TransOverview",#N/A,TRUE,"CFMODEL"}</definedName>
    <definedName name="reference3" localSheetId="22" hidden="1">{"SourcesUses",#N/A,TRUE,"CFMODEL";"TransOverview",#N/A,TRUE,"CFMODEL"}</definedName>
    <definedName name="reference3" localSheetId="23" hidden="1">{"SourcesUses",#N/A,TRUE,"CFMODEL";"TransOverview",#N/A,TRUE,"CFMODEL"}</definedName>
    <definedName name="reference3" localSheetId="24" hidden="1">{"SourcesUses",#N/A,TRUE,"CFMODEL";"TransOverview",#N/A,TRUE,"CFMODEL"}</definedName>
    <definedName name="reference3" localSheetId="10" hidden="1">{"SourcesUses",#N/A,TRUE,"CFMODEL";"TransOverview",#N/A,TRUE,"CFMODEL"}</definedName>
    <definedName name="reference3" localSheetId="4" hidden="1">{"SourcesUses",#N/A,TRUE,"CFMODEL";"TransOverview",#N/A,TRUE,"CFMODEL"}</definedName>
    <definedName name="reference3" localSheetId="16" hidden="1">{"SourcesUses",#N/A,TRUE,"CFMODEL";"TransOverview",#N/A,TRUE,"CFMODEL"}</definedName>
    <definedName name="reference3" localSheetId="17" hidden="1">{"SourcesUses",#N/A,TRUE,"CFMODEL";"TransOverview",#N/A,TRUE,"CFMODEL"}</definedName>
    <definedName name="reference3" localSheetId="27" hidden="1">{"SourcesUses",#N/A,TRUE,"CFMODEL";"TransOverview",#N/A,TRUE,"CFMODEL"}</definedName>
    <definedName name="reference3" localSheetId="28" hidden="1">{"SourcesUses",#N/A,TRUE,"CFMODEL";"TransOverview",#N/A,TRUE,"CFMODEL"}</definedName>
    <definedName name="reference3" localSheetId="29" hidden="1">{"SourcesUses",#N/A,TRUE,"CFMODEL";"TransOverview",#N/A,TRUE,"CFMODEL"}</definedName>
    <definedName name="reference3" localSheetId="30" hidden="1">{"SourcesUses",#N/A,TRUE,"CFMODEL";"TransOverview",#N/A,TRUE,"CFMODEL"}</definedName>
    <definedName name="reference3" localSheetId="31" hidden="1">{"SourcesUses",#N/A,TRUE,"CFMODEL";"TransOverview",#N/A,TRUE,"CFMODEL"}</definedName>
    <definedName name="reference3" localSheetId="32" hidden="1">{"SourcesUses",#N/A,TRUE,"CFMODEL";"TransOverview",#N/A,TRUE,"CFMODEL"}</definedName>
    <definedName name="reference3" hidden="1">{"SourcesUses",#N/A,TRUE,"CFMODEL";"TransOverview",#N/A,TRUE,"CFMODEL"}</definedName>
    <definedName name="reference32" localSheetId="18" hidden="1">{"SourcesUses",#N/A,TRUE,"CFMODEL";"TransOverview",#N/A,TRUE,"CFMODEL"}</definedName>
    <definedName name="reference32" localSheetId="19" hidden="1">{"SourcesUses",#N/A,TRUE,"CFMODEL";"TransOverview",#N/A,TRUE,"CFMODEL"}</definedName>
    <definedName name="reference32" localSheetId="20" hidden="1">{"SourcesUses",#N/A,TRUE,"CFMODEL";"TransOverview",#N/A,TRUE,"CFMODEL"}</definedName>
    <definedName name="reference32" localSheetId="21" hidden="1">{"SourcesUses",#N/A,TRUE,"CFMODEL";"TransOverview",#N/A,TRUE,"CFMODEL"}</definedName>
    <definedName name="reference32" localSheetId="22" hidden="1">{"SourcesUses",#N/A,TRUE,"CFMODEL";"TransOverview",#N/A,TRUE,"CFMODEL"}</definedName>
    <definedName name="reference32" localSheetId="23" hidden="1">{"SourcesUses",#N/A,TRUE,"CFMODEL";"TransOverview",#N/A,TRUE,"CFMODEL"}</definedName>
    <definedName name="reference32" localSheetId="24" hidden="1">{"SourcesUses",#N/A,TRUE,"CFMODEL";"TransOverview",#N/A,TRUE,"CFMODEL"}</definedName>
    <definedName name="reference32" localSheetId="10" hidden="1">{"SourcesUses",#N/A,TRUE,"CFMODEL";"TransOverview",#N/A,TRUE,"CFMODEL"}</definedName>
    <definedName name="reference32" localSheetId="4" hidden="1">{"SourcesUses",#N/A,TRUE,"CFMODEL";"TransOverview",#N/A,TRUE,"CFMODEL"}</definedName>
    <definedName name="reference32" localSheetId="16" hidden="1">{"SourcesUses",#N/A,TRUE,"CFMODEL";"TransOverview",#N/A,TRUE,"CFMODEL"}</definedName>
    <definedName name="reference32" localSheetId="17" hidden="1">{"SourcesUses",#N/A,TRUE,"CFMODEL";"TransOverview",#N/A,TRUE,"CFMODEL"}</definedName>
    <definedName name="reference32" localSheetId="27" hidden="1">{"SourcesUses",#N/A,TRUE,"CFMODEL";"TransOverview",#N/A,TRUE,"CFMODEL"}</definedName>
    <definedName name="reference32" localSheetId="28" hidden="1">{"SourcesUses",#N/A,TRUE,"CFMODEL";"TransOverview",#N/A,TRUE,"CFMODEL"}</definedName>
    <definedName name="reference32" localSheetId="29" hidden="1">{"SourcesUses",#N/A,TRUE,"CFMODEL";"TransOverview",#N/A,TRUE,"CFMODEL"}</definedName>
    <definedName name="reference32" localSheetId="30" hidden="1">{"SourcesUses",#N/A,TRUE,"CFMODEL";"TransOverview",#N/A,TRUE,"CFMODEL"}</definedName>
    <definedName name="reference32" localSheetId="31" hidden="1">{"SourcesUses",#N/A,TRUE,"CFMODEL";"TransOverview",#N/A,TRUE,"CFMODEL"}</definedName>
    <definedName name="reference32" localSheetId="32" hidden="1">{"SourcesUses",#N/A,TRUE,"CFMODEL";"TransOverview",#N/A,TRUE,"CFMODEL"}</definedName>
    <definedName name="reference32" hidden="1">{"SourcesUses",#N/A,TRUE,"CFMODEL";"TransOverview",#N/A,TRUE,"CFMODEL"}</definedName>
    <definedName name="Refi_Debt_Service_Coverage_Ratio_List" localSheetId="18">#REF!</definedName>
    <definedName name="Refi_Debt_Service_Coverage_Ratio_List" localSheetId="19">#REF!</definedName>
    <definedName name="Refi_Debt_Service_Coverage_Ratio_List" localSheetId="20">#REF!</definedName>
    <definedName name="Refi_Debt_Service_Coverage_Ratio_List" localSheetId="21">#REF!</definedName>
    <definedName name="Refi_Debt_Service_Coverage_Ratio_List" localSheetId="22">#REF!</definedName>
    <definedName name="Refi_Debt_Service_Coverage_Ratio_List" localSheetId="23">#REF!</definedName>
    <definedName name="Refi_Debt_Service_Coverage_Ratio_List" localSheetId="27">#REF!</definedName>
    <definedName name="Refi_Debt_Service_Coverage_Ratio_List" localSheetId="28">#REF!</definedName>
    <definedName name="Refi_Debt_Service_Coverage_Ratio_List" localSheetId="29">#REF!</definedName>
    <definedName name="Refi_Debt_Service_Coverage_Ratio_List" localSheetId="30">#REF!</definedName>
    <definedName name="Refi_Debt_Service_Coverage_Ratio_List" localSheetId="31">#REF!</definedName>
    <definedName name="Refi_Debt_Service_Coverage_Ratio_List" localSheetId="32">#REF!</definedName>
    <definedName name="Refi_Debt_Service_Coverage_Ratio_List">#REF!</definedName>
    <definedName name="Refi_DSCR_Criteria" localSheetId="18">#REF!</definedName>
    <definedName name="Refi_DSCR_Criteria" localSheetId="19">#REF!</definedName>
    <definedName name="Refi_DSCR_Criteria" localSheetId="20">#REF!</definedName>
    <definedName name="Refi_DSCR_Criteria" localSheetId="21">#REF!</definedName>
    <definedName name="Refi_DSCR_Criteria" localSheetId="22">#REF!</definedName>
    <definedName name="Refi_DSCR_Criteria" localSheetId="23">#REF!</definedName>
    <definedName name="Refi_DSCR_Criteria" localSheetId="27">#REF!</definedName>
    <definedName name="Refi_DSCR_Criteria" localSheetId="28">#REF!</definedName>
    <definedName name="Refi_DSCR_Criteria" localSheetId="29">#REF!</definedName>
    <definedName name="Refi_DSCR_Criteria" localSheetId="30">#REF!</definedName>
    <definedName name="Refi_DSCR_Criteria" localSheetId="31">#REF!</definedName>
    <definedName name="Refi_DSCR_Criteria" localSheetId="32">#REF!</definedName>
    <definedName name="Refi_DSCR_Criteria">#REF!</definedName>
    <definedName name="Refinancing_Amortization_Schedule" localSheetId="18">#REF!</definedName>
    <definedName name="Refinancing_Amortization_Schedule" localSheetId="19">#REF!</definedName>
    <definedName name="Refinancing_Amortization_Schedule" localSheetId="20">#REF!</definedName>
    <definedName name="Refinancing_Amortization_Schedule" localSheetId="21">#REF!</definedName>
    <definedName name="Refinancing_Amortization_Schedule" localSheetId="22">#REF!</definedName>
    <definedName name="Refinancing_Amortization_Schedule" localSheetId="23">#REF!</definedName>
    <definedName name="Refinancing_Amortization_Schedule" localSheetId="27">#REF!</definedName>
    <definedName name="Refinancing_Amortization_Schedule" localSheetId="28">#REF!</definedName>
    <definedName name="Refinancing_Amortization_Schedule" localSheetId="29">#REF!</definedName>
    <definedName name="Refinancing_Amortization_Schedule" localSheetId="30">#REF!</definedName>
    <definedName name="Refinancing_Amortization_Schedule" localSheetId="31">#REF!</definedName>
    <definedName name="Refinancing_Amortization_Schedule" localSheetId="32">#REF!</definedName>
    <definedName name="Refinancing_Amortization_Schedule">#REF!</definedName>
    <definedName name="Reggie" localSheetId="18">#REF!</definedName>
    <definedName name="Reggie" localSheetId="19">#REF!</definedName>
    <definedName name="Reggie" localSheetId="20">#REF!</definedName>
    <definedName name="Reggie" localSheetId="21">#REF!</definedName>
    <definedName name="Reggie" localSheetId="22">#REF!</definedName>
    <definedName name="Reggie" localSheetId="23">#REF!</definedName>
    <definedName name="Reggie" localSheetId="27">#REF!</definedName>
    <definedName name="Reggie" localSheetId="28">#REF!</definedName>
    <definedName name="Reggie" localSheetId="29">#REF!</definedName>
    <definedName name="Reggie" localSheetId="30">#REF!</definedName>
    <definedName name="Reggie" localSheetId="31">#REF!</definedName>
    <definedName name="Reggie" localSheetId="32">#REF!</definedName>
    <definedName name="Reggie">#REF!</definedName>
    <definedName name="Reggie1" localSheetId="18">#REF!</definedName>
    <definedName name="Reggie1" localSheetId="19">#REF!</definedName>
    <definedName name="Reggie1" localSheetId="20">#REF!</definedName>
    <definedName name="Reggie1" localSheetId="21">#REF!</definedName>
    <definedName name="Reggie1" localSheetId="22">#REF!</definedName>
    <definedName name="Reggie1" localSheetId="23">#REF!</definedName>
    <definedName name="Reggie1" localSheetId="27">#REF!</definedName>
    <definedName name="Reggie1" localSheetId="28">#REF!</definedName>
    <definedName name="Reggie1" localSheetId="29">#REF!</definedName>
    <definedName name="Reggie1" localSheetId="30">#REF!</definedName>
    <definedName name="Reggie1" localSheetId="31">#REF!</definedName>
    <definedName name="Reggie1" localSheetId="32">#REF!</definedName>
    <definedName name="Reggie1">#REF!</definedName>
    <definedName name="Repairs_Discount_Factor" localSheetId="18">#REF!</definedName>
    <definedName name="Repairs_Discount_Factor" localSheetId="19">#REF!</definedName>
    <definedName name="Repairs_Discount_Factor" localSheetId="20">#REF!</definedName>
    <definedName name="Repairs_Discount_Factor" localSheetId="21">#REF!</definedName>
    <definedName name="Repairs_Discount_Factor" localSheetId="22">#REF!</definedName>
    <definedName name="Repairs_Discount_Factor" localSheetId="23">#REF!</definedName>
    <definedName name="Repairs_Discount_Factor" localSheetId="27">#REF!</definedName>
    <definedName name="Repairs_Discount_Factor" localSheetId="28">#REF!</definedName>
    <definedName name="Repairs_Discount_Factor" localSheetId="29">#REF!</definedName>
    <definedName name="Repairs_Discount_Factor" localSheetId="30">#REF!</definedName>
    <definedName name="Repairs_Discount_Factor" localSheetId="31">#REF!</definedName>
    <definedName name="Repairs_Discount_Factor" localSheetId="32">#REF!</definedName>
    <definedName name="Repairs_Discount_Factor">#REF!</definedName>
    <definedName name="repo_meanreversion" localSheetId="18">#REF!</definedName>
    <definedName name="repo_meanreversion" localSheetId="19">#REF!</definedName>
    <definedName name="repo_meanreversion" localSheetId="20">#REF!</definedName>
    <definedName name="repo_meanreversion" localSheetId="21">#REF!</definedName>
    <definedName name="repo_meanreversion" localSheetId="22">#REF!</definedName>
    <definedName name="repo_meanreversion" localSheetId="23">#REF!</definedName>
    <definedName name="repo_meanreversion" localSheetId="27">#REF!</definedName>
    <definedName name="repo_meanreversion" localSheetId="28">#REF!</definedName>
    <definedName name="repo_meanreversion" localSheetId="29">#REF!</definedName>
    <definedName name="repo_meanreversion" localSheetId="30">#REF!</definedName>
    <definedName name="repo_meanreversion" localSheetId="31">#REF!</definedName>
    <definedName name="repo_meanreversion" localSheetId="32">#REF!</definedName>
    <definedName name="repo_meanreversion">#REF!</definedName>
    <definedName name="repo_model" localSheetId="18">#REF!</definedName>
    <definedName name="repo_model" localSheetId="19">#REF!</definedName>
    <definedName name="repo_model" localSheetId="20">#REF!</definedName>
    <definedName name="repo_model" localSheetId="21">#REF!</definedName>
    <definedName name="repo_model" localSheetId="22">#REF!</definedName>
    <definedName name="repo_model" localSheetId="23">#REF!</definedName>
    <definedName name="repo_model" localSheetId="27">#REF!</definedName>
    <definedName name="repo_model" localSheetId="28">#REF!</definedName>
    <definedName name="repo_model" localSheetId="29">#REF!</definedName>
    <definedName name="repo_model" localSheetId="30">#REF!</definedName>
    <definedName name="repo_model" localSheetId="31">#REF!</definedName>
    <definedName name="repo_model" localSheetId="32">#REF!</definedName>
    <definedName name="repo_model">#REF!</definedName>
    <definedName name="repo_volatility" localSheetId="18">#REF!</definedName>
    <definedName name="repo_volatility" localSheetId="19">#REF!</definedName>
    <definedName name="repo_volatility" localSheetId="20">#REF!</definedName>
    <definedName name="repo_volatility" localSheetId="21">#REF!</definedName>
    <definedName name="repo_volatility" localSheetId="22">#REF!</definedName>
    <definedName name="repo_volatility" localSheetId="23">#REF!</definedName>
    <definedName name="repo_volatility" localSheetId="27">#REF!</definedName>
    <definedName name="repo_volatility" localSheetId="28">#REF!</definedName>
    <definedName name="repo_volatility" localSheetId="29">#REF!</definedName>
    <definedName name="repo_volatility" localSheetId="30">#REF!</definedName>
    <definedName name="repo_volatility" localSheetId="31">#REF!</definedName>
    <definedName name="repo_volatility" localSheetId="32">#REF!</definedName>
    <definedName name="repo_volatility">#REF!</definedName>
    <definedName name="rert" localSheetId="18" hidden="1">{"'Attachment'!$A$1:$L$49"}</definedName>
    <definedName name="rert" localSheetId="19" hidden="1">{"'Attachment'!$A$1:$L$49"}</definedName>
    <definedName name="rert" localSheetId="20" hidden="1">{"'Attachment'!$A$1:$L$49"}</definedName>
    <definedName name="rert" localSheetId="21" hidden="1">{"'Attachment'!$A$1:$L$49"}</definedName>
    <definedName name="rert" localSheetId="22" hidden="1">{"'Attachment'!$A$1:$L$49"}</definedName>
    <definedName name="rert" localSheetId="23" hidden="1">{"'Attachment'!$A$1:$L$49"}</definedName>
    <definedName name="rert" localSheetId="24" hidden="1">{"'Attachment'!$A$1:$L$49"}</definedName>
    <definedName name="rert" localSheetId="10" hidden="1">{"'Attachment'!$A$1:$L$49"}</definedName>
    <definedName name="rert" localSheetId="4" hidden="1">{"'Attachment'!$A$1:$L$49"}</definedName>
    <definedName name="rert" localSheetId="16" hidden="1">{"'Attachment'!$A$1:$L$49"}</definedName>
    <definedName name="rert" localSheetId="17" hidden="1">{"'Attachment'!$A$1:$L$49"}</definedName>
    <definedName name="rert" localSheetId="27" hidden="1">{"'Attachment'!$A$1:$L$49"}</definedName>
    <definedName name="rert" localSheetId="28" hidden="1">{"'Attachment'!$A$1:$L$49"}</definedName>
    <definedName name="rert" localSheetId="29" hidden="1">{"'Attachment'!$A$1:$L$49"}</definedName>
    <definedName name="rert" localSheetId="30" hidden="1">{"'Attachment'!$A$1:$L$49"}</definedName>
    <definedName name="rert" localSheetId="31" hidden="1">{"'Attachment'!$A$1:$L$49"}</definedName>
    <definedName name="rert" localSheetId="32" hidden="1">{"'Attachment'!$A$1:$L$49"}</definedName>
    <definedName name="rert" hidden="1">{"'Attachment'!$A$1:$L$49"}</definedName>
    <definedName name="RES_MTR">1.8</definedName>
    <definedName name="Residual_Credit_Enhancement_LOC_Amount" localSheetId="18">#REF!</definedName>
    <definedName name="Residual_Credit_Enhancement_LOC_Amount" localSheetId="19">#REF!</definedName>
    <definedName name="Residual_Credit_Enhancement_LOC_Amount" localSheetId="20">#REF!</definedName>
    <definedName name="Residual_Credit_Enhancement_LOC_Amount" localSheetId="21">#REF!</definedName>
    <definedName name="Residual_Credit_Enhancement_LOC_Amount" localSheetId="22">#REF!</definedName>
    <definedName name="Residual_Credit_Enhancement_LOC_Amount" localSheetId="23">#REF!</definedName>
    <definedName name="Residual_Credit_Enhancement_LOC_Amount" localSheetId="27">#REF!</definedName>
    <definedName name="Residual_Credit_Enhancement_LOC_Amount" localSheetId="28">#REF!</definedName>
    <definedName name="Residual_Credit_Enhancement_LOC_Amount" localSheetId="29">#REF!</definedName>
    <definedName name="Residual_Credit_Enhancement_LOC_Amount" localSheetId="30">#REF!</definedName>
    <definedName name="Residual_Credit_Enhancement_LOC_Amount" localSheetId="31">#REF!</definedName>
    <definedName name="Residual_Credit_Enhancement_LOC_Amount" localSheetId="32">#REF!</definedName>
    <definedName name="Residual_Credit_Enhancement_LOC_Amount">#REF!</definedName>
    <definedName name="Residual_Credit_Enhancement_LOC_Arrangement_Fee" localSheetId="18">#REF!</definedName>
    <definedName name="Residual_Credit_Enhancement_LOC_Arrangement_Fee" localSheetId="19">#REF!</definedName>
    <definedName name="Residual_Credit_Enhancement_LOC_Arrangement_Fee" localSheetId="20">#REF!</definedName>
    <definedName name="Residual_Credit_Enhancement_LOC_Arrangement_Fee" localSheetId="21">#REF!</definedName>
    <definedName name="Residual_Credit_Enhancement_LOC_Arrangement_Fee" localSheetId="22">#REF!</definedName>
    <definedName name="Residual_Credit_Enhancement_LOC_Arrangement_Fee" localSheetId="23">#REF!</definedName>
    <definedName name="Residual_Credit_Enhancement_LOC_Arrangement_Fee" localSheetId="27">#REF!</definedName>
    <definedName name="Residual_Credit_Enhancement_LOC_Arrangement_Fee" localSheetId="28">#REF!</definedName>
    <definedName name="Residual_Credit_Enhancement_LOC_Arrangement_Fee" localSheetId="29">#REF!</definedName>
    <definedName name="Residual_Credit_Enhancement_LOC_Arrangement_Fee" localSheetId="30">#REF!</definedName>
    <definedName name="Residual_Credit_Enhancement_LOC_Arrangement_Fee" localSheetId="31">#REF!</definedName>
    <definedName name="Residual_Credit_Enhancement_LOC_Arrangement_Fee" localSheetId="32">#REF!</definedName>
    <definedName name="Residual_Credit_Enhancement_LOC_Arrangement_Fee">#REF!</definedName>
    <definedName name="Residual_Credit_Enhancement_LOC_Arrangement_Fee_Rate" localSheetId="18">#REF!</definedName>
    <definedName name="Residual_Credit_Enhancement_LOC_Arrangement_Fee_Rate" localSheetId="19">#REF!</definedName>
    <definedName name="Residual_Credit_Enhancement_LOC_Arrangement_Fee_Rate" localSheetId="20">#REF!</definedName>
    <definedName name="Residual_Credit_Enhancement_LOC_Arrangement_Fee_Rate" localSheetId="21">#REF!</definedName>
    <definedName name="Residual_Credit_Enhancement_LOC_Arrangement_Fee_Rate" localSheetId="22">#REF!</definedName>
    <definedName name="Residual_Credit_Enhancement_LOC_Arrangement_Fee_Rate" localSheetId="23">#REF!</definedName>
    <definedName name="Residual_Credit_Enhancement_LOC_Arrangement_Fee_Rate" localSheetId="27">#REF!</definedName>
    <definedName name="Residual_Credit_Enhancement_LOC_Arrangement_Fee_Rate" localSheetId="28">#REF!</definedName>
    <definedName name="Residual_Credit_Enhancement_LOC_Arrangement_Fee_Rate" localSheetId="29">#REF!</definedName>
    <definedName name="Residual_Credit_Enhancement_LOC_Arrangement_Fee_Rate" localSheetId="30">#REF!</definedName>
    <definedName name="Residual_Credit_Enhancement_LOC_Arrangement_Fee_Rate" localSheetId="31">#REF!</definedName>
    <definedName name="Residual_Credit_Enhancement_LOC_Arrangement_Fee_Rate" localSheetId="32">#REF!</definedName>
    <definedName name="Residual_Credit_Enhancement_LOC_Arrangement_Fee_Rate">#REF!</definedName>
    <definedName name="Residual_Credit_Enhancement_LOC_Commitment_Fee_Rate" localSheetId="18">#REF!</definedName>
    <definedName name="Residual_Credit_Enhancement_LOC_Commitment_Fee_Rate" localSheetId="19">#REF!</definedName>
    <definedName name="Residual_Credit_Enhancement_LOC_Commitment_Fee_Rate" localSheetId="20">#REF!</definedName>
    <definedName name="Residual_Credit_Enhancement_LOC_Commitment_Fee_Rate" localSheetId="21">#REF!</definedName>
    <definedName name="Residual_Credit_Enhancement_LOC_Commitment_Fee_Rate" localSheetId="22">#REF!</definedName>
    <definedName name="Residual_Credit_Enhancement_LOC_Commitment_Fee_Rate" localSheetId="23">#REF!</definedName>
    <definedName name="Residual_Credit_Enhancement_LOC_Commitment_Fee_Rate" localSheetId="27">#REF!</definedName>
    <definedName name="Residual_Credit_Enhancement_LOC_Commitment_Fee_Rate" localSheetId="28">#REF!</definedName>
    <definedName name="Residual_Credit_Enhancement_LOC_Commitment_Fee_Rate" localSheetId="29">#REF!</definedName>
    <definedName name="Residual_Credit_Enhancement_LOC_Commitment_Fee_Rate" localSheetId="30">#REF!</definedName>
    <definedName name="Residual_Credit_Enhancement_LOC_Commitment_Fee_Rate" localSheetId="31">#REF!</definedName>
    <definedName name="Residual_Credit_Enhancement_LOC_Commitment_Fee_Rate" localSheetId="32">#REF!</definedName>
    <definedName name="Residual_Credit_Enhancement_LOC_Commitment_Fee_Rate">#REF!</definedName>
    <definedName name="Residual_Credit_Enhancement_LOC_Fee" localSheetId="18">#REF!</definedName>
    <definedName name="Residual_Credit_Enhancement_LOC_Fee" localSheetId="19">#REF!</definedName>
    <definedName name="Residual_Credit_Enhancement_LOC_Fee" localSheetId="20">#REF!</definedName>
    <definedName name="Residual_Credit_Enhancement_LOC_Fee" localSheetId="21">#REF!</definedName>
    <definedName name="Residual_Credit_Enhancement_LOC_Fee" localSheetId="22">#REF!</definedName>
    <definedName name="Residual_Credit_Enhancement_LOC_Fee" localSheetId="23">#REF!</definedName>
    <definedName name="Residual_Credit_Enhancement_LOC_Fee" localSheetId="27">#REF!</definedName>
    <definedName name="Residual_Credit_Enhancement_LOC_Fee" localSheetId="28">#REF!</definedName>
    <definedName name="Residual_Credit_Enhancement_LOC_Fee" localSheetId="29">#REF!</definedName>
    <definedName name="Residual_Credit_Enhancement_LOC_Fee" localSheetId="30">#REF!</definedName>
    <definedName name="Residual_Credit_Enhancement_LOC_Fee" localSheetId="31">#REF!</definedName>
    <definedName name="Residual_Credit_Enhancement_LOC_Fee" localSheetId="32">#REF!</definedName>
    <definedName name="Residual_Credit_Enhancement_LOC_Fee">#REF!</definedName>
    <definedName name="Residual_Credit_Enhancement_LOC_Fee_Operation" localSheetId="18">#REF!</definedName>
    <definedName name="Residual_Credit_Enhancement_LOC_Fee_Operation" localSheetId="19">#REF!</definedName>
    <definedName name="Residual_Credit_Enhancement_LOC_Fee_Operation" localSheetId="20">#REF!</definedName>
    <definedName name="Residual_Credit_Enhancement_LOC_Fee_Operation" localSheetId="21">#REF!</definedName>
    <definedName name="Residual_Credit_Enhancement_LOC_Fee_Operation" localSheetId="22">#REF!</definedName>
    <definedName name="Residual_Credit_Enhancement_LOC_Fee_Operation" localSheetId="23">#REF!</definedName>
    <definedName name="Residual_Credit_Enhancement_LOC_Fee_Operation" localSheetId="27">#REF!</definedName>
    <definedName name="Residual_Credit_Enhancement_LOC_Fee_Operation" localSheetId="28">#REF!</definedName>
    <definedName name="Residual_Credit_Enhancement_LOC_Fee_Operation" localSheetId="29">#REF!</definedName>
    <definedName name="Residual_Credit_Enhancement_LOC_Fee_Operation" localSheetId="30">#REF!</definedName>
    <definedName name="Residual_Credit_Enhancement_LOC_Fee_Operation" localSheetId="31">#REF!</definedName>
    <definedName name="Residual_Credit_Enhancement_LOC_Fee_Operation" localSheetId="32">#REF!</definedName>
    <definedName name="Residual_Credit_Enhancement_LOC_Fee_Operation">#REF!</definedName>
    <definedName name="Residual_Credit_Enhancement_LOC_Fee_Rate" localSheetId="18">#REF!</definedName>
    <definedName name="Residual_Credit_Enhancement_LOC_Fee_Rate" localSheetId="19">#REF!</definedName>
    <definedName name="Residual_Credit_Enhancement_LOC_Fee_Rate" localSheetId="20">#REF!</definedName>
    <definedName name="Residual_Credit_Enhancement_LOC_Fee_Rate" localSheetId="21">#REF!</definedName>
    <definedName name="Residual_Credit_Enhancement_LOC_Fee_Rate" localSheetId="22">#REF!</definedName>
    <definedName name="Residual_Credit_Enhancement_LOC_Fee_Rate" localSheetId="23">#REF!</definedName>
    <definedName name="Residual_Credit_Enhancement_LOC_Fee_Rate" localSheetId="27">#REF!</definedName>
    <definedName name="Residual_Credit_Enhancement_LOC_Fee_Rate" localSheetId="28">#REF!</definedName>
    <definedName name="Residual_Credit_Enhancement_LOC_Fee_Rate" localSheetId="29">#REF!</definedName>
    <definedName name="Residual_Credit_Enhancement_LOC_Fee_Rate" localSheetId="30">#REF!</definedName>
    <definedName name="Residual_Credit_Enhancement_LOC_Fee_Rate" localSheetId="31">#REF!</definedName>
    <definedName name="Residual_Credit_Enhancement_LOC_Fee_Rate" localSheetId="32">#REF!</definedName>
    <definedName name="Residual_Credit_Enhancement_LOC_Fee_Rate">#REF!</definedName>
    <definedName name="Residual_Credit_Enhancement_LOC_Percentage" localSheetId="18">#REF!</definedName>
    <definedName name="Residual_Credit_Enhancement_LOC_Percentage" localSheetId="19">#REF!</definedName>
    <definedName name="Residual_Credit_Enhancement_LOC_Percentage" localSheetId="20">#REF!</definedName>
    <definedName name="Residual_Credit_Enhancement_LOC_Percentage" localSheetId="21">#REF!</definedName>
    <definedName name="Residual_Credit_Enhancement_LOC_Percentage" localSheetId="22">#REF!</definedName>
    <definedName name="Residual_Credit_Enhancement_LOC_Percentage" localSheetId="23">#REF!</definedName>
    <definedName name="Residual_Credit_Enhancement_LOC_Percentage" localSheetId="27">#REF!</definedName>
    <definedName name="Residual_Credit_Enhancement_LOC_Percentage" localSheetId="28">#REF!</definedName>
    <definedName name="Residual_Credit_Enhancement_LOC_Percentage" localSheetId="29">#REF!</definedName>
    <definedName name="Residual_Credit_Enhancement_LOC_Percentage" localSheetId="30">#REF!</definedName>
    <definedName name="Residual_Credit_Enhancement_LOC_Percentage" localSheetId="31">#REF!</definedName>
    <definedName name="Residual_Credit_Enhancement_LOC_Percentage" localSheetId="32">#REF!</definedName>
    <definedName name="Residual_Credit_Enhancement_LOC_Percentage">#REF!</definedName>
    <definedName name="Residual_Credit_Enhancement_LOC_Upfront_Fee" localSheetId="18">#REF!</definedName>
    <definedName name="Residual_Credit_Enhancement_LOC_Upfront_Fee" localSheetId="19">#REF!</definedName>
    <definedName name="Residual_Credit_Enhancement_LOC_Upfront_Fee" localSheetId="20">#REF!</definedName>
    <definedName name="Residual_Credit_Enhancement_LOC_Upfront_Fee" localSheetId="21">#REF!</definedName>
    <definedName name="Residual_Credit_Enhancement_LOC_Upfront_Fee" localSheetId="22">#REF!</definedName>
    <definedName name="Residual_Credit_Enhancement_LOC_Upfront_Fee" localSheetId="23">#REF!</definedName>
    <definedName name="Residual_Credit_Enhancement_LOC_Upfront_Fee" localSheetId="27">#REF!</definedName>
    <definedName name="Residual_Credit_Enhancement_LOC_Upfront_Fee" localSheetId="28">#REF!</definedName>
    <definedName name="Residual_Credit_Enhancement_LOC_Upfront_Fee" localSheetId="29">#REF!</definedName>
    <definedName name="Residual_Credit_Enhancement_LOC_Upfront_Fee" localSheetId="30">#REF!</definedName>
    <definedName name="Residual_Credit_Enhancement_LOC_Upfront_Fee" localSheetId="31">#REF!</definedName>
    <definedName name="Residual_Credit_Enhancement_LOC_Upfront_Fee" localSheetId="32">#REF!</definedName>
    <definedName name="Residual_Credit_Enhancement_LOC_Upfront_Fee">#REF!</definedName>
    <definedName name="Residual_Credit_Enhancement_LOC_Upfront_Fee_Rate" localSheetId="18">#REF!</definedName>
    <definedName name="Residual_Credit_Enhancement_LOC_Upfront_Fee_Rate" localSheetId="19">#REF!</definedName>
    <definedName name="Residual_Credit_Enhancement_LOC_Upfront_Fee_Rate" localSheetId="20">#REF!</definedName>
    <definedName name="Residual_Credit_Enhancement_LOC_Upfront_Fee_Rate" localSheetId="21">#REF!</definedName>
    <definedName name="Residual_Credit_Enhancement_LOC_Upfront_Fee_Rate" localSheetId="22">#REF!</definedName>
    <definedName name="Residual_Credit_Enhancement_LOC_Upfront_Fee_Rate" localSheetId="23">#REF!</definedName>
    <definedName name="Residual_Credit_Enhancement_LOC_Upfront_Fee_Rate" localSheetId="27">#REF!</definedName>
    <definedName name="Residual_Credit_Enhancement_LOC_Upfront_Fee_Rate" localSheetId="28">#REF!</definedName>
    <definedName name="Residual_Credit_Enhancement_LOC_Upfront_Fee_Rate" localSheetId="29">#REF!</definedName>
    <definedName name="Residual_Credit_Enhancement_LOC_Upfront_Fee_Rate" localSheetId="30">#REF!</definedName>
    <definedName name="Residual_Credit_Enhancement_LOC_Upfront_Fee_Rate" localSheetId="31">#REF!</definedName>
    <definedName name="Residual_Credit_Enhancement_LOC_Upfront_Fee_Rate" localSheetId="32">#REF!</definedName>
    <definedName name="Residual_Credit_Enhancement_LOC_Upfront_Fee_Rate">#REF!</definedName>
    <definedName name="Restricted_Construction_Contingency_Amount" localSheetId="18">#REF!</definedName>
    <definedName name="Restricted_Construction_Contingency_Amount" localSheetId="19">#REF!</definedName>
    <definedName name="Restricted_Construction_Contingency_Amount" localSheetId="20">#REF!</definedName>
    <definedName name="Restricted_Construction_Contingency_Amount" localSheetId="21">#REF!</definedName>
    <definedName name="Restricted_Construction_Contingency_Amount" localSheetId="22">#REF!</definedName>
    <definedName name="Restricted_Construction_Contingency_Amount" localSheetId="23">#REF!</definedName>
    <definedName name="Restricted_Construction_Contingency_Amount" localSheetId="27">#REF!</definedName>
    <definedName name="Restricted_Construction_Contingency_Amount" localSheetId="28">#REF!</definedName>
    <definedName name="Restricted_Construction_Contingency_Amount" localSheetId="29">#REF!</definedName>
    <definedName name="Restricted_Construction_Contingency_Amount" localSheetId="30">#REF!</definedName>
    <definedName name="Restricted_Construction_Contingency_Amount" localSheetId="31">#REF!</definedName>
    <definedName name="Restricted_Construction_Contingency_Amount" localSheetId="32">#REF!</definedName>
    <definedName name="Restricted_Construction_Contingency_Amount">#REF!</definedName>
    <definedName name="RETADD" localSheetId="18">#REF!</definedName>
    <definedName name="RETADD" localSheetId="19">#REF!</definedName>
    <definedName name="RETADD" localSheetId="20">#REF!</definedName>
    <definedName name="RETADD" localSheetId="21">#REF!</definedName>
    <definedName name="RETADD" localSheetId="22">#REF!</definedName>
    <definedName name="RETADD" localSheetId="23">#REF!</definedName>
    <definedName name="RETADD" localSheetId="27">#REF!</definedName>
    <definedName name="RETADD" localSheetId="28">#REF!</definedName>
    <definedName name="RETADD" localSheetId="29">#REF!</definedName>
    <definedName name="RETADD" localSheetId="30">#REF!</definedName>
    <definedName name="RETADD" localSheetId="31">#REF!</definedName>
    <definedName name="RETADD" localSheetId="32">#REF!</definedName>
    <definedName name="RETADD">#REF!</definedName>
    <definedName name="retro_table" localSheetId="18">#REF!</definedName>
    <definedName name="retro_table" localSheetId="19">#REF!</definedName>
    <definedName name="retro_table" localSheetId="20">#REF!</definedName>
    <definedName name="retro_table" localSheetId="21">#REF!</definedName>
    <definedName name="retro_table" localSheetId="22">#REF!</definedName>
    <definedName name="retro_table" localSheetId="23">#REF!</definedName>
    <definedName name="retro_table" localSheetId="27">#REF!</definedName>
    <definedName name="retro_table" localSheetId="28">#REF!</definedName>
    <definedName name="retro_table" localSheetId="29">#REF!</definedName>
    <definedName name="retro_table" localSheetId="30">#REF!</definedName>
    <definedName name="retro_table" localSheetId="31">#REF!</definedName>
    <definedName name="retro_table" localSheetId="32">#REF!</definedName>
    <definedName name="retro_table">#REF!</definedName>
    <definedName name="Revolver_Related_Costs___Closing" localSheetId="18">#REF!</definedName>
    <definedName name="Revolver_Related_Costs___Closing" localSheetId="19">#REF!</definedName>
    <definedName name="Revolver_Related_Costs___Closing" localSheetId="20">#REF!</definedName>
    <definedName name="Revolver_Related_Costs___Closing" localSheetId="21">#REF!</definedName>
    <definedName name="Revolver_Related_Costs___Closing" localSheetId="22">#REF!</definedName>
    <definedName name="Revolver_Related_Costs___Closing" localSheetId="23">#REF!</definedName>
    <definedName name="Revolver_Related_Costs___Closing" localSheetId="27">#REF!</definedName>
    <definedName name="Revolver_Related_Costs___Closing" localSheetId="28">#REF!</definedName>
    <definedName name="Revolver_Related_Costs___Closing" localSheetId="29">#REF!</definedName>
    <definedName name="Revolver_Related_Costs___Closing" localSheetId="30">#REF!</definedName>
    <definedName name="Revolver_Related_Costs___Closing" localSheetId="31">#REF!</definedName>
    <definedName name="Revolver_Related_Costs___Closing" localSheetId="32">#REF!</definedName>
    <definedName name="Revolver_Related_Costs___Closing">#REF!</definedName>
    <definedName name="Right_of_Way_Base_Year" localSheetId="18">#REF!</definedName>
    <definedName name="Right_of_Way_Base_Year" localSheetId="19">#REF!</definedName>
    <definedName name="Right_of_Way_Base_Year" localSheetId="20">#REF!</definedName>
    <definedName name="Right_of_Way_Base_Year" localSheetId="21">#REF!</definedName>
    <definedName name="Right_of_Way_Base_Year" localSheetId="22">#REF!</definedName>
    <definedName name="Right_of_Way_Base_Year" localSheetId="23">#REF!</definedName>
    <definedName name="Right_of_Way_Base_Year" localSheetId="27">#REF!</definedName>
    <definedName name="Right_of_Way_Base_Year" localSheetId="28">#REF!</definedName>
    <definedName name="Right_of_Way_Base_Year" localSheetId="29">#REF!</definedName>
    <definedName name="Right_of_Way_Base_Year" localSheetId="30">#REF!</definedName>
    <definedName name="Right_of_Way_Base_Year" localSheetId="31">#REF!</definedName>
    <definedName name="Right_of_Way_Base_Year" localSheetId="32">#REF!</definedName>
    <definedName name="Right_of_Way_Base_Year">#REF!</definedName>
    <definedName name="Right_of_Way_Escalation_Factor" localSheetId="18">#REF!</definedName>
    <definedName name="Right_of_Way_Escalation_Factor" localSheetId="19">#REF!</definedName>
    <definedName name="Right_of_Way_Escalation_Factor" localSheetId="20">#REF!</definedName>
    <definedName name="Right_of_Way_Escalation_Factor" localSheetId="21">#REF!</definedName>
    <definedName name="Right_of_Way_Escalation_Factor" localSheetId="22">#REF!</definedName>
    <definedName name="Right_of_Way_Escalation_Factor" localSheetId="23">#REF!</definedName>
    <definedName name="Right_of_Way_Escalation_Factor" localSheetId="27">#REF!</definedName>
    <definedName name="Right_of_Way_Escalation_Factor" localSheetId="28">#REF!</definedName>
    <definedName name="Right_of_Way_Escalation_Factor" localSheetId="29">#REF!</definedName>
    <definedName name="Right_of_Way_Escalation_Factor" localSheetId="30">#REF!</definedName>
    <definedName name="Right_of_Way_Escalation_Factor" localSheetId="31">#REF!</definedName>
    <definedName name="Right_of_Way_Escalation_Factor" localSheetId="32">#REF!</definedName>
    <definedName name="Right_of_Way_Escalation_Factor">#REF!</definedName>
    <definedName name="Right_of_Way_Inputs_per_Year" localSheetId="18">#REF!</definedName>
    <definedName name="Right_of_Way_Inputs_per_Year" localSheetId="19">#REF!</definedName>
    <definedName name="Right_of_Way_Inputs_per_Year" localSheetId="20">#REF!</definedName>
    <definedName name="Right_of_Way_Inputs_per_Year" localSheetId="21">#REF!</definedName>
    <definedName name="Right_of_Way_Inputs_per_Year" localSheetId="22">#REF!</definedName>
    <definedName name="Right_of_Way_Inputs_per_Year" localSheetId="23">#REF!</definedName>
    <definedName name="Right_of_Way_Inputs_per_Year" localSheetId="27">#REF!</definedName>
    <definedName name="Right_of_Way_Inputs_per_Year" localSheetId="28">#REF!</definedName>
    <definedName name="Right_of_Way_Inputs_per_Year" localSheetId="29">#REF!</definedName>
    <definedName name="Right_of_Way_Inputs_per_Year" localSheetId="30">#REF!</definedName>
    <definedName name="Right_of_Way_Inputs_per_Year" localSheetId="31">#REF!</definedName>
    <definedName name="Right_of_Way_Inputs_per_Year" localSheetId="32">#REF!</definedName>
    <definedName name="Right_of_Way_Inputs_per_Year">#REF!</definedName>
    <definedName name="Right_of_Way_Payments" localSheetId="18">#REF!</definedName>
    <definedName name="Right_of_Way_Payments" localSheetId="19">#REF!</definedName>
    <definedName name="Right_of_Way_Payments" localSheetId="20">#REF!</definedName>
    <definedName name="Right_of_Way_Payments" localSheetId="21">#REF!</definedName>
    <definedName name="Right_of_Way_Payments" localSheetId="22">#REF!</definedName>
    <definedName name="Right_of_Way_Payments" localSheetId="23">#REF!</definedName>
    <definedName name="Right_of_Way_Payments" localSheetId="27">#REF!</definedName>
    <definedName name="Right_of_Way_Payments" localSheetId="28">#REF!</definedName>
    <definedName name="Right_of_Way_Payments" localSheetId="29">#REF!</definedName>
    <definedName name="Right_of_Way_Payments" localSheetId="30">#REF!</definedName>
    <definedName name="Right_of_Way_Payments" localSheetId="31">#REF!</definedName>
    <definedName name="Right_of_Way_Payments" localSheetId="32">#REF!</definedName>
    <definedName name="Right_of_Way_Payments">#REF!</definedName>
    <definedName name="Right_of_Way_Payments_in_1999" localSheetId="18">#REF!</definedName>
    <definedName name="Right_of_Way_Payments_in_1999" localSheetId="19">#REF!</definedName>
    <definedName name="Right_of_Way_Payments_in_1999" localSheetId="20">#REF!</definedName>
    <definedName name="Right_of_Way_Payments_in_1999" localSheetId="21">#REF!</definedName>
    <definedName name="Right_of_Way_Payments_in_1999" localSheetId="22">#REF!</definedName>
    <definedName name="Right_of_Way_Payments_in_1999" localSheetId="23">#REF!</definedName>
    <definedName name="Right_of_Way_Payments_in_1999" localSheetId="27">#REF!</definedName>
    <definedName name="Right_of_Way_Payments_in_1999" localSheetId="28">#REF!</definedName>
    <definedName name="Right_of_Way_Payments_in_1999" localSheetId="29">#REF!</definedName>
    <definedName name="Right_of_Way_Payments_in_1999" localSheetId="30">#REF!</definedName>
    <definedName name="Right_of_Way_Payments_in_1999" localSheetId="31">#REF!</definedName>
    <definedName name="Right_of_Way_Payments_in_1999" localSheetId="32">#REF!</definedName>
    <definedName name="Right_of_Way_Payments_in_1999">#REF!</definedName>
    <definedName name="RiskAfterRecalcMacro" hidden="1">""</definedName>
    <definedName name="RiskAfterSimMacro" hidden="1">""</definedName>
    <definedName name="RiskAutoStopPercChange">1.5</definedName>
    <definedName name="RiskBeforeRecalcMacro" hidden="1">""</definedName>
    <definedName name="RiskBeforeSimMacro" hidden="1">""</definedName>
    <definedName name="RiskCollectDistributionSamples" hidden="1">2</definedName>
    <definedName name="RiskExcelReportsGoInNewWorkbook">TRUE</definedName>
    <definedName name="RiskExcelReportsToGenerate">0</definedName>
    <definedName name="RiskFixedSeed" hidden="1">1</definedName>
    <definedName name="RiskGenerateExcelReportsAtEndOfSimulation">FALSE</definedName>
    <definedName name="RiskHasSettings" hidden="1">6</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ealTimeResults">FALSE</definedName>
    <definedName name="RiskReportGraphFormat">0</definedName>
    <definedName name="RiskResultsUpdateFreq">100</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howRiskWindowAtEndOfSimulation">TRUE</definedName>
    <definedName name="RiskStandardRecalc" hidden="1">1</definedName>
    <definedName name="RiskTemplateSheetName">"myTemplate"</definedName>
    <definedName name="RiskUpdateDisplay" hidden="1">FALSE</definedName>
    <definedName name="RiskUseDifferentSeedForEachSim" hidden="1">FALSE</definedName>
    <definedName name="RiskUseFixedSeed" hidden="1">FALSE</definedName>
    <definedName name="RiskUseMultipleCPUs" hidden="1">TRUE</definedName>
    <definedName name="ROE_Annual_Calculation_20_Years">#REF!</definedName>
    <definedName name="ROE_Quarterly_Calculation_15_Years" localSheetId="18">#REF!</definedName>
    <definedName name="ROE_Quarterly_Calculation_15_Years" localSheetId="19">#REF!</definedName>
    <definedName name="ROE_Quarterly_Calculation_15_Years" localSheetId="20">#REF!</definedName>
    <definedName name="ROE_Quarterly_Calculation_15_Years" localSheetId="21">#REF!</definedName>
    <definedName name="ROE_Quarterly_Calculation_15_Years" localSheetId="22">#REF!</definedName>
    <definedName name="ROE_Quarterly_Calculation_15_Years" localSheetId="23">#REF!</definedName>
    <definedName name="ROE_Quarterly_Calculation_15_Years" localSheetId="27">#REF!</definedName>
    <definedName name="ROE_Quarterly_Calculation_15_Years" localSheetId="28">#REF!</definedName>
    <definedName name="ROE_Quarterly_Calculation_15_Years" localSheetId="29">#REF!</definedName>
    <definedName name="ROE_Quarterly_Calculation_15_Years" localSheetId="30">#REF!</definedName>
    <definedName name="ROE_Quarterly_Calculation_15_Years" localSheetId="31">#REF!</definedName>
    <definedName name="ROE_Quarterly_Calculation_15_Years" localSheetId="32">#REF!</definedName>
    <definedName name="ROE_Quarterly_Calculation_15_Years">#REF!</definedName>
    <definedName name="ROE_Quarterly_Calculation_20_Years" localSheetId="18">#REF!</definedName>
    <definedName name="ROE_Quarterly_Calculation_20_Years" localSheetId="19">#REF!</definedName>
    <definedName name="ROE_Quarterly_Calculation_20_Years" localSheetId="20">#REF!</definedName>
    <definedName name="ROE_Quarterly_Calculation_20_Years" localSheetId="21">#REF!</definedName>
    <definedName name="ROE_Quarterly_Calculation_20_Years" localSheetId="22">#REF!</definedName>
    <definedName name="ROE_Quarterly_Calculation_20_Years" localSheetId="23">#REF!</definedName>
    <definedName name="ROE_Quarterly_Calculation_20_Years" localSheetId="27">#REF!</definedName>
    <definedName name="ROE_Quarterly_Calculation_20_Years" localSheetId="28">#REF!</definedName>
    <definedName name="ROE_Quarterly_Calculation_20_Years" localSheetId="29">#REF!</definedName>
    <definedName name="ROE_Quarterly_Calculation_20_Years" localSheetId="30">#REF!</definedName>
    <definedName name="ROE_Quarterly_Calculation_20_Years" localSheetId="31">#REF!</definedName>
    <definedName name="ROE_Quarterly_Calculation_20_Years" localSheetId="32">#REF!</definedName>
    <definedName name="ROE_Quarterly_Calculation_20_Years">#REF!</definedName>
    <definedName name="rough" localSheetId="18">IF('CARE Table 1'!Values_Entered,HEADER_ROW+'CARE Table 1'!Number_of_Payments,HEADER_ROW)</definedName>
    <definedName name="rough" localSheetId="19">IF('CARE Table 2'!Values_Entered,HEADER_ROW+'CARE Table 2'!Number_of_Payments,HEADER_ROW)</definedName>
    <definedName name="rough" localSheetId="20">IF('CARE Table 3A _3B'!Values_Entered,HEADER_ROW+'CARE Table 3A _3B'!Number_of_Payments,HEADER_ROW)</definedName>
    <definedName name="rough" localSheetId="21">IF('CARE Table 4'!Values_Entered,HEADER_ROW+'CARE Table 4'!Number_of_Payments,HEADER_ROW)</definedName>
    <definedName name="rough" localSheetId="22">IF('CARE Table 5'!Values_Entered,HEADER_ROW+'CARE Table 5'!Number_of_Payments,HEADER_ROW)</definedName>
    <definedName name="rough" localSheetId="23">IF('CARE Table 6'!Values_Entered,HEADER_ROW+'CARE Table 6'!Number_of_Payments,HEADER_ROW)</definedName>
    <definedName name="rough" localSheetId="24">IF('CARE Table 7'!Values_Entered,HEADER_ROW+'CARE Table 7'!Number_of_Payments,HEADER_ROW)</definedName>
    <definedName name="rough" localSheetId="10">IF('ESA Table 2F-CSD'!Values_Entered,HEADER_ROW+'ESA Table 2F-CSD'!Number_of_Payments,HEADER_ROW)</definedName>
    <definedName name="rough" localSheetId="4">IF('ESA Table 2-Main'!Values_Entered,HEADER_ROW+'ESA Table 2-Main'!Number_of_Payments,HEADER_ROW)</definedName>
    <definedName name="rough" localSheetId="16">IF('ESA Table 8'!Values_Entered,HEADER_ROW+'ESA Table 8'!Number_of_Payments,HEADER_ROW)</definedName>
    <definedName name="rough" localSheetId="17">IF('ESA Table 9'!Values_Entered,HEADER_ROW+'ESA Table 9'!Number_of_Payments,HEADER_ROW)</definedName>
    <definedName name="rough" localSheetId="27">IF('FERA Table 1'!Values_Entered,HEADER_ROW+'FERA Table 1'!Number_of_Payments,HEADER_ROW)</definedName>
    <definedName name="rough" localSheetId="28">IF('FERA Table 2'!Values_Entered,HEADER_ROW+'FERA Table 2'!Number_of_Payments,HEADER_ROW)</definedName>
    <definedName name="rough" localSheetId="29">IF('FERA Table 3A _3B'!Values_Entered,HEADER_ROW+'FERA Table 3A _3B'!Number_of_Payments,HEADER_ROW)</definedName>
    <definedName name="rough" localSheetId="30">IF('FERA Table 4'!Values_Entered,HEADER_ROW+'FERA Table 4'!Number_of_Payments,HEADER_ROW)</definedName>
    <definedName name="rough" localSheetId="31">IF('FERA Table 5'!Values_Entered,HEADER_ROW+'FERA Table 5'!Number_of_Payments,HEADER_ROW)</definedName>
    <definedName name="rough" localSheetId="32">IF('FERA Table 6'!Values_Entered,HEADER_ROW+'FERA Table 6'!Number_of_Payments,HEADER_ROW)</definedName>
    <definedName name="rough">IF(Values_Entered,HEADER_ROW+Number_of_Payments,HEADER_ROW)</definedName>
    <definedName name="rrrrr" localSheetId="18" hidden="1">{"SourcesUses",#N/A,TRUE,#N/A;"TransOverview",#N/A,TRUE,"CFMODEL"}</definedName>
    <definedName name="rrrrr" localSheetId="19" hidden="1">{"SourcesUses",#N/A,TRUE,#N/A;"TransOverview",#N/A,TRUE,"CFMODEL"}</definedName>
    <definedName name="rrrrr" localSheetId="20" hidden="1">{"SourcesUses",#N/A,TRUE,#N/A;"TransOverview",#N/A,TRUE,"CFMODEL"}</definedName>
    <definedName name="rrrrr" localSheetId="21" hidden="1">{"SourcesUses",#N/A,TRUE,#N/A;"TransOverview",#N/A,TRUE,"CFMODEL"}</definedName>
    <definedName name="rrrrr" localSheetId="22" hidden="1">{"SourcesUses",#N/A,TRUE,#N/A;"TransOverview",#N/A,TRUE,"CFMODEL"}</definedName>
    <definedName name="rrrrr" localSheetId="23" hidden="1">{"SourcesUses",#N/A,TRUE,#N/A;"TransOverview",#N/A,TRUE,"CFMODEL"}</definedName>
    <definedName name="rrrrr" localSheetId="24" hidden="1">{"SourcesUses",#N/A,TRUE,#N/A;"TransOverview",#N/A,TRUE,"CFMODEL"}</definedName>
    <definedName name="rrrrr" localSheetId="10" hidden="1">{"SourcesUses",#N/A,TRUE,#N/A;"TransOverview",#N/A,TRUE,"CFMODEL"}</definedName>
    <definedName name="rrrrr" localSheetId="4" hidden="1">{"SourcesUses",#N/A,TRUE,#N/A;"TransOverview",#N/A,TRUE,"CFMODEL"}</definedName>
    <definedName name="rrrrr" localSheetId="16" hidden="1">{"SourcesUses",#N/A,TRUE,#N/A;"TransOverview",#N/A,TRUE,"CFMODEL"}</definedName>
    <definedName name="rrrrr" localSheetId="17" hidden="1">{"SourcesUses",#N/A,TRUE,#N/A;"TransOverview",#N/A,TRUE,"CFMODEL"}</definedName>
    <definedName name="rrrrr" localSheetId="27" hidden="1">{"SourcesUses",#N/A,TRUE,#N/A;"TransOverview",#N/A,TRUE,"CFMODEL"}</definedName>
    <definedName name="rrrrr" localSheetId="28" hidden="1">{"SourcesUses",#N/A,TRUE,#N/A;"TransOverview",#N/A,TRUE,"CFMODEL"}</definedName>
    <definedName name="rrrrr" localSheetId="29" hidden="1">{"SourcesUses",#N/A,TRUE,#N/A;"TransOverview",#N/A,TRUE,"CFMODEL"}</definedName>
    <definedName name="rrrrr" localSheetId="30" hidden="1">{"SourcesUses",#N/A,TRUE,#N/A;"TransOverview",#N/A,TRUE,"CFMODEL"}</definedName>
    <definedName name="rrrrr" localSheetId="31" hidden="1">{"SourcesUses",#N/A,TRUE,#N/A;"TransOverview",#N/A,TRUE,"CFMODEL"}</definedName>
    <definedName name="rrrrr" localSheetId="32" hidden="1">{"SourcesUses",#N/A,TRUE,#N/A;"TransOverview",#N/A,TRUE,"CFMODEL"}</definedName>
    <definedName name="rrrrr" hidden="1">{"SourcesUses",#N/A,TRUE,#N/A;"TransOverview",#N/A,TRUE,"CFMODEL"}</definedName>
    <definedName name="rrrrrr" localSheetId="18" hidden="1">{"SourcesUses",#N/A,TRUE,"FundsFlow";"TransOverview",#N/A,TRUE,"FundsFlow"}</definedName>
    <definedName name="rrrrrr" localSheetId="19" hidden="1">{"SourcesUses",#N/A,TRUE,"FundsFlow";"TransOverview",#N/A,TRUE,"FundsFlow"}</definedName>
    <definedName name="rrrrrr" localSheetId="20" hidden="1">{"SourcesUses",#N/A,TRUE,"FundsFlow";"TransOverview",#N/A,TRUE,"FundsFlow"}</definedName>
    <definedName name="rrrrrr" localSheetId="21" hidden="1">{"SourcesUses",#N/A,TRUE,"FundsFlow";"TransOverview",#N/A,TRUE,"FundsFlow"}</definedName>
    <definedName name="rrrrrr" localSheetId="22" hidden="1">{"SourcesUses",#N/A,TRUE,"FundsFlow";"TransOverview",#N/A,TRUE,"FundsFlow"}</definedName>
    <definedName name="rrrrrr" localSheetId="23" hidden="1">{"SourcesUses",#N/A,TRUE,"FundsFlow";"TransOverview",#N/A,TRUE,"FundsFlow"}</definedName>
    <definedName name="rrrrrr" localSheetId="24" hidden="1">{"SourcesUses",#N/A,TRUE,"FundsFlow";"TransOverview",#N/A,TRUE,"FundsFlow"}</definedName>
    <definedName name="rrrrrr" localSheetId="10" hidden="1">{"SourcesUses",#N/A,TRUE,"FundsFlow";"TransOverview",#N/A,TRUE,"FundsFlow"}</definedName>
    <definedName name="rrrrrr" localSheetId="4" hidden="1">{"SourcesUses",#N/A,TRUE,"FundsFlow";"TransOverview",#N/A,TRUE,"FundsFlow"}</definedName>
    <definedName name="rrrrrr" localSheetId="16" hidden="1">{"SourcesUses",#N/A,TRUE,"FundsFlow";"TransOverview",#N/A,TRUE,"FundsFlow"}</definedName>
    <definedName name="rrrrrr" localSheetId="17" hidden="1">{"SourcesUses",#N/A,TRUE,"FundsFlow";"TransOverview",#N/A,TRUE,"FundsFlow"}</definedName>
    <definedName name="rrrrrr" localSheetId="27" hidden="1">{"SourcesUses",#N/A,TRUE,"FundsFlow";"TransOverview",#N/A,TRUE,"FundsFlow"}</definedName>
    <definedName name="rrrrrr" localSheetId="28" hidden="1">{"SourcesUses",#N/A,TRUE,"FundsFlow";"TransOverview",#N/A,TRUE,"FundsFlow"}</definedName>
    <definedName name="rrrrrr" localSheetId="29" hidden="1">{"SourcesUses",#N/A,TRUE,"FundsFlow";"TransOverview",#N/A,TRUE,"FundsFlow"}</definedName>
    <definedName name="rrrrrr" localSheetId="30" hidden="1">{"SourcesUses",#N/A,TRUE,"FundsFlow";"TransOverview",#N/A,TRUE,"FundsFlow"}</definedName>
    <definedName name="rrrrrr" localSheetId="31" hidden="1">{"SourcesUses",#N/A,TRUE,"FundsFlow";"TransOverview",#N/A,TRUE,"FundsFlow"}</definedName>
    <definedName name="rrrrrr" localSheetId="32" hidden="1">{"SourcesUses",#N/A,TRUE,"FundsFlow";"TransOverview",#N/A,TRUE,"FundsFlow"}</definedName>
    <definedName name="rrrrrr" hidden="1">{"SourcesUses",#N/A,TRUE,"FundsFlow";"TransOverview",#N/A,TRUE,"FundsFlow"}</definedName>
    <definedName name="rrrrrr2" localSheetId="18" hidden="1">{"SourcesUses",#N/A,TRUE,"FundsFlow";"TransOverview",#N/A,TRUE,"FundsFlow"}</definedName>
    <definedName name="rrrrrr2" localSheetId="19" hidden="1">{"SourcesUses",#N/A,TRUE,"FundsFlow";"TransOverview",#N/A,TRUE,"FundsFlow"}</definedName>
    <definedName name="rrrrrr2" localSheetId="20" hidden="1">{"SourcesUses",#N/A,TRUE,"FundsFlow";"TransOverview",#N/A,TRUE,"FundsFlow"}</definedName>
    <definedName name="rrrrrr2" localSheetId="21" hidden="1">{"SourcesUses",#N/A,TRUE,"FundsFlow";"TransOverview",#N/A,TRUE,"FundsFlow"}</definedName>
    <definedName name="rrrrrr2" localSheetId="22" hidden="1">{"SourcesUses",#N/A,TRUE,"FundsFlow";"TransOverview",#N/A,TRUE,"FundsFlow"}</definedName>
    <definedName name="rrrrrr2" localSheetId="23" hidden="1">{"SourcesUses",#N/A,TRUE,"FundsFlow";"TransOverview",#N/A,TRUE,"FundsFlow"}</definedName>
    <definedName name="rrrrrr2" localSheetId="24" hidden="1">{"SourcesUses",#N/A,TRUE,"FundsFlow";"TransOverview",#N/A,TRUE,"FundsFlow"}</definedName>
    <definedName name="rrrrrr2" localSheetId="10" hidden="1">{"SourcesUses",#N/A,TRUE,"FundsFlow";"TransOverview",#N/A,TRUE,"FundsFlow"}</definedName>
    <definedName name="rrrrrr2" localSheetId="4" hidden="1">{"SourcesUses",#N/A,TRUE,"FundsFlow";"TransOverview",#N/A,TRUE,"FundsFlow"}</definedName>
    <definedName name="rrrrrr2" localSheetId="16" hidden="1">{"SourcesUses",#N/A,TRUE,"FundsFlow";"TransOverview",#N/A,TRUE,"FundsFlow"}</definedName>
    <definedName name="rrrrrr2" localSheetId="17" hidden="1">{"SourcesUses",#N/A,TRUE,"FundsFlow";"TransOverview",#N/A,TRUE,"FundsFlow"}</definedName>
    <definedName name="rrrrrr2" localSheetId="27" hidden="1">{"SourcesUses",#N/A,TRUE,"FundsFlow";"TransOverview",#N/A,TRUE,"FundsFlow"}</definedName>
    <definedName name="rrrrrr2" localSheetId="28" hidden="1">{"SourcesUses",#N/A,TRUE,"FundsFlow";"TransOverview",#N/A,TRUE,"FundsFlow"}</definedName>
    <definedName name="rrrrrr2" localSheetId="29" hidden="1">{"SourcesUses",#N/A,TRUE,"FundsFlow";"TransOverview",#N/A,TRUE,"FundsFlow"}</definedName>
    <definedName name="rrrrrr2" localSheetId="30" hidden="1">{"SourcesUses",#N/A,TRUE,"FundsFlow";"TransOverview",#N/A,TRUE,"FundsFlow"}</definedName>
    <definedName name="rrrrrr2" localSheetId="31" hidden="1">{"SourcesUses",#N/A,TRUE,"FundsFlow";"TransOverview",#N/A,TRUE,"FundsFlow"}</definedName>
    <definedName name="rrrrrr2" localSheetId="32" hidden="1">{"SourcesUses",#N/A,TRUE,"FundsFlow";"TransOverview",#N/A,TRUE,"FundsFlow"}</definedName>
    <definedName name="rrrrrr2" hidden="1">{"SourcesUses",#N/A,TRUE,"FundsFlow";"TransOverview",#N/A,TRUE,"FundsFlow"}</definedName>
    <definedName name="Run_Mkt_Shares">'[10]Mkt Share Calculator'!$K$6:$N$13</definedName>
    <definedName name="Run_Year">'[10]Mkt Share Calculator'!$B$6</definedName>
    <definedName name="Salary_Escalation_1996">'[19]FED G&amp;A Assumption Rates'!$B$8</definedName>
    <definedName name="Salary_Escalation_1997">'[19]FED G&amp;A Assumption Rates'!$C$8</definedName>
    <definedName name="Salary_Escalation_1998">'[19]FED G&amp;A Assumption Rates'!$D$8</definedName>
    <definedName name="Salary_Escalation_1999">'[19]FED G&amp;A Assumption Rates'!$E$8</definedName>
    <definedName name="Salary_Escalation_2000">'[19]FED G&amp;A Assumption Rates'!$F$8</definedName>
    <definedName name="Sale_of_Assets_Year" localSheetId="18">#REF!</definedName>
    <definedName name="Sale_of_Assets_Year" localSheetId="19">#REF!</definedName>
    <definedName name="Sale_of_Assets_Year" localSheetId="20">#REF!</definedName>
    <definedName name="Sale_of_Assets_Year" localSheetId="21">#REF!</definedName>
    <definedName name="Sale_of_Assets_Year" localSheetId="22">#REF!</definedName>
    <definedName name="Sale_of_Assets_Year" localSheetId="23">#REF!</definedName>
    <definedName name="Sale_of_Assets_Year" localSheetId="27">#REF!</definedName>
    <definedName name="Sale_of_Assets_Year" localSheetId="28">#REF!</definedName>
    <definedName name="Sale_of_Assets_Year" localSheetId="29">#REF!</definedName>
    <definedName name="Sale_of_Assets_Year" localSheetId="30">#REF!</definedName>
    <definedName name="Sale_of_Assets_Year" localSheetId="31">#REF!</definedName>
    <definedName name="Sale_of_Assets_Year" localSheetId="32">#REF!</definedName>
    <definedName name="Sale_of_Assets_Year">#REF!</definedName>
    <definedName name="Sale_Price_of_Assets_Input" localSheetId="18">#REF!</definedName>
    <definedName name="Sale_Price_of_Assets_Input" localSheetId="19">#REF!</definedName>
    <definedName name="Sale_Price_of_Assets_Input" localSheetId="20">#REF!</definedName>
    <definedName name="Sale_Price_of_Assets_Input" localSheetId="21">#REF!</definedName>
    <definedName name="Sale_Price_of_Assets_Input" localSheetId="22">#REF!</definedName>
    <definedName name="Sale_Price_of_Assets_Input" localSheetId="23">#REF!</definedName>
    <definedName name="Sale_Price_of_Assets_Input" localSheetId="27">#REF!</definedName>
    <definedName name="Sale_Price_of_Assets_Input" localSheetId="28">#REF!</definedName>
    <definedName name="Sale_Price_of_Assets_Input" localSheetId="29">#REF!</definedName>
    <definedName name="Sale_Price_of_Assets_Input" localSheetId="30">#REF!</definedName>
    <definedName name="Sale_Price_of_Assets_Input" localSheetId="31">#REF!</definedName>
    <definedName name="Sale_Price_of_Assets_Input" localSheetId="32">#REF!</definedName>
    <definedName name="Sale_Price_of_Assets_Input">#REF!</definedName>
    <definedName name="SAPBEXhrIndnt" hidden="1">"Wide"</definedName>
    <definedName name="SAPBEXrevision" hidden="1">1</definedName>
    <definedName name="SAPBEXsysID" hidden="1">"BWP"</definedName>
    <definedName name="SAPBEXwbID" hidden="1">"3OFRSRP51IU37YC6911AH5PGB"</definedName>
    <definedName name="SAPsysID" hidden="1">"708C5W7SBKP804JT78WJ0JNKI"</definedName>
    <definedName name="SAPwbID" hidden="1">"ARS"</definedName>
    <definedName name="Scenario_Name">'[10]Mkt Share Calculator'!$C$3</definedName>
    <definedName name="scgbs" localSheetId="18">#REF!</definedName>
    <definedName name="scgbs" localSheetId="19">#REF!</definedName>
    <definedName name="scgbs" localSheetId="20">#REF!</definedName>
    <definedName name="scgbs" localSheetId="21">#REF!</definedName>
    <definedName name="scgbs" localSheetId="22">#REF!</definedName>
    <definedName name="scgbs" localSheetId="23">#REF!</definedName>
    <definedName name="scgbs" localSheetId="27">#REF!</definedName>
    <definedName name="scgbs" localSheetId="28">#REF!</definedName>
    <definedName name="scgbs" localSheetId="29">#REF!</definedName>
    <definedName name="scgbs" localSheetId="30">#REF!</definedName>
    <definedName name="scgbs" localSheetId="31">#REF!</definedName>
    <definedName name="scgbs" localSheetId="32">#REF!</definedName>
    <definedName name="scgbs">#REF!</definedName>
    <definedName name="scgpl" localSheetId="18">#REF!</definedName>
    <definedName name="scgpl" localSheetId="19">#REF!</definedName>
    <definedName name="scgpl" localSheetId="20">#REF!</definedName>
    <definedName name="scgpl" localSheetId="21">#REF!</definedName>
    <definedName name="scgpl" localSheetId="22">#REF!</definedName>
    <definedName name="scgpl" localSheetId="23">#REF!</definedName>
    <definedName name="scgpl" localSheetId="27">#REF!</definedName>
    <definedName name="scgpl" localSheetId="28">#REF!</definedName>
    <definedName name="scgpl" localSheetId="29">#REF!</definedName>
    <definedName name="scgpl" localSheetId="30">#REF!</definedName>
    <definedName name="scgpl" localSheetId="31">#REF!</definedName>
    <definedName name="scgpl" localSheetId="32">#REF!</definedName>
    <definedName name="scgpl">#REF!</definedName>
    <definedName name="sdafsadf" localSheetId="18" hidden="1">{#N/A,#N/A,FALSE,"Aging Summary";#N/A,#N/A,FALSE,"Ratio Analysis";#N/A,#N/A,FALSE,"Test 120 Day Accts";#N/A,#N/A,FALSE,"Tickmarks"}</definedName>
    <definedName name="sdafsadf" localSheetId="19" hidden="1">{#N/A,#N/A,FALSE,"Aging Summary";#N/A,#N/A,FALSE,"Ratio Analysis";#N/A,#N/A,FALSE,"Test 120 Day Accts";#N/A,#N/A,FALSE,"Tickmarks"}</definedName>
    <definedName name="sdafsadf" localSheetId="20" hidden="1">{#N/A,#N/A,FALSE,"Aging Summary";#N/A,#N/A,FALSE,"Ratio Analysis";#N/A,#N/A,FALSE,"Test 120 Day Accts";#N/A,#N/A,FALSE,"Tickmarks"}</definedName>
    <definedName name="sdafsadf" localSheetId="21" hidden="1">{#N/A,#N/A,FALSE,"Aging Summary";#N/A,#N/A,FALSE,"Ratio Analysis";#N/A,#N/A,FALSE,"Test 120 Day Accts";#N/A,#N/A,FALSE,"Tickmarks"}</definedName>
    <definedName name="sdafsadf" localSheetId="22" hidden="1">{#N/A,#N/A,FALSE,"Aging Summary";#N/A,#N/A,FALSE,"Ratio Analysis";#N/A,#N/A,FALSE,"Test 120 Day Accts";#N/A,#N/A,FALSE,"Tickmarks"}</definedName>
    <definedName name="sdafsadf" localSheetId="23" hidden="1">{#N/A,#N/A,FALSE,"Aging Summary";#N/A,#N/A,FALSE,"Ratio Analysis";#N/A,#N/A,FALSE,"Test 120 Day Accts";#N/A,#N/A,FALSE,"Tickmarks"}</definedName>
    <definedName name="sdafsadf" localSheetId="24" hidden="1">{#N/A,#N/A,FALSE,"Aging Summary";#N/A,#N/A,FALSE,"Ratio Analysis";#N/A,#N/A,FALSE,"Test 120 Day Accts";#N/A,#N/A,FALSE,"Tickmarks"}</definedName>
    <definedName name="sdafsadf" localSheetId="10" hidden="1">{#N/A,#N/A,FALSE,"Aging Summary";#N/A,#N/A,FALSE,"Ratio Analysis";#N/A,#N/A,FALSE,"Test 120 Day Accts";#N/A,#N/A,FALSE,"Tickmarks"}</definedName>
    <definedName name="sdafsadf" localSheetId="4" hidden="1">{#N/A,#N/A,FALSE,"Aging Summary";#N/A,#N/A,FALSE,"Ratio Analysis";#N/A,#N/A,FALSE,"Test 120 Day Accts";#N/A,#N/A,FALSE,"Tickmarks"}</definedName>
    <definedName name="sdafsadf" localSheetId="16" hidden="1">{#N/A,#N/A,FALSE,"Aging Summary";#N/A,#N/A,FALSE,"Ratio Analysis";#N/A,#N/A,FALSE,"Test 120 Day Accts";#N/A,#N/A,FALSE,"Tickmarks"}</definedName>
    <definedName name="sdafsadf" localSheetId="17" hidden="1">{#N/A,#N/A,FALSE,"Aging Summary";#N/A,#N/A,FALSE,"Ratio Analysis";#N/A,#N/A,FALSE,"Test 120 Day Accts";#N/A,#N/A,FALSE,"Tickmarks"}</definedName>
    <definedName name="sdafsadf" localSheetId="27" hidden="1">{#N/A,#N/A,FALSE,"Aging Summary";#N/A,#N/A,FALSE,"Ratio Analysis";#N/A,#N/A,FALSE,"Test 120 Day Accts";#N/A,#N/A,FALSE,"Tickmarks"}</definedName>
    <definedName name="sdafsadf" localSheetId="28" hidden="1">{#N/A,#N/A,FALSE,"Aging Summary";#N/A,#N/A,FALSE,"Ratio Analysis";#N/A,#N/A,FALSE,"Test 120 Day Accts";#N/A,#N/A,FALSE,"Tickmarks"}</definedName>
    <definedName name="sdafsadf" localSheetId="29" hidden="1">{#N/A,#N/A,FALSE,"Aging Summary";#N/A,#N/A,FALSE,"Ratio Analysis";#N/A,#N/A,FALSE,"Test 120 Day Accts";#N/A,#N/A,FALSE,"Tickmarks"}</definedName>
    <definedName name="sdafsadf" localSheetId="30" hidden="1">{#N/A,#N/A,FALSE,"Aging Summary";#N/A,#N/A,FALSE,"Ratio Analysis";#N/A,#N/A,FALSE,"Test 120 Day Accts";#N/A,#N/A,FALSE,"Tickmarks"}</definedName>
    <definedName name="sdafsadf" localSheetId="31" hidden="1">{#N/A,#N/A,FALSE,"Aging Summary";#N/A,#N/A,FALSE,"Ratio Analysis";#N/A,#N/A,FALSE,"Test 120 Day Accts";#N/A,#N/A,FALSE,"Tickmarks"}</definedName>
    <definedName name="sdafsadf" localSheetId="32" hidden="1">{#N/A,#N/A,FALSE,"Aging Summary";#N/A,#N/A,FALSE,"Ratio Analysis";#N/A,#N/A,FALSE,"Test 120 Day Accts";#N/A,#N/A,FALSE,"Tickmarks"}</definedName>
    <definedName name="sdafsadf" hidden="1">{#N/A,#N/A,FALSE,"Aging Summary";#N/A,#N/A,FALSE,"Ratio Analysis";#N/A,#N/A,FALSE,"Test 120 Day Accts";#N/A,#N/A,FALSE,"Tickmarks"}</definedName>
    <definedName name="sdf">[29]lookup!$C$4:$F$29</definedName>
    <definedName name="sdge" hidden="1">12</definedName>
    <definedName name="SDHRS" localSheetId="18">#REF!</definedName>
    <definedName name="SDHRS" localSheetId="19">#REF!</definedName>
    <definedName name="SDHRS" localSheetId="20">#REF!</definedName>
    <definedName name="SDHRS" localSheetId="21">#REF!</definedName>
    <definedName name="SDHRS" localSheetId="22">#REF!</definedName>
    <definedName name="SDHRS" localSheetId="23">#REF!</definedName>
    <definedName name="SDHRS" localSheetId="27">#REF!</definedName>
    <definedName name="SDHRS" localSheetId="28">#REF!</definedName>
    <definedName name="SDHRS" localSheetId="29">#REF!</definedName>
    <definedName name="SDHRS" localSheetId="30">#REF!</definedName>
    <definedName name="SDHRS" localSheetId="31">#REF!</definedName>
    <definedName name="SDHRS" localSheetId="32">#REF!</definedName>
    <definedName name="SDHRS">#REF!</definedName>
    <definedName name="Sempra" localSheetId="18">#REF!</definedName>
    <definedName name="Sempra" localSheetId="19">#REF!</definedName>
    <definedName name="Sempra" localSheetId="20">#REF!</definedName>
    <definedName name="Sempra" localSheetId="21">#REF!</definedName>
    <definedName name="Sempra" localSheetId="22">#REF!</definedName>
    <definedName name="Sempra" localSheetId="23">#REF!</definedName>
    <definedName name="Sempra" localSheetId="27">#REF!</definedName>
    <definedName name="Sempra" localSheetId="28">#REF!</definedName>
    <definedName name="Sempra" localSheetId="29">#REF!</definedName>
    <definedName name="Sempra" localSheetId="30">#REF!</definedName>
    <definedName name="Sempra" localSheetId="31">#REF!</definedName>
    <definedName name="Sempra" localSheetId="32">#REF!</definedName>
    <definedName name="Sempra">#REF!</definedName>
    <definedName name="sencount" hidden="1">1</definedName>
    <definedName name="Sensitivity_Switch" localSheetId="18">#REF!</definedName>
    <definedName name="Sensitivity_Switch" localSheetId="19">#REF!</definedName>
    <definedName name="Sensitivity_Switch" localSheetId="20">#REF!</definedName>
    <definedName name="Sensitivity_Switch" localSheetId="21">#REF!</definedName>
    <definedName name="Sensitivity_Switch" localSheetId="22">#REF!</definedName>
    <definedName name="Sensitivity_Switch" localSheetId="23">#REF!</definedName>
    <definedName name="Sensitivity_Switch" localSheetId="27">#REF!</definedName>
    <definedName name="Sensitivity_Switch" localSheetId="28">#REF!</definedName>
    <definedName name="Sensitivity_Switch" localSheetId="29">#REF!</definedName>
    <definedName name="Sensitivity_Switch" localSheetId="30">#REF!</definedName>
    <definedName name="Sensitivity_Switch" localSheetId="31">#REF!</definedName>
    <definedName name="Sensitivity_Switch" localSheetId="32">#REF!</definedName>
    <definedName name="Sensitivity_Switch">#REF!</definedName>
    <definedName name="Sensor" localSheetId="18">#REF!</definedName>
    <definedName name="Sensor" localSheetId="19">#REF!</definedName>
    <definedName name="Sensor" localSheetId="20">#REF!</definedName>
    <definedName name="Sensor" localSheetId="21">#REF!</definedName>
    <definedName name="Sensor" localSheetId="22">#REF!</definedName>
    <definedName name="Sensor" localSheetId="23">#REF!</definedName>
    <definedName name="Sensor" localSheetId="27">#REF!</definedName>
    <definedName name="Sensor" localSheetId="28">#REF!</definedName>
    <definedName name="Sensor" localSheetId="29">#REF!</definedName>
    <definedName name="Sensor" localSheetId="30">#REF!</definedName>
    <definedName name="Sensor" localSheetId="31">#REF!</definedName>
    <definedName name="Sensor" localSheetId="32">#REF!</definedName>
    <definedName name="Sensor">#REF!</definedName>
    <definedName name="Servicios_DGN_prorrateo" localSheetId="18">#REF!</definedName>
    <definedName name="Servicios_DGN_prorrateo" localSheetId="19">#REF!</definedName>
    <definedName name="Servicios_DGN_prorrateo" localSheetId="20">#REF!</definedName>
    <definedName name="Servicios_DGN_prorrateo" localSheetId="21">#REF!</definedName>
    <definedName name="Servicios_DGN_prorrateo" localSheetId="22">#REF!</definedName>
    <definedName name="Servicios_DGN_prorrateo" localSheetId="23">#REF!</definedName>
    <definedName name="Servicios_DGN_prorrateo" localSheetId="27">#REF!</definedName>
    <definedName name="Servicios_DGN_prorrateo" localSheetId="28">#REF!</definedName>
    <definedName name="Servicios_DGN_prorrateo" localSheetId="29">#REF!</definedName>
    <definedName name="Servicios_DGN_prorrateo" localSheetId="30">#REF!</definedName>
    <definedName name="Servicios_DGN_prorrateo" localSheetId="31">#REF!</definedName>
    <definedName name="Servicios_DGN_prorrateo" localSheetId="32">#REF!</definedName>
    <definedName name="Servicios_DGN_prorrateo">#REF!</definedName>
    <definedName name="sheet" localSheetId="1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sheet" localSheetId="1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sheet" localSheetId="2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sheet" localSheetId="21"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sheet" localSheetId="22"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sheet" localSheetId="23"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sheet" localSheetId="24"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sheet" localSheetId="1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sheet" localSheetId="4"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sheet" localSheetId="16"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sheet" localSheetId="1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sheet" localSheetId="2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sheet" localSheetId="2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sheet" localSheetId="2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sheet" localSheetId="3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sheet" localSheetId="31"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sheet" localSheetId="32"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sheet"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Site_Info">#REF!</definedName>
    <definedName name="skfskfksk" localSheetId="18" hidden="1">#REF!</definedName>
    <definedName name="skfskfksk" localSheetId="19" hidden="1">#REF!</definedName>
    <definedName name="skfskfksk" localSheetId="20" hidden="1">#REF!</definedName>
    <definedName name="skfskfksk" localSheetId="21" hidden="1">#REF!</definedName>
    <definedName name="skfskfksk" localSheetId="22" hidden="1">#REF!</definedName>
    <definedName name="skfskfksk" localSheetId="23" hidden="1">#REF!</definedName>
    <definedName name="skfskfksk" localSheetId="27" hidden="1">#REF!</definedName>
    <definedName name="skfskfksk" localSheetId="28" hidden="1">#REF!</definedName>
    <definedName name="skfskfksk" localSheetId="29" hidden="1">#REF!</definedName>
    <definedName name="skfskfksk" localSheetId="30" hidden="1">#REF!</definedName>
    <definedName name="skfskfksk" localSheetId="31" hidden="1">#REF!</definedName>
    <definedName name="skfskfksk" localSheetId="32" hidden="1">#REF!</definedName>
    <definedName name="skfskfksk" hidden="1">#REF!</definedName>
    <definedName name="SL_Conversion_Date" localSheetId="18">#REF!</definedName>
    <definedName name="SL_Conversion_Date" localSheetId="19">#REF!</definedName>
    <definedName name="SL_Conversion_Date" localSheetId="20">#REF!</definedName>
    <definedName name="SL_Conversion_Date" localSheetId="21">#REF!</definedName>
    <definedName name="SL_Conversion_Date" localSheetId="22">#REF!</definedName>
    <definedName name="SL_Conversion_Date" localSheetId="23">#REF!</definedName>
    <definedName name="SL_Conversion_Date" localSheetId="27">#REF!</definedName>
    <definedName name="SL_Conversion_Date" localSheetId="28">#REF!</definedName>
    <definedName name="SL_Conversion_Date" localSheetId="29">#REF!</definedName>
    <definedName name="SL_Conversion_Date" localSheetId="30">#REF!</definedName>
    <definedName name="SL_Conversion_Date" localSheetId="31">#REF!</definedName>
    <definedName name="SL_Conversion_Date" localSheetId="32">#REF!</definedName>
    <definedName name="SL_Conversion_Date">#REF!</definedName>
    <definedName name="SL_Conversion_Month" localSheetId="18">#REF!</definedName>
    <definedName name="SL_Conversion_Month" localSheetId="19">#REF!</definedName>
    <definedName name="SL_Conversion_Month" localSheetId="20">#REF!</definedName>
    <definedName name="SL_Conversion_Month" localSheetId="21">#REF!</definedName>
    <definedName name="SL_Conversion_Month" localSheetId="22">#REF!</definedName>
    <definedName name="SL_Conversion_Month" localSheetId="23">#REF!</definedName>
    <definedName name="SL_Conversion_Month" localSheetId="27">#REF!</definedName>
    <definedName name="SL_Conversion_Month" localSheetId="28">#REF!</definedName>
    <definedName name="SL_Conversion_Month" localSheetId="29">#REF!</definedName>
    <definedName name="SL_Conversion_Month" localSheetId="30">#REF!</definedName>
    <definedName name="SL_Conversion_Month" localSheetId="31">#REF!</definedName>
    <definedName name="SL_Conversion_Month" localSheetId="32">#REF!</definedName>
    <definedName name="SL_Conversion_Month">#REF!</definedName>
    <definedName name="SL_Conversion_Year" localSheetId="18">#REF!</definedName>
    <definedName name="SL_Conversion_Year" localSheetId="19">#REF!</definedName>
    <definedName name="SL_Conversion_Year" localSheetId="20">#REF!</definedName>
    <definedName name="SL_Conversion_Year" localSheetId="21">#REF!</definedName>
    <definedName name="SL_Conversion_Year" localSheetId="22">#REF!</definedName>
    <definedName name="SL_Conversion_Year" localSheetId="23">#REF!</definedName>
    <definedName name="SL_Conversion_Year" localSheetId="27">#REF!</definedName>
    <definedName name="SL_Conversion_Year" localSheetId="28">#REF!</definedName>
    <definedName name="SL_Conversion_Year" localSheetId="29">#REF!</definedName>
    <definedName name="SL_Conversion_Year" localSheetId="30">#REF!</definedName>
    <definedName name="SL_Conversion_Year" localSheetId="31">#REF!</definedName>
    <definedName name="SL_Conversion_Year" localSheetId="32">#REF!</definedName>
    <definedName name="SL_Conversion_Year">#REF!</definedName>
    <definedName name="SL_Maturity_Date" localSheetId="18">#REF!</definedName>
    <definedName name="SL_Maturity_Date" localSheetId="19">#REF!</definedName>
    <definedName name="SL_Maturity_Date" localSheetId="20">#REF!</definedName>
    <definedName name="SL_Maturity_Date" localSheetId="21">#REF!</definedName>
    <definedName name="SL_Maturity_Date" localSheetId="22">#REF!</definedName>
    <definedName name="SL_Maturity_Date" localSheetId="23">#REF!</definedName>
    <definedName name="SL_Maturity_Date" localSheetId="27">#REF!</definedName>
    <definedName name="SL_Maturity_Date" localSheetId="28">#REF!</definedName>
    <definedName name="SL_Maturity_Date" localSheetId="29">#REF!</definedName>
    <definedName name="SL_Maturity_Date" localSheetId="30">#REF!</definedName>
    <definedName name="SL_Maturity_Date" localSheetId="31">#REF!</definedName>
    <definedName name="SL_Maturity_Date" localSheetId="32">#REF!</definedName>
    <definedName name="SL_Maturity_Date">#REF!</definedName>
    <definedName name="SL_Maturity_Year" localSheetId="18">#REF!</definedName>
    <definedName name="SL_Maturity_Year" localSheetId="19">#REF!</definedName>
    <definedName name="SL_Maturity_Year" localSheetId="20">#REF!</definedName>
    <definedName name="SL_Maturity_Year" localSheetId="21">#REF!</definedName>
    <definedName name="SL_Maturity_Year" localSheetId="22">#REF!</definedName>
    <definedName name="SL_Maturity_Year" localSheetId="23">#REF!</definedName>
    <definedName name="SL_Maturity_Year" localSheetId="27">#REF!</definedName>
    <definedName name="SL_Maturity_Year" localSheetId="28">#REF!</definedName>
    <definedName name="SL_Maturity_Year" localSheetId="29">#REF!</definedName>
    <definedName name="SL_Maturity_Year" localSheetId="30">#REF!</definedName>
    <definedName name="SL_Maturity_Year" localSheetId="31">#REF!</definedName>
    <definedName name="SL_Maturity_Year" localSheetId="32">#REF!</definedName>
    <definedName name="SL_Maturity_Year">#REF!</definedName>
    <definedName name="SL_Tranche_A_Interest_Expense_Construction" localSheetId="18">#REF!</definedName>
    <definedName name="SL_Tranche_A_Interest_Expense_Construction" localSheetId="19">#REF!</definedName>
    <definedName name="SL_Tranche_A_Interest_Expense_Construction" localSheetId="20">#REF!</definedName>
    <definedName name="SL_Tranche_A_Interest_Expense_Construction" localSheetId="21">#REF!</definedName>
    <definedName name="SL_Tranche_A_Interest_Expense_Construction" localSheetId="22">#REF!</definedName>
    <definedName name="SL_Tranche_A_Interest_Expense_Construction" localSheetId="23">#REF!</definedName>
    <definedName name="SL_Tranche_A_Interest_Expense_Construction" localSheetId="27">#REF!</definedName>
    <definedName name="SL_Tranche_A_Interest_Expense_Construction" localSheetId="28">#REF!</definedName>
    <definedName name="SL_Tranche_A_Interest_Expense_Construction" localSheetId="29">#REF!</definedName>
    <definedName name="SL_Tranche_A_Interest_Expense_Construction" localSheetId="30">#REF!</definedName>
    <definedName name="SL_Tranche_A_Interest_Expense_Construction" localSheetId="31">#REF!</definedName>
    <definedName name="SL_Tranche_A_Interest_Expense_Construction" localSheetId="32">#REF!</definedName>
    <definedName name="SL_Tranche_A_Interest_Expense_Construction">#REF!</definedName>
    <definedName name="SL_Tranche_A_Notes_Interest_Expense" localSheetId="18">#REF!</definedName>
    <definedName name="SL_Tranche_A_Notes_Interest_Expense" localSheetId="19">#REF!</definedName>
    <definedName name="SL_Tranche_A_Notes_Interest_Expense" localSheetId="20">#REF!</definedName>
    <definedName name="SL_Tranche_A_Notes_Interest_Expense" localSheetId="21">#REF!</definedName>
    <definedName name="SL_Tranche_A_Notes_Interest_Expense" localSheetId="22">#REF!</definedName>
    <definedName name="SL_Tranche_A_Notes_Interest_Expense" localSheetId="23">#REF!</definedName>
    <definedName name="SL_Tranche_A_Notes_Interest_Expense" localSheetId="27">#REF!</definedName>
    <definedName name="SL_Tranche_A_Notes_Interest_Expense" localSheetId="28">#REF!</definedName>
    <definedName name="SL_Tranche_A_Notes_Interest_Expense" localSheetId="29">#REF!</definedName>
    <definedName name="SL_Tranche_A_Notes_Interest_Expense" localSheetId="30">#REF!</definedName>
    <definedName name="SL_Tranche_A_Notes_Interest_Expense" localSheetId="31">#REF!</definedName>
    <definedName name="SL_Tranche_A_Notes_Interest_Expense" localSheetId="32">#REF!</definedName>
    <definedName name="SL_Tranche_A_Notes_Interest_Expense">#REF!</definedName>
    <definedName name="SL_Tranche_A_Notes_Principal_Payments" localSheetId="18">#REF!</definedName>
    <definedName name="SL_Tranche_A_Notes_Principal_Payments" localSheetId="19">#REF!</definedName>
    <definedName name="SL_Tranche_A_Notes_Principal_Payments" localSheetId="20">#REF!</definedName>
    <definedName name="SL_Tranche_A_Notes_Principal_Payments" localSheetId="21">#REF!</definedName>
    <definedName name="SL_Tranche_A_Notes_Principal_Payments" localSheetId="22">#REF!</definedName>
    <definedName name="SL_Tranche_A_Notes_Principal_Payments" localSheetId="23">#REF!</definedName>
    <definedName name="SL_Tranche_A_Notes_Principal_Payments" localSheetId="27">#REF!</definedName>
    <definedName name="SL_Tranche_A_Notes_Principal_Payments" localSheetId="28">#REF!</definedName>
    <definedName name="SL_Tranche_A_Notes_Principal_Payments" localSheetId="29">#REF!</definedName>
    <definedName name="SL_Tranche_A_Notes_Principal_Payments" localSheetId="30">#REF!</definedName>
    <definedName name="SL_Tranche_A_Notes_Principal_Payments" localSheetId="31">#REF!</definedName>
    <definedName name="SL_Tranche_A_Notes_Principal_Payments" localSheetId="32">#REF!</definedName>
    <definedName name="SL_Tranche_A_Notes_Principal_Payments">#REF!</definedName>
    <definedName name="SL_Tranche_C_Certificates_Principal_Payments" localSheetId="18">#REF!</definedName>
    <definedName name="SL_Tranche_C_Certificates_Principal_Payments" localSheetId="19">#REF!</definedName>
    <definedName name="SL_Tranche_C_Certificates_Principal_Payments" localSheetId="20">#REF!</definedName>
    <definedName name="SL_Tranche_C_Certificates_Principal_Payments" localSheetId="21">#REF!</definedName>
    <definedName name="SL_Tranche_C_Certificates_Principal_Payments" localSheetId="22">#REF!</definedName>
    <definedName name="SL_Tranche_C_Certificates_Principal_Payments" localSheetId="23">#REF!</definedName>
    <definedName name="SL_Tranche_C_Certificates_Principal_Payments" localSheetId="27">#REF!</definedName>
    <definedName name="SL_Tranche_C_Certificates_Principal_Payments" localSheetId="28">#REF!</definedName>
    <definedName name="SL_Tranche_C_Certificates_Principal_Payments" localSheetId="29">#REF!</definedName>
    <definedName name="SL_Tranche_C_Certificates_Principal_Payments" localSheetId="30">#REF!</definedName>
    <definedName name="SL_Tranche_C_Certificates_Principal_Payments" localSheetId="31">#REF!</definedName>
    <definedName name="SL_Tranche_C_Certificates_Principal_Payments" localSheetId="32">#REF!</definedName>
    <definedName name="SL_Tranche_C_Certificates_Principal_Payments">#REF!</definedName>
    <definedName name="Sleepy_Hollow_Payment" localSheetId="18">#REF!</definedName>
    <definedName name="Sleepy_Hollow_Payment" localSheetId="19">#REF!</definedName>
    <definedName name="Sleepy_Hollow_Payment" localSheetId="20">#REF!</definedName>
    <definedName name="Sleepy_Hollow_Payment" localSheetId="21">#REF!</definedName>
    <definedName name="Sleepy_Hollow_Payment" localSheetId="22">#REF!</definedName>
    <definedName name="Sleepy_Hollow_Payment" localSheetId="23">#REF!</definedName>
    <definedName name="Sleepy_Hollow_Payment" localSheetId="27">#REF!</definedName>
    <definedName name="Sleepy_Hollow_Payment" localSheetId="28">#REF!</definedName>
    <definedName name="Sleepy_Hollow_Payment" localSheetId="29">#REF!</definedName>
    <definedName name="Sleepy_Hollow_Payment" localSheetId="30">#REF!</definedName>
    <definedName name="Sleepy_Hollow_Payment" localSheetId="31">#REF!</definedName>
    <definedName name="Sleepy_Hollow_Payment" localSheetId="32">#REF!</definedName>
    <definedName name="Sleepy_Hollow_Payment">#REF!</definedName>
    <definedName name="smll_mtr">1.85</definedName>
    <definedName name="SpotDates">'[20]Spot&amp;Imbalance'!$L$1:$BU$2</definedName>
    <definedName name="SpotMTM">'[20]Spot&amp;Imbalance'!$B$62:$BU$105</definedName>
    <definedName name="SpotVol">'[20]Spot&amp;Imbalance'!$B$7:$BU$50</definedName>
    <definedName name="Spread" localSheetId="18">#REF!</definedName>
    <definedName name="Spread" localSheetId="19">#REF!</definedName>
    <definedName name="Spread" localSheetId="20">#REF!</definedName>
    <definedName name="Spread" localSheetId="21">#REF!</definedName>
    <definedName name="Spread" localSheetId="22">#REF!</definedName>
    <definedName name="Spread" localSheetId="23">#REF!</definedName>
    <definedName name="Spread" localSheetId="27">#REF!</definedName>
    <definedName name="Spread" localSheetId="28">#REF!</definedName>
    <definedName name="Spread" localSheetId="29">#REF!</definedName>
    <definedName name="Spread" localSheetId="30">#REF!</definedName>
    <definedName name="Spread" localSheetId="31">#REF!</definedName>
    <definedName name="Spread" localSheetId="32">#REF!</definedName>
    <definedName name="Spread">#REF!</definedName>
    <definedName name="spread_meanreversion" localSheetId="18">#REF!</definedName>
    <definedName name="spread_meanreversion" localSheetId="19">#REF!</definedName>
    <definedName name="spread_meanreversion" localSheetId="20">#REF!</definedName>
    <definedName name="spread_meanreversion" localSheetId="21">#REF!</definedName>
    <definedName name="spread_meanreversion" localSheetId="22">#REF!</definedName>
    <definedName name="spread_meanreversion" localSheetId="23">#REF!</definedName>
    <definedName name="spread_meanreversion" localSheetId="27">#REF!</definedName>
    <definedName name="spread_meanreversion" localSheetId="28">#REF!</definedName>
    <definedName name="spread_meanreversion" localSheetId="29">#REF!</definedName>
    <definedName name="spread_meanreversion" localSheetId="30">#REF!</definedName>
    <definedName name="spread_meanreversion" localSheetId="31">#REF!</definedName>
    <definedName name="spread_meanreversion" localSheetId="32">#REF!</definedName>
    <definedName name="spread_meanreversion">#REF!</definedName>
    <definedName name="spread_meanreversion2" localSheetId="18">#REF!</definedName>
    <definedName name="spread_meanreversion2" localSheetId="19">#REF!</definedName>
    <definedName name="spread_meanreversion2" localSheetId="20">#REF!</definedName>
    <definedName name="spread_meanreversion2" localSheetId="21">#REF!</definedName>
    <definedName name="spread_meanreversion2" localSheetId="22">#REF!</definedName>
    <definedName name="spread_meanreversion2" localSheetId="23">#REF!</definedName>
    <definedName name="spread_meanreversion2" localSheetId="27">#REF!</definedName>
    <definedName name="spread_meanreversion2" localSheetId="28">#REF!</definedName>
    <definedName name="spread_meanreversion2" localSheetId="29">#REF!</definedName>
    <definedName name="spread_meanreversion2" localSheetId="30">#REF!</definedName>
    <definedName name="spread_meanreversion2" localSheetId="31">#REF!</definedName>
    <definedName name="spread_meanreversion2" localSheetId="32">#REF!</definedName>
    <definedName name="spread_meanreversion2">#REF!</definedName>
    <definedName name="spread_meshpoints" localSheetId="18">#REF!</definedName>
    <definedName name="spread_meshpoints" localSheetId="19">#REF!</definedName>
    <definedName name="spread_meshpoints" localSheetId="20">#REF!</definedName>
    <definedName name="spread_meshpoints" localSheetId="21">#REF!</definedName>
    <definedName name="spread_meshpoints" localSheetId="22">#REF!</definedName>
    <definedName name="spread_meshpoints" localSheetId="23">#REF!</definedName>
    <definedName name="spread_meshpoints" localSheetId="27">#REF!</definedName>
    <definedName name="spread_meshpoints" localSheetId="28">#REF!</definedName>
    <definedName name="spread_meshpoints" localSheetId="29">#REF!</definedName>
    <definedName name="spread_meshpoints" localSheetId="30">#REF!</definedName>
    <definedName name="spread_meshpoints" localSheetId="31">#REF!</definedName>
    <definedName name="spread_meshpoints" localSheetId="32">#REF!</definedName>
    <definedName name="spread_meshpoints">#REF!</definedName>
    <definedName name="spread_model" localSheetId="18">#REF!</definedName>
    <definedName name="spread_model" localSheetId="19">#REF!</definedName>
    <definedName name="spread_model" localSheetId="20">#REF!</definedName>
    <definedName name="spread_model" localSheetId="21">#REF!</definedName>
    <definedName name="spread_model" localSheetId="22">#REF!</definedName>
    <definedName name="spread_model" localSheetId="23">#REF!</definedName>
    <definedName name="spread_model" localSheetId="27">#REF!</definedName>
    <definedName name="spread_model" localSheetId="28">#REF!</definedName>
    <definedName name="spread_model" localSheetId="29">#REF!</definedName>
    <definedName name="spread_model" localSheetId="30">#REF!</definedName>
    <definedName name="spread_model" localSheetId="31">#REF!</definedName>
    <definedName name="spread_model" localSheetId="32">#REF!</definedName>
    <definedName name="spread_model">#REF!</definedName>
    <definedName name="spread_volatility" localSheetId="18">#REF!</definedName>
    <definedName name="spread_volatility" localSheetId="19">#REF!</definedName>
    <definedName name="spread_volatility" localSheetId="20">#REF!</definedName>
    <definedName name="spread_volatility" localSheetId="21">#REF!</definedName>
    <definedName name="spread_volatility" localSheetId="22">#REF!</definedName>
    <definedName name="spread_volatility" localSheetId="23">#REF!</definedName>
    <definedName name="spread_volatility" localSheetId="27">#REF!</definedName>
    <definedName name="spread_volatility" localSheetId="28">#REF!</definedName>
    <definedName name="spread_volatility" localSheetId="29">#REF!</definedName>
    <definedName name="spread_volatility" localSheetId="30">#REF!</definedName>
    <definedName name="spread_volatility" localSheetId="31">#REF!</definedName>
    <definedName name="spread_volatility" localSheetId="32">#REF!</definedName>
    <definedName name="spread_volatility">#REF!</definedName>
    <definedName name="spread_volatility2" localSheetId="18">#REF!</definedName>
    <definedName name="spread_volatility2" localSheetId="19">#REF!</definedName>
    <definedName name="spread_volatility2" localSheetId="20">#REF!</definedName>
    <definedName name="spread_volatility2" localSheetId="21">#REF!</definedName>
    <definedName name="spread_volatility2" localSheetId="22">#REF!</definedName>
    <definedName name="spread_volatility2" localSheetId="23">#REF!</definedName>
    <definedName name="spread_volatility2" localSheetId="27">#REF!</definedName>
    <definedName name="spread_volatility2" localSheetId="28">#REF!</definedName>
    <definedName name="spread_volatility2" localSheetId="29">#REF!</definedName>
    <definedName name="spread_volatility2" localSheetId="30">#REF!</definedName>
    <definedName name="spread_volatility2" localSheetId="31">#REF!</definedName>
    <definedName name="spread_volatility2" localSheetId="32">#REF!</definedName>
    <definedName name="spread_volatility2">#REF!</definedName>
    <definedName name="SPWS_WBID">"2FFB1B3F-8871-4190-9222-8139C9167BAF"</definedName>
    <definedName name="ssnra">#REF!</definedName>
    <definedName name="sss" localSheetId="18" hidden="1">{"SourcesUses",#N/A,TRUE,#N/A;"TransOverview",#N/A,TRUE,"CFMODEL"}</definedName>
    <definedName name="sss" localSheetId="19" hidden="1">{"SourcesUses",#N/A,TRUE,#N/A;"TransOverview",#N/A,TRUE,"CFMODEL"}</definedName>
    <definedName name="sss" localSheetId="20" hidden="1">{"SourcesUses",#N/A,TRUE,#N/A;"TransOverview",#N/A,TRUE,"CFMODEL"}</definedName>
    <definedName name="sss" localSheetId="21" hidden="1">{"SourcesUses",#N/A,TRUE,#N/A;"TransOverview",#N/A,TRUE,"CFMODEL"}</definedName>
    <definedName name="sss" localSheetId="22" hidden="1">{"SourcesUses",#N/A,TRUE,#N/A;"TransOverview",#N/A,TRUE,"CFMODEL"}</definedName>
    <definedName name="sss" localSheetId="23" hidden="1">{"SourcesUses",#N/A,TRUE,#N/A;"TransOverview",#N/A,TRUE,"CFMODEL"}</definedName>
    <definedName name="sss" localSheetId="24" hidden="1">{"SourcesUses",#N/A,TRUE,#N/A;"TransOverview",#N/A,TRUE,"CFMODEL"}</definedName>
    <definedName name="sss" localSheetId="10" hidden="1">{"SourcesUses",#N/A,TRUE,#N/A;"TransOverview",#N/A,TRUE,"CFMODEL"}</definedName>
    <definedName name="sss" localSheetId="4" hidden="1">{"SourcesUses",#N/A,TRUE,#N/A;"TransOverview",#N/A,TRUE,"CFMODEL"}</definedName>
    <definedName name="sss" localSheetId="16" hidden="1">{"SourcesUses",#N/A,TRUE,#N/A;"TransOverview",#N/A,TRUE,"CFMODEL"}</definedName>
    <definedName name="sss" localSheetId="17" hidden="1">{"SourcesUses",#N/A,TRUE,#N/A;"TransOverview",#N/A,TRUE,"CFMODEL"}</definedName>
    <definedName name="sss" localSheetId="27" hidden="1">{"SourcesUses",#N/A,TRUE,#N/A;"TransOverview",#N/A,TRUE,"CFMODEL"}</definedName>
    <definedName name="sss" localSheetId="28" hidden="1">{"SourcesUses",#N/A,TRUE,#N/A;"TransOverview",#N/A,TRUE,"CFMODEL"}</definedName>
    <definedName name="sss" localSheetId="29" hidden="1">{"SourcesUses",#N/A,TRUE,#N/A;"TransOverview",#N/A,TRUE,"CFMODEL"}</definedName>
    <definedName name="sss" localSheetId="30" hidden="1">{"SourcesUses",#N/A,TRUE,#N/A;"TransOverview",#N/A,TRUE,"CFMODEL"}</definedName>
    <definedName name="sss" localSheetId="31" hidden="1">{"SourcesUses",#N/A,TRUE,#N/A;"TransOverview",#N/A,TRUE,"CFMODEL"}</definedName>
    <definedName name="sss" localSheetId="32" hidden="1">{"SourcesUses",#N/A,TRUE,#N/A;"TransOverview",#N/A,TRUE,"CFMODEL"}</definedName>
    <definedName name="sss" hidden="1">{"SourcesUses",#N/A,TRUE,#N/A;"TransOverview",#N/A,TRUE,"CFMODEL"}</definedName>
    <definedName name="sssssssssssssssss" localSheetId="18" hidden="1">{"Income Statement",#N/A,FALSE,"CFMODEL";"Balance Sheet",#N/A,FALSE,"CFMODEL"}</definedName>
    <definedName name="sssssssssssssssss" localSheetId="19" hidden="1">{"Income Statement",#N/A,FALSE,"CFMODEL";"Balance Sheet",#N/A,FALSE,"CFMODEL"}</definedName>
    <definedName name="sssssssssssssssss" localSheetId="20" hidden="1">{"Income Statement",#N/A,FALSE,"CFMODEL";"Balance Sheet",#N/A,FALSE,"CFMODEL"}</definedName>
    <definedName name="sssssssssssssssss" localSheetId="21" hidden="1">{"Income Statement",#N/A,FALSE,"CFMODEL";"Balance Sheet",#N/A,FALSE,"CFMODEL"}</definedName>
    <definedName name="sssssssssssssssss" localSheetId="22" hidden="1">{"Income Statement",#N/A,FALSE,"CFMODEL";"Balance Sheet",#N/A,FALSE,"CFMODEL"}</definedName>
    <definedName name="sssssssssssssssss" localSheetId="23" hidden="1">{"Income Statement",#N/A,FALSE,"CFMODEL";"Balance Sheet",#N/A,FALSE,"CFMODEL"}</definedName>
    <definedName name="sssssssssssssssss" localSheetId="24" hidden="1">{"Income Statement",#N/A,FALSE,"CFMODEL";"Balance Sheet",#N/A,FALSE,"CFMODEL"}</definedName>
    <definedName name="sssssssssssssssss" localSheetId="10" hidden="1">{"Income Statement",#N/A,FALSE,"CFMODEL";"Balance Sheet",#N/A,FALSE,"CFMODEL"}</definedName>
    <definedName name="sssssssssssssssss" localSheetId="4" hidden="1">{"Income Statement",#N/A,FALSE,"CFMODEL";"Balance Sheet",#N/A,FALSE,"CFMODEL"}</definedName>
    <definedName name="sssssssssssssssss" localSheetId="16" hidden="1">{"Income Statement",#N/A,FALSE,"CFMODEL";"Balance Sheet",#N/A,FALSE,"CFMODEL"}</definedName>
    <definedName name="sssssssssssssssss" localSheetId="17" hidden="1">{"Income Statement",#N/A,FALSE,"CFMODEL";"Balance Sheet",#N/A,FALSE,"CFMODEL"}</definedName>
    <definedName name="sssssssssssssssss" localSheetId="27" hidden="1">{"Income Statement",#N/A,FALSE,"CFMODEL";"Balance Sheet",#N/A,FALSE,"CFMODEL"}</definedName>
    <definedName name="sssssssssssssssss" localSheetId="28" hidden="1">{"Income Statement",#N/A,FALSE,"CFMODEL";"Balance Sheet",#N/A,FALSE,"CFMODEL"}</definedName>
    <definedName name="sssssssssssssssss" localSheetId="29" hidden="1">{"Income Statement",#N/A,FALSE,"CFMODEL";"Balance Sheet",#N/A,FALSE,"CFMODEL"}</definedName>
    <definedName name="sssssssssssssssss" localSheetId="30" hidden="1">{"Income Statement",#N/A,FALSE,"CFMODEL";"Balance Sheet",#N/A,FALSE,"CFMODEL"}</definedName>
    <definedName name="sssssssssssssssss" localSheetId="31" hidden="1">{"Income Statement",#N/A,FALSE,"CFMODEL";"Balance Sheet",#N/A,FALSE,"CFMODEL"}</definedName>
    <definedName name="sssssssssssssssss" localSheetId="32" hidden="1">{"Income Statement",#N/A,FALSE,"CFMODEL";"Balance Sheet",#N/A,FALSE,"CFMODEL"}</definedName>
    <definedName name="sssssssssssssssss" hidden="1">{"Income Statement",#N/A,FALSE,"CFMODEL";"Balance Sheet",#N/A,FALSE,"CFMODEL"}</definedName>
    <definedName name="sssssssssssssssssss" localSheetId="18" hidden="1">{"Income Statement",#N/A,FALSE,"CFMODEL";"Balance Sheet",#N/A,FALSE,"CFMODEL"}</definedName>
    <definedName name="sssssssssssssssssss" localSheetId="19" hidden="1">{"Income Statement",#N/A,FALSE,"CFMODEL";"Balance Sheet",#N/A,FALSE,"CFMODEL"}</definedName>
    <definedName name="sssssssssssssssssss" localSheetId="20" hidden="1">{"Income Statement",#N/A,FALSE,"CFMODEL";"Balance Sheet",#N/A,FALSE,"CFMODEL"}</definedName>
    <definedName name="sssssssssssssssssss" localSheetId="21" hidden="1">{"Income Statement",#N/A,FALSE,"CFMODEL";"Balance Sheet",#N/A,FALSE,"CFMODEL"}</definedName>
    <definedName name="sssssssssssssssssss" localSheetId="22" hidden="1">{"Income Statement",#N/A,FALSE,"CFMODEL";"Balance Sheet",#N/A,FALSE,"CFMODEL"}</definedName>
    <definedName name="sssssssssssssssssss" localSheetId="23" hidden="1">{"Income Statement",#N/A,FALSE,"CFMODEL";"Balance Sheet",#N/A,FALSE,"CFMODEL"}</definedName>
    <definedName name="sssssssssssssssssss" localSheetId="24" hidden="1">{"Income Statement",#N/A,FALSE,"CFMODEL";"Balance Sheet",#N/A,FALSE,"CFMODEL"}</definedName>
    <definedName name="sssssssssssssssssss" localSheetId="10" hidden="1">{"Income Statement",#N/A,FALSE,"CFMODEL";"Balance Sheet",#N/A,FALSE,"CFMODEL"}</definedName>
    <definedName name="sssssssssssssssssss" localSheetId="4" hidden="1">{"Income Statement",#N/A,FALSE,"CFMODEL";"Balance Sheet",#N/A,FALSE,"CFMODEL"}</definedName>
    <definedName name="sssssssssssssssssss" localSheetId="16" hidden="1">{"Income Statement",#N/A,FALSE,"CFMODEL";"Balance Sheet",#N/A,FALSE,"CFMODEL"}</definedName>
    <definedName name="sssssssssssssssssss" localSheetId="17" hidden="1">{"Income Statement",#N/A,FALSE,"CFMODEL";"Balance Sheet",#N/A,FALSE,"CFMODEL"}</definedName>
    <definedName name="sssssssssssssssssss" localSheetId="27" hidden="1">{"Income Statement",#N/A,FALSE,"CFMODEL";"Balance Sheet",#N/A,FALSE,"CFMODEL"}</definedName>
    <definedName name="sssssssssssssssssss" localSheetId="28" hidden="1">{"Income Statement",#N/A,FALSE,"CFMODEL";"Balance Sheet",#N/A,FALSE,"CFMODEL"}</definedName>
    <definedName name="sssssssssssssssssss" localSheetId="29" hidden="1">{"Income Statement",#N/A,FALSE,"CFMODEL";"Balance Sheet",#N/A,FALSE,"CFMODEL"}</definedName>
    <definedName name="sssssssssssssssssss" localSheetId="30" hidden="1">{"Income Statement",#N/A,FALSE,"CFMODEL";"Balance Sheet",#N/A,FALSE,"CFMODEL"}</definedName>
    <definedName name="sssssssssssssssssss" localSheetId="31" hidden="1">{"Income Statement",#N/A,FALSE,"CFMODEL";"Balance Sheet",#N/A,FALSE,"CFMODEL"}</definedName>
    <definedName name="sssssssssssssssssss" localSheetId="32" hidden="1">{"Income Statement",#N/A,FALSE,"CFMODEL";"Balance Sheet",#N/A,FALSE,"CFMODEL"}</definedName>
    <definedName name="sssssssssssssssssss" hidden="1">{"Income Statement",#N/A,FALSE,"CFMODEL";"Balance Sheet",#N/A,FALSE,"CFMODEL"}</definedName>
    <definedName name="Staged_Online_Incremental_Net_Cash_Flow_in_Year_1" localSheetId="18">#REF!</definedName>
    <definedName name="Staged_Online_Incremental_Net_Cash_Flow_in_Year_1" localSheetId="19">#REF!</definedName>
    <definedName name="Staged_Online_Incremental_Net_Cash_Flow_in_Year_1" localSheetId="20">#REF!</definedName>
    <definedName name="Staged_Online_Incremental_Net_Cash_Flow_in_Year_1" localSheetId="21">#REF!</definedName>
    <definedName name="Staged_Online_Incremental_Net_Cash_Flow_in_Year_1" localSheetId="22">#REF!</definedName>
    <definedName name="Staged_Online_Incremental_Net_Cash_Flow_in_Year_1" localSheetId="23">#REF!</definedName>
    <definedName name="Staged_Online_Incremental_Net_Cash_Flow_in_Year_1" localSheetId="27">#REF!</definedName>
    <definedName name="Staged_Online_Incremental_Net_Cash_Flow_in_Year_1" localSheetId="28">#REF!</definedName>
    <definedName name="Staged_Online_Incremental_Net_Cash_Flow_in_Year_1" localSheetId="29">#REF!</definedName>
    <definedName name="Staged_Online_Incremental_Net_Cash_Flow_in_Year_1" localSheetId="30">#REF!</definedName>
    <definedName name="Staged_Online_Incremental_Net_Cash_Flow_in_Year_1" localSheetId="31">#REF!</definedName>
    <definedName name="Staged_Online_Incremental_Net_Cash_Flow_in_Year_1" localSheetId="32">#REF!</definedName>
    <definedName name="Staged_Online_Incremental_Net_Cash_Flow_in_Year_1">#REF!</definedName>
    <definedName name="STATEGAS" localSheetId="18">#REF!</definedName>
    <definedName name="STATEGAS" localSheetId="19">#REF!</definedName>
    <definedName name="STATEGAS" localSheetId="20">#REF!</definedName>
    <definedName name="STATEGAS" localSheetId="21">#REF!</definedName>
    <definedName name="STATEGAS" localSheetId="22">#REF!</definedName>
    <definedName name="STATEGAS" localSheetId="23">#REF!</definedName>
    <definedName name="STATEGAS" localSheetId="27">#REF!</definedName>
    <definedName name="STATEGAS" localSheetId="28">#REF!</definedName>
    <definedName name="STATEGAS" localSheetId="29">#REF!</definedName>
    <definedName name="STATEGAS" localSheetId="30">#REF!</definedName>
    <definedName name="STATEGAS" localSheetId="31">#REF!</definedName>
    <definedName name="STATEGAS" localSheetId="32">#REF!</definedName>
    <definedName name="STATEGAS">#REF!</definedName>
    <definedName name="STATELEC" localSheetId="18">#REF!</definedName>
    <definedName name="STATELEC" localSheetId="19">#REF!</definedName>
    <definedName name="STATELEC" localSheetId="20">#REF!</definedName>
    <definedName name="STATELEC" localSheetId="21">#REF!</definedName>
    <definedName name="STATELEC" localSheetId="22">#REF!</definedName>
    <definedName name="STATELEC" localSheetId="23">#REF!</definedName>
    <definedName name="STATELEC" localSheetId="27">#REF!</definedName>
    <definedName name="STATELEC" localSheetId="28">#REF!</definedName>
    <definedName name="STATELEC" localSheetId="29">#REF!</definedName>
    <definedName name="STATELEC" localSheetId="30">#REF!</definedName>
    <definedName name="STATELEC" localSheetId="31">#REF!</definedName>
    <definedName name="STATELEC" localSheetId="32">#REF!</definedName>
    <definedName name="STATELEC">#REF!</definedName>
    <definedName name="swap_meanreversion" localSheetId="18">#REF!</definedName>
    <definedName name="swap_meanreversion" localSheetId="19">#REF!</definedName>
    <definedName name="swap_meanreversion" localSheetId="20">#REF!</definedName>
    <definedName name="swap_meanreversion" localSheetId="21">#REF!</definedName>
    <definedName name="swap_meanreversion" localSheetId="22">#REF!</definedName>
    <definedName name="swap_meanreversion" localSheetId="23">#REF!</definedName>
    <definedName name="swap_meanreversion" localSheetId="27">#REF!</definedName>
    <definedName name="swap_meanreversion" localSheetId="28">#REF!</definedName>
    <definedName name="swap_meanreversion" localSheetId="29">#REF!</definedName>
    <definedName name="swap_meanreversion" localSheetId="30">#REF!</definedName>
    <definedName name="swap_meanreversion" localSheetId="31">#REF!</definedName>
    <definedName name="swap_meanreversion" localSheetId="32">#REF!</definedName>
    <definedName name="swap_meanreversion">#REF!</definedName>
    <definedName name="swap_model" localSheetId="18">#REF!</definedName>
    <definedName name="swap_model" localSheetId="19">#REF!</definedName>
    <definedName name="swap_model" localSheetId="20">#REF!</definedName>
    <definedName name="swap_model" localSheetId="21">#REF!</definedName>
    <definedName name="swap_model" localSheetId="22">#REF!</definedName>
    <definedName name="swap_model" localSheetId="23">#REF!</definedName>
    <definedName name="swap_model" localSheetId="27">#REF!</definedName>
    <definedName name="swap_model" localSheetId="28">#REF!</definedName>
    <definedName name="swap_model" localSheetId="29">#REF!</definedName>
    <definedName name="swap_model" localSheetId="30">#REF!</definedName>
    <definedName name="swap_model" localSheetId="31">#REF!</definedName>
    <definedName name="swap_model" localSheetId="32">#REF!</definedName>
    <definedName name="swap_model">#REF!</definedName>
    <definedName name="swap_volatility" localSheetId="18">#REF!</definedName>
    <definedName name="swap_volatility" localSheetId="19">#REF!</definedName>
    <definedName name="swap_volatility" localSheetId="20">#REF!</definedName>
    <definedName name="swap_volatility" localSheetId="21">#REF!</definedName>
    <definedName name="swap_volatility" localSheetId="22">#REF!</definedName>
    <definedName name="swap_volatility" localSheetId="23">#REF!</definedName>
    <definedName name="swap_volatility" localSheetId="27">#REF!</definedName>
    <definedName name="swap_volatility" localSheetId="28">#REF!</definedName>
    <definedName name="swap_volatility" localSheetId="29">#REF!</definedName>
    <definedName name="swap_volatility" localSheetId="30">#REF!</definedName>
    <definedName name="swap_volatility" localSheetId="31">#REF!</definedName>
    <definedName name="swap_volatility" localSheetId="32">#REF!</definedName>
    <definedName name="swap_volatility">#REF!</definedName>
    <definedName name="SwapBasisDates">[20]BasisSwap!$J$1:$BT$2</definedName>
    <definedName name="SwapBasisMTM">[20]BasisSwap!$B$34:$BT$50</definedName>
    <definedName name="SwapBasisVol">[20]BasisSwap!$B$7:$BT$25</definedName>
    <definedName name="SwapFFDates">[20]FFSwap!$J$1:$BT$2</definedName>
    <definedName name="SwapFFMTM">[20]FFSwap!$B$34:$BT$50</definedName>
    <definedName name="SwapFFVol">[20]FFSwap!$B$7:$BT$25</definedName>
    <definedName name="swaption_meanreversion" localSheetId="18">#REF!</definedName>
    <definedName name="swaption_meanreversion" localSheetId="19">#REF!</definedName>
    <definedName name="swaption_meanreversion" localSheetId="20">#REF!</definedName>
    <definedName name="swaption_meanreversion" localSheetId="21">#REF!</definedName>
    <definedName name="swaption_meanreversion" localSheetId="22">#REF!</definedName>
    <definedName name="swaption_meanreversion" localSheetId="23">#REF!</definedName>
    <definedName name="swaption_meanreversion" localSheetId="27">#REF!</definedName>
    <definedName name="swaption_meanreversion" localSheetId="28">#REF!</definedName>
    <definedName name="swaption_meanreversion" localSheetId="29">#REF!</definedName>
    <definedName name="swaption_meanreversion" localSheetId="30">#REF!</definedName>
    <definedName name="swaption_meanreversion" localSheetId="31">#REF!</definedName>
    <definedName name="swaption_meanreversion" localSheetId="32">#REF!</definedName>
    <definedName name="swaption_meanreversion">#REF!</definedName>
    <definedName name="swaption_model" localSheetId="18">#REF!</definedName>
    <definedName name="swaption_model" localSheetId="19">#REF!</definedName>
    <definedName name="swaption_model" localSheetId="20">#REF!</definedName>
    <definedName name="swaption_model" localSheetId="21">#REF!</definedName>
    <definedName name="swaption_model" localSheetId="22">#REF!</definedName>
    <definedName name="swaption_model" localSheetId="23">#REF!</definedName>
    <definedName name="swaption_model" localSheetId="27">#REF!</definedName>
    <definedName name="swaption_model" localSheetId="28">#REF!</definedName>
    <definedName name="swaption_model" localSheetId="29">#REF!</definedName>
    <definedName name="swaption_model" localSheetId="30">#REF!</definedName>
    <definedName name="swaption_model" localSheetId="31">#REF!</definedName>
    <definedName name="swaption_model" localSheetId="32">#REF!</definedName>
    <definedName name="swaption_model">#REF!</definedName>
    <definedName name="swaption_volatility" localSheetId="18">#REF!</definedName>
    <definedName name="swaption_volatility" localSheetId="19">#REF!</definedName>
    <definedName name="swaption_volatility" localSheetId="20">#REF!</definedName>
    <definedName name="swaption_volatility" localSheetId="21">#REF!</definedName>
    <definedName name="swaption_volatility" localSheetId="22">#REF!</definedName>
    <definedName name="swaption_volatility" localSheetId="23">#REF!</definedName>
    <definedName name="swaption_volatility" localSheetId="27">#REF!</definedName>
    <definedName name="swaption_volatility" localSheetId="28">#REF!</definedName>
    <definedName name="swaption_volatility" localSheetId="29">#REF!</definedName>
    <definedName name="swaption_volatility" localSheetId="30">#REF!</definedName>
    <definedName name="swaption_volatility" localSheetId="31">#REF!</definedName>
    <definedName name="swaption_volatility" localSheetId="32">#REF!</definedName>
    <definedName name="swaption_volatility">#REF!</definedName>
    <definedName name="SWPC_Mgmt_Fee_Base_year">[4]Inputs!$B$162</definedName>
    <definedName name="Synthetic_Lease_Financial_Partial_Year_Factor" localSheetId="18">#REF!</definedName>
    <definedName name="Synthetic_Lease_Financial_Partial_Year_Factor" localSheetId="19">#REF!</definedName>
    <definedName name="Synthetic_Lease_Financial_Partial_Year_Factor" localSheetId="20">#REF!</definedName>
    <definedName name="Synthetic_Lease_Financial_Partial_Year_Factor" localSheetId="21">#REF!</definedName>
    <definedName name="Synthetic_Lease_Financial_Partial_Year_Factor" localSheetId="22">#REF!</definedName>
    <definedName name="Synthetic_Lease_Financial_Partial_Year_Factor" localSheetId="23">#REF!</definedName>
    <definedName name="Synthetic_Lease_Financial_Partial_Year_Factor" localSheetId="27">#REF!</definedName>
    <definedName name="Synthetic_Lease_Financial_Partial_Year_Factor" localSheetId="28">#REF!</definedName>
    <definedName name="Synthetic_Lease_Financial_Partial_Year_Factor" localSheetId="29">#REF!</definedName>
    <definedName name="Synthetic_Lease_Financial_Partial_Year_Factor" localSheetId="30">#REF!</definedName>
    <definedName name="Synthetic_Lease_Financial_Partial_Year_Factor" localSheetId="31">#REF!</definedName>
    <definedName name="Synthetic_Lease_Financial_Partial_Year_Factor" localSheetId="32">#REF!</definedName>
    <definedName name="Synthetic_Lease_Financial_Partial_Year_Factor">#REF!</definedName>
    <definedName name="Synthetic_Lease_Tranche_A_Interest_Expense" localSheetId="18">#REF!</definedName>
    <definedName name="Synthetic_Lease_Tranche_A_Interest_Expense" localSheetId="19">#REF!</definedName>
    <definedName name="Synthetic_Lease_Tranche_A_Interest_Expense" localSheetId="20">#REF!</definedName>
    <definedName name="Synthetic_Lease_Tranche_A_Interest_Expense" localSheetId="21">#REF!</definedName>
    <definedName name="Synthetic_Lease_Tranche_A_Interest_Expense" localSheetId="22">#REF!</definedName>
    <definedName name="Synthetic_Lease_Tranche_A_Interest_Expense" localSheetId="23">#REF!</definedName>
    <definedName name="Synthetic_Lease_Tranche_A_Interest_Expense" localSheetId="27">#REF!</definedName>
    <definedName name="Synthetic_Lease_Tranche_A_Interest_Expense" localSheetId="28">#REF!</definedName>
    <definedName name="Synthetic_Lease_Tranche_A_Interest_Expense" localSheetId="29">#REF!</definedName>
    <definedName name="Synthetic_Lease_Tranche_A_Interest_Expense" localSheetId="30">#REF!</definedName>
    <definedName name="Synthetic_Lease_Tranche_A_Interest_Expense" localSheetId="31">#REF!</definedName>
    <definedName name="Synthetic_Lease_Tranche_A_Interest_Expense" localSheetId="32">#REF!</definedName>
    <definedName name="Synthetic_Lease_Tranche_A_Interest_Expense">#REF!</definedName>
    <definedName name="Synthetic_Lease_Tranche_C_Interest_Expense" localSheetId="18">#REF!</definedName>
    <definedName name="Synthetic_Lease_Tranche_C_Interest_Expense" localSheetId="19">#REF!</definedName>
    <definedName name="Synthetic_Lease_Tranche_C_Interest_Expense" localSheetId="20">#REF!</definedName>
    <definedName name="Synthetic_Lease_Tranche_C_Interest_Expense" localSheetId="21">#REF!</definedName>
    <definedName name="Synthetic_Lease_Tranche_C_Interest_Expense" localSheetId="22">#REF!</definedName>
    <definedName name="Synthetic_Lease_Tranche_C_Interest_Expense" localSheetId="23">#REF!</definedName>
    <definedName name="Synthetic_Lease_Tranche_C_Interest_Expense" localSheetId="27">#REF!</definedName>
    <definedName name="Synthetic_Lease_Tranche_C_Interest_Expense" localSheetId="28">#REF!</definedName>
    <definedName name="Synthetic_Lease_Tranche_C_Interest_Expense" localSheetId="29">#REF!</definedName>
    <definedName name="Synthetic_Lease_Tranche_C_Interest_Expense" localSheetId="30">#REF!</definedName>
    <definedName name="Synthetic_Lease_Tranche_C_Interest_Expense" localSheetId="31">#REF!</definedName>
    <definedName name="Synthetic_Lease_Tranche_C_Interest_Expense" localSheetId="32">#REF!</definedName>
    <definedName name="Synthetic_Lease_Tranche_C_Interest_Expense">#REF!</definedName>
    <definedName name="T_CREDIT">0.00017</definedName>
    <definedName name="Table1" localSheetId="18">#REF!</definedName>
    <definedName name="Table1" localSheetId="19">#REF!</definedName>
    <definedName name="Table1" localSheetId="20">#REF!</definedName>
    <definedName name="Table1" localSheetId="21">#REF!</definedName>
    <definedName name="Table1" localSheetId="22">#REF!</definedName>
    <definedName name="Table1" localSheetId="23">#REF!</definedName>
    <definedName name="Table1" localSheetId="27">#REF!</definedName>
    <definedName name="Table1" localSheetId="28">#REF!</definedName>
    <definedName name="Table1" localSheetId="29">#REF!</definedName>
    <definedName name="Table1" localSheetId="30">#REF!</definedName>
    <definedName name="Table1" localSheetId="31">#REF!</definedName>
    <definedName name="Table1" localSheetId="32">#REF!</definedName>
    <definedName name="Table1">#REF!</definedName>
    <definedName name="Table1_list" localSheetId="18">#REF!</definedName>
    <definedName name="Table1_list" localSheetId="19">#REF!</definedName>
    <definedName name="Table1_list" localSheetId="20">#REF!</definedName>
    <definedName name="Table1_list" localSheetId="21">#REF!</definedName>
    <definedName name="Table1_list" localSheetId="22">#REF!</definedName>
    <definedName name="Table1_list" localSheetId="23">#REF!</definedName>
    <definedName name="Table1_list" localSheetId="27">#REF!</definedName>
    <definedName name="Table1_list" localSheetId="28">#REF!</definedName>
    <definedName name="Table1_list" localSheetId="29">#REF!</definedName>
    <definedName name="Table1_list" localSheetId="30">#REF!</definedName>
    <definedName name="Table1_list" localSheetId="31">#REF!</definedName>
    <definedName name="Table1_list" localSheetId="32">#REF!</definedName>
    <definedName name="Table1_list">#REF!</definedName>
    <definedName name="TableName">"Dummy"</definedName>
    <definedName name="Tax_Rate">[10]Assumptions!$C$20</definedName>
    <definedName name="TaxReturn1992" localSheetId="18">#REF!</definedName>
    <definedName name="TaxReturn1992" localSheetId="19">#REF!</definedName>
    <definedName name="TaxReturn1992" localSheetId="20">#REF!</definedName>
    <definedName name="TaxReturn1992" localSheetId="21">#REF!</definedName>
    <definedName name="TaxReturn1992" localSheetId="22">#REF!</definedName>
    <definedName name="TaxReturn1992" localSheetId="23">#REF!</definedName>
    <definedName name="TaxReturn1992" localSheetId="27">#REF!</definedName>
    <definedName name="TaxReturn1992" localSheetId="28">#REF!</definedName>
    <definedName name="TaxReturn1992" localSheetId="29">#REF!</definedName>
    <definedName name="TaxReturn1992" localSheetId="30">#REF!</definedName>
    <definedName name="TaxReturn1992" localSheetId="31">#REF!</definedName>
    <definedName name="TaxReturn1992" localSheetId="32">#REF!</definedName>
    <definedName name="TaxReturn1992">#REF!</definedName>
    <definedName name="TaxReturn1993" localSheetId="18">#REF!</definedName>
    <definedName name="TaxReturn1993" localSheetId="19">#REF!</definedName>
    <definedName name="TaxReturn1993" localSheetId="20">#REF!</definedName>
    <definedName name="TaxReturn1993" localSheetId="21">#REF!</definedName>
    <definedName name="TaxReturn1993" localSheetId="22">#REF!</definedName>
    <definedName name="TaxReturn1993" localSheetId="23">#REF!</definedName>
    <definedName name="TaxReturn1993" localSheetId="27">#REF!</definedName>
    <definedName name="TaxReturn1993" localSheetId="28">#REF!</definedName>
    <definedName name="TaxReturn1993" localSheetId="29">#REF!</definedName>
    <definedName name="TaxReturn1993" localSheetId="30">#REF!</definedName>
    <definedName name="TaxReturn1993" localSheetId="31">#REF!</definedName>
    <definedName name="TaxReturn1993" localSheetId="32">#REF!</definedName>
    <definedName name="TaxReturn1993">#REF!</definedName>
    <definedName name="TBal" localSheetId="18">#REF!</definedName>
    <definedName name="TBal" localSheetId="19">#REF!</definedName>
    <definedName name="TBal" localSheetId="20">#REF!</definedName>
    <definedName name="TBal" localSheetId="21">#REF!</definedName>
    <definedName name="TBal" localSheetId="22">#REF!</definedName>
    <definedName name="TBal" localSheetId="23">#REF!</definedName>
    <definedName name="TBal" localSheetId="27">#REF!</definedName>
    <definedName name="TBal" localSheetId="28">#REF!</definedName>
    <definedName name="TBal" localSheetId="29">#REF!</definedName>
    <definedName name="TBal" localSheetId="30">#REF!</definedName>
    <definedName name="TBal" localSheetId="31">#REF!</definedName>
    <definedName name="TBal" localSheetId="32">#REF!</definedName>
    <definedName name="TBal">#REF!</definedName>
    <definedName name="tblChgCodes" localSheetId="18">#REF!</definedName>
    <definedName name="tblChgCodes" localSheetId="19">#REF!</definedName>
    <definedName name="tblChgCodes" localSheetId="20">#REF!</definedName>
    <definedName name="tblChgCodes" localSheetId="21">#REF!</definedName>
    <definedName name="tblChgCodes" localSheetId="22">#REF!</definedName>
    <definedName name="tblChgCodes" localSheetId="23">#REF!</definedName>
    <definedName name="tblChgCodes" localSheetId="27">#REF!</definedName>
    <definedName name="tblChgCodes" localSheetId="28">#REF!</definedName>
    <definedName name="tblChgCodes" localSheetId="29">#REF!</definedName>
    <definedName name="tblChgCodes" localSheetId="30">#REF!</definedName>
    <definedName name="tblChgCodes" localSheetId="31">#REF!</definedName>
    <definedName name="tblChgCodes" localSheetId="32">#REF!</definedName>
    <definedName name="tblChgCodes">#REF!</definedName>
    <definedName name="TblConsTypes" localSheetId="18">#REF!</definedName>
    <definedName name="TblConsTypes" localSheetId="19">#REF!</definedName>
    <definedName name="TblConsTypes" localSheetId="20">#REF!</definedName>
    <definedName name="TblConsTypes" localSheetId="21">#REF!</definedName>
    <definedName name="TblConsTypes" localSheetId="22">#REF!</definedName>
    <definedName name="TblConsTypes" localSheetId="23">#REF!</definedName>
    <definedName name="TblConsTypes" localSheetId="27">#REF!</definedName>
    <definedName name="TblConsTypes" localSheetId="28">#REF!</definedName>
    <definedName name="TblConsTypes" localSheetId="29">#REF!</definedName>
    <definedName name="TblConsTypes" localSheetId="30">#REF!</definedName>
    <definedName name="TblConsTypes" localSheetId="31">#REF!</definedName>
    <definedName name="TblConsTypes" localSheetId="32">#REF!</definedName>
    <definedName name="TblConsTypes">#REF!</definedName>
    <definedName name="tblRates" localSheetId="18">#REF!</definedName>
    <definedName name="tblRates" localSheetId="19">#REF!</definedName>
    <definedName name="tblRates" localSheetId="20">#REF!</definedName>
    <definedName name="tblRates" localSheetId="21">#REF!</definedName>
    <definedName name="tblRates" localSheetId="22">#REF!</definedName>
    <definedName name="tblRates" localSheetId="23">#REF!</definedName>
    <definedName name="tblRates" localSheetId="27">#REF!</definedName>
    <definedName name="tblRates" localSheetId="28">#REF!</definedName>
    <definedName name="tblRates" localSheetId="29">#REF!</definedName>
    <definedName name="tblRates" localSheetId="30">#REF!</definedName>
    <definedName name="tblRates" localSheetId="31">#REF!</definedName>
    <definedName name="tblRates" localSheetId="32">#REF!</definedName>
    <definedName name="tblRates">#REF!</definedName>
    <definedName name="tblrptrate" localSheetId="18">#REF!</definedName>
    <definedName name="tblrptrate" localSheetId="19">#REF!</definedName>
    <definedName name="tblrptrate" localSheetId="20">#REF!</definedName>
    <definedName name="tblrptrate" localSheetId="21">#REF!</definedName>
    <definedName name="tblrptrate" localSheetId="22">#REF!</definedName>
    <definedName name="tblrptrate" localSheetId="23">#REF!</definedName>
    <definedName name="tblrptrate" localSheetId="27">#REF!</definedName>
    <definedName name="tblrptrate" localSheetId="28">#REF!</definedName>
    <definedName name="tblrptrate" localSheetId="29">#REF!</definedName>
    <definedName name="tblrptrate" localSheetId="30">#REF!</definedName>
    <definedName name="tblrptrate" localSheetId="31">#REF!</definedName>
    <definedName name="tblrptrate" localSheetId="32">#REF!</definedName>
    <definedName name="tblrptrate">#REF!</definedName>
    <definedName name="TDM" localSheetId="18" hidden="1">{#N/A,#N/A,FALSE,"Aging Summary";#N/A,#N/A,FALSE,"Ratio Analysis";#N/A,#N/A,FALSE,"Test 120 Day Accts";#N/A,#N/A,FALSE,"Tickmarks"}</definedName>
    <definedName name="TDM" localSheetId="19" hidden="1">{#N/A,#N/A,FALSE,"Aging Summary";#N/A,#N/A,FALSE,"Ratio Analysis";#N/A,#N/A,FALSE,"Test 120 Day Accts";#N/A,#N/A,FALSE,"Tickmarks"}</definedName>
    <definedName name="TDM" localSheetId="20" hidden="1">{#N/A,#N/A,FALSE,"Aging Summary";#N/A,#N/A,FALSE,"Ratio Analysis";#N/A,#N/A,FALSE,"Test 120 Day Accts";#N/A,#N/A,FALSE,"Tickmarks"}</definedName>
    <definedName name="TDM" localSheetId="21" hidden="1">{#N/A,#N/A,FALSE,"Aging Summary";#N/A,#N/A,FALSE,"Ratio Analysis";#N/A,#N/A,FALSE,"Test 120 Day Accts";#N/A,#N/A,FALSE,"Tickmarks"}</definedName>
    <definedName name="TDM" localSheetId="22" hidden="1">{#N/A,#N/A,FALSE,"Aging Summary";#N/A,#N/A,FALSE,"Ratio Analysis";#N/A,#N/A,FALSE,"Test 120 Day Accts";#N/A,#N/A,FALSE,"Tickmarks"}</definedName>
    <definedName name="TDM" localSheetId="23" hidden="1">{#N/A,#N/A,FALSE,"Aging Summary";#N/A,#N/A,FALSE,"Ratio Analysis";#N/A,#N/A,FALSE,"Test 120 Day Accts";#N/A,#N/A,FALSE,"Tickmarks"}</definedName>
    <definedName name="TDM" localSheetId="24" hidden="1">{#N/A,#N/A,FALSE,"Aging Summary";#N/A,#N/A,FALSE,"Ratio Analysis";#N/A,#N/A,FALSE,"Test 120 Day Accts";#N/A,#N/A,FALSE,"Tickmarks"}</definedName>
    <definedName name="TDM" localSheetId="10" hidden="1">{#N/A,#N/A,FALSE,"Aging Summary";#N/A,#N/A,FALSE,"Ratio Analysis";#N/A,#N/A,FALSE,"Test 120 Day Accts";#N/A,#N/A,FALSE,"Tickmarks"}</definedName>
    <definedName name="TDM" localSheetId="4" hidden="1">{#N/A,#N/A,FALSE,"Aging Summary";#N/A,#N/A,FALSE,"Ratio Analysis";#N/A,#N/A,FALSE,"Test 120 Day Accts";#N/A,#N/A,FALSE,"Tickmarks"}</definedName>
    <definedName name="TDM" localSheetId="16" hidden="1">{#N/A,#N/A,FALSE,"Aging Summary";#N/A,#N/A,FALSE,"Ratio Analysis";#N/A,#N/A,FALSE,"Test 120 Day Accts";#N/A,#N/A,FALSE,"Tickmarks"}</definedName>
    <definedName name="TDM" localSheetId="17" hidden="1">{#N/A,#N/A,FALSE,"Aging Summary";#N/A,#N/A,FALSE,"Ratio Analysis";#N/A,#N/A,FALSE,"Test 120 Day Accts";#N/A,#N/A,FALSE,"Tickmarks"}</definedName>
    <definedName name="TDM" localSheetId="27" hidden="1">{#N/A,#N/A,FALSE,"Aging Summary";#N/A,#N/A,FALSE,"Ratio Analysis";#N/A,#N/A,FALSE,"Test 120 Day Accts";#N/A,#N/A,FALSE,"Tickmarks"}</definedName>
    <definedName name="TDM" localSheetId="28" hidden="1">{#N/A,#N/A,FALSE,"Aging Summary";#N/A,#N/A,FALSE,"Ratio Analysis";#N/A,#N/A,FALSE,"Test 120 Day Accts";#N/A,#N/A,FALSE,"Tickmarks"}</definedName>
    <definedName name="TDM" localSheetId="29" hidden="1">{#N/A,#N/A,FALSE,"Aging Summary";#N/A,#N/A,FALSE,"Ratio Analysis";#N/A,#N/A,FALSE,"Test 120 Day Accts";#N/A,#N/A,FALSE,"Tickmarks"}</definedName>
    <definedName name="TDM" localSheetId="30" hidden="1">{#N/A,#N/A,FALSE,"Aging Summary";#N/A,#N/A,FALSE,"Ratio Analysis";#N/A,#N/A,FALSE,"Test 120 Day Accts";#N/A,#N/A,FALSE,"Tickmarks"}</definedName>
    <definedName name="TDM" localSheetId="31" hidden="1">{#N/A,#N/A,FALSE,"Aging Summary";#N/A,#N/A,FALSE,"Ratio Analysis";#N/A,#N/A,FALSE,"Test 120 Day Accts";#N/A,#N/A,FALSE,"Tickmarks"}</definedName>
    <definedName name="TDM" localSheetId="32" hidden="1">{#N/A,#N/A,FALSE,"Aging Summary";#N/A,#N/A,FALSE,"Ratio Analysis";#N/A,#N/A,FALSE,"Test 120 Day Accts";#N/A,#N/A,FALSE,"Tickmarks"}</definedName>
    <definedName name="TDM" hidden="1">{#N/A,#N/A,FALSE,"Aging Summary";#N/A,#N/A,FALSE,"Ratio Analysis";#N/A,#N/A,FALSE,"Test 120 Day Accts";#N/A,#N/A,FALSE,"Tickmarks"}</definedName>
    <definedName name="TEMP">#REF!</definedName>
    <definedName name="template2" localSheetId="18" hidden="1">{"by_month",#N/A,TRUE,"template";"destec_month",#N/A,TRUE,"template";"by_quarter",#N/A,TRUE,"template";"destec_quarter",#N/A,TRUE,"template";"by_year",#N/A,TRUE,"template";"destec_annual",#N/A,TRUE,"template"}</definedName>
    <definedName name="template2" localSheetId="19" hidden="1">{"by_month",#N/A,TRUE,"template";"destec_month",#N/A,TRUE,"template";"by_quarter",#N/A,TRUE,"template";"destec_quarter",#N/A,TRUE,"template";"by_year",#N/A,TRUE,"template";"destec_annual",#N/A,TRUE,"template"}</definedName>
    <definedName name="template2" localSheetId="20" hidden="1">{"by_month",#N/A,TRUE,"template";"destec_month",#N/A,TRUE,"template";"by_quarter",#N/A,TRUE,"template";"destec_quarter",#N/A,TRUE,"template";"by_year",#N/A,TRUE,"template";"destec_annual",#N/A,TRUE,"template"}</definedName>
    <definedName name="template2" localSheetId="21" hidden="1">{"by_month",#N/A,TRUE,"template";"destec_month",#N/A,TRUE,"template";"by_quarter",#N/A,TRUE,"template";"destec_quarter",#N/A,TRUE,"template";"by_year",#N/A,TRUE,"template";"destec_annual",#N/A,TRUE,"template"}</definedName>
    <definedName name="template2" localSheetId="22" hidden="1">{"by_month",#N/A,TRUE,"template";"destec_month",#N/A,TRUE,"template";"by_quarter",#N/A,TRUE,"template";"destec_quarter",#N/A,TRUE,"template";"by_year",#N/A,TRUE,"template";"destec_annual",#N/A,TRUE,"template"}</definedName>
    <definedName name="template2" localSheetId="23" hidden="1">{"by_month",#N/A,TRUE,"template";"destec_month",#N/A,TRUE,"template";"by_quarter",#N/A,TRUE,"template";"destec_quarter",#N/A,TRUE,"template";"by_year",#N/A,TRUE,"template";"destec_annual",#N/A,TRUE,"template"}</definedName>
    <definedName name="template2" localSheetId="24" hidden="1">{"by_month",#N/A,TRUE,"template";"destec_month",#N/A,TRUE,"template";"by_quarter",#N/A,TRUE,"template";"destec_quarter",#N/A,TRUE,"template";"by_year",#N/A,TRUE,"template";"destec_annual",#N/A,TRUE,"template"}</definedName>
    <definedName name="template2" localSheetId="10" hidden="1">{"by_month",#N/A,TRUE,"template";"destec_month",#N/A,TRUE,"template";"by_quarter",#N/A,TRUE,"template";"destec_quarter",#N/A,TRUE,"template";"by_year",#N/A,TRUE,"template";"destec_annual",#N/A,TRUE,"template"}</definedName>
    <definedName name="template2" localSheetId="4" hidden="1">{"by_month",#N/A,TRUE,"template";"destec_month",#N/A,TRUE,"template";"by_quarter",#N/A,TRUE,"template";"destec_quarter",#N/A,TRUE,"template";"by_year",#N/A,TRUE,"template";"destec_annual",#N/A,TRUE,"template"}</definedName>
    <definedName name="template2" localSheetId="16" hidden="1">{"by_month",#N/A,TRUE,"template";"destec_month",#N/A,TRUE,"template";"by_quarter",#N/A,TRUE,"template";"destec_quarter",#N/A,TRUE,"template";"by_year",#N/A,TRUE,"template";"destec_annual",#N/A,TRUE,"template"}</definedName>
    <definedName name="template2" localSheetId="17" hidden="1">{"by_month",#N/A,TRUE,"template";"destec_month",#N/A,TRUE,"template";"by_quarter",#N/A,TRUE,"template";"destec_quarter",#N/A,TRUE,"template";"by_year",#N/A,TRUE,"template";"destec_annual",#N/A,TRUE,"template"}</definedName>
    <definedName name="template2" localSheetId="27" hidden="1">{"by_month",#N/A,TRUE,"template";"destec_month",#N/A,TRUE,"template";"by_quarter",#N/A,TRUE,"template";"destec_quarter",#N/A,TRUE,"template";"by_year",#N/A,TRUE,"template";"destec_annual",#N/A,TRUE,"template"}</definedName>
    <definedName name="template2" localSheetId="28" hidden="1">{"by_month",#N/A,TRUE,"template";"destec_month",#N/A,TRUE,"template";"by_quarter",#N/A,TRUE,"template";"destec_quarter",#N/A,TRUE,"template";"by_year",#N/A,TRUE,"template";"destec_annual",#N/A,TRUE,"template"}</definedName>
    <definedName name="template2" localSheetId="29" hidden="1">{"by_month",#N/A,TRUE,"template";"destec_month",#N/A,TRUE,"template";"by_quarter",#N/A,TRUE,"template";"destec_quarter",#N/A,TRUE,"template";"by_year",#N/A,TRUE,"template";"destec_annual",#N/A,TRUE,"template"}</definedName>
    <definedName name="template2" localSheetId="30" hidden="1">{"by_month",#N/A,TRUE,"template";"destec_month",#N/A,TRUE,"template";"by_quarter",#N/A,TRUE,"template";"destec_quarter",#N/A,TRUE,"template";"by_year",#N/A,TRUE,"template";"destec_annual",#N/A,TRUE,"template"}</definedName>
    <definedName name="template2" localSheetId="31" hidden="1">{"by_month",#N/A,TRUE,"template";"destec_month",#N/A,TRUE,"template";"by_quarter",#N/A,TRUE,"template";"destec_quarter",#N/A,TRUE,"template";"by_year",#N/A,TRUE,"template";"destec_annual",#N/A,TRUE,"template"}</definedName>
    <definedName name="template2" localSheetId="32" hidden="1">{"by_month",#N/A,TRUE,"template";"destec_month",#N/A,TRUE,"template";"by_quarter",#N/A,TRUE,"template";"destec_quarter",#N/A,TRUE,"template";"by_year",#N/A,TRUE,"template";"destec_annual",#N/A,TRUE,"template"}</definedName>
    <definedName name="template2" hidden="1">{"by_month",#N/A,TRUE,"template";"destec_month",#N/A,TRUE,"template";"by_quarter",#N/A,TRUE,"template";"destec_quarter",#N/A,TRUE,"template";"by_year",#N/A,TRUE,"template";"destec_annual",#N/A,TRUE,"template"}</definedName>
    <definedName name="terst2" localSheetId="18" hidden="1">{"Page_1",#N/A,FALSE,"BAD4Q98";"Page_2",#N/A,FALSE,"BAD4Q98";"Page_3",#N/A,FALSE,"BAD4Q98";"Page_4",#N/A,FALSE,"BAD4Q98";"Page_5",#N/A,FALSE,"BAD4Q98";"Page_6",#N/A,FALSE,"BAD4Q98";"Input_1",#N/A,FALSE,"BAD4Q98";"Input_2",#N/A,FALSE,"BAD4Q98"}</definedName>
    <definedName name="terst2" localSheetId="19" hidden="1">{"Page_1",#N/A,FALSE,"BAD4Q98";"Page_2",#N/A,FALSE,"BAD4Q98";"Page_3",#N/A,FALSE,"BAD4Q98";"Page_4",#N/A,FALSE,"BAD4Q98";"Page_5",#N/A,FALSE,"BAD4Q98";"Page_6",#N/A,FALSE,"BAD4Q98";"Input_1",#N/A,FALSE,"BAD4Q98";"Input_2",#N/A,FALSE,"BAD4Q98"}</definedName>
    <definedName name="terst2" localSheetId="20" hidden="1">{"Page_1",#N/A,FALSE,"BAD4Q98";"Page_2",#N/A,FALSE,"BAD4Q98";"Page_3",#N/A,FALSE,"BAD4Q98";"Page_4",#N/A,FALSE,"BAD4Q98";"Page_5",#N/A,FALSE,"BAD4Q98";"Page_6",#N/A,FALSE,"BAD4Q98";"Input_1",#N/A,FALSE,"BAD4Q98";"Input_2",#N/A,FALSE,"BAD4Q98"}</definedName>
    <definedName name="terst2" localSheetId="21" hidden="1">{"Page_1",#N/A,FALSE,"BAD4Q98";"Page_2",#N/A,FALSE,"BAD4Q98";"Page_3",#N/A,FALSE,"BAD4Q98";"Page_4",#N/A,FALSE,"BAD4Q98";"Page_5",#N/A,FALSE,"BAD4Q98";"Page_6",#N/A,FALSE,"BAD4Q98";"Input_1",#N/A,FALSE,"BAD4Q98";"Input_2",#N/A,FALSE,"BAD4Q98"}</definedName>
    <definedName name="terst2" localSheetId="22" hidden="1">{"Page_1",#N/A,FALSE,"BAD4Q98";"Page_2",#N/A,FALSE,"BAD4Q98";"Page_3",#N/A,FALSE,"BAD4Q98";"Page_4",#N/A,FALSE,"BAD4Q98";"Page_5",#N/A,FALSE,"BAD4Q98";"Page_6",#N/A,FALSE,"BAD4Q98";"Input_1",#N/A,FALSE,"BAD4Q98";"Input_2",#N/A,FALSE,"BAD4Q98"}</definedName>
    <definedName name="terst2" localSheetId="23" hidden="1">{"Page_1",#N/A,FALSE,"BAD4Q98";"Page_2",#N/A,FALSE,"BAD4Q98";"Page_3",#N/A,FALSE,"BAD4Q98";"Page_4",#N/A,FALSE,"BAD4Q98";"Page_5",#N/A,FALSE,"BAD4Q98";"Page_6",#N/A,FALSE,"BAD4Q98";"Input_1",#N/A,FALSE,"BAD4Q98";"Input_2",#N/A,FALSE,"BAD4Q98"}</definedName>
    <definedName name="terst2" localSheetId="24" hidden="1">{"Page_1",#N/A,FALSE,"BAD4Q98";"Page_2",#N/A,FALSE,"BAD4Q98";"Page_3",#N/A,FALSE,"BAD4Q98";"Page_4",#N/A,FALSE,"BAD4Q98";"Page_5",#N/A,FALSE,"BAD4Q98";"Page_6",#N/A,FALSE,"BAD4Q98";"Input_1",#N/A,FALSE,"BAD4Q98";"Input_2",#N/A,FALSE,"BAD4Q98"}</definedName>
    <definedName name="terst2" localSheetId="10" hidden="1">{"Page_1",#N/A,FALSE,"BAD4Q98";"Page_2",#N/A,FALSE,"BAD4Q98";"Page_3",#N/A,FALSE,"BAD4Q98";"Page_4",#N/A,FALSE,"BAD4Q98";"Page_5",#N/A,FALSE,"BAD4Q98";"Page_6",#N/A,FALSE,"BAD4Q98";"Input_1",#N/A,FALSE,"BAD4Q98";"Input_2",#N/A,FALSE,"BAD4Q98"}</definedName>
    <definedName name="terst2" localSheetId="4" hidden="1">{"Page_1",#N/A,FALSE,"BAD4Q98";"Page_2",#N/A,FALSE,"BAD4Q98";"Page_3",#N/A,FALSE,"BAD4Q98";"Page_4",#N/A,FALSE,"BAD4Q98";"Page_5",#N/A,FALSE,"BAD4Q98";"Page_6",#N/A,FALSE,"BAD4Q98";"Input_1",#N/A,FALSE,"BAD4Q98";"Input_2",#N/A,FALSE,"BAD4Q98"}</definedName>
    <definedName name="terst2" localSheetId="16" hidden="1">{"Page_1",#N/A,FALSE,"BAD4Q98";"Page_2",#N/A,FALSE,"BAD4Q98";"Page_3",#N/A,FALSE,"BAD4Q98";"Page_4",#N/A,FALSE,"BAD4Q98";"Page_5",#N/A,FALSE,"BAD4Q98";"Page_6",#N/A,FALSE,"BAD4Q98";"Input_1",#N/A,FALSE,"BAD4Q98";"Input_2",#N/A,FALSE,"BAD4Q98"}</definedName>
    <definedName name="terst2" localSheetId="17" hidden="1">{"Page_1",#N/A,FALSE,"BAD4Q98";"Page_2",#N/A,FALSE,"BAD4Q98";"Page_3",#N/A,FALSE,"BAD4Q98";"Page_4",#N/A,FALSE,"BAD4Q98";"Page_5",#N/A,FALSE,"BAD4Q98";"Page_6",#N/A,FALSE,"BAD4Q98";"Input_1",#N/A,FALSE,"BAD4Q98";"Input_2",#N/A,FALSE,"BAD4Q98"}</definedName>
    <definedName name="terst2" localSheetId="27" hidden="1">{"Page_1",#N/A,FALSE,"BAD4Q98";"Page_2",#N/A,FALSE,"BAD4Q98";"Page_3",#N/A,FALSE,"BAD4Q98";"Page_4",#N/A,FALSE,"BAD4Q98";"Page_5",#N/A,FALSE,"BAD4Q98";"Page_6",#N/A,FALSE,"BAD4Q98";"Input_1",#N/A,FALSE,"BAD4Q98";"Input_2",#N/A,FALSE,"BAD4Q98"}</definedName>
    <definedName name="terst2" localSheetId="28" hidden="1">{"Page_1",#N/A,FALSE,"BAD4Q98";"Page_2",#N/A,FALSE,"BAD4Q98";"Page_3",#N/A,FALSE,"BAD4Q98";"Page_4",#N/A,FALSE,"BAD4Q98";"Page_5",#N/A,FALSE,"BAD4Q98";"Page_6",#N/A,FALSE,"BAD4Q98";"Input_1",#N/A,FALSE,"BAD4Q98";"Input_2",#N/A,FALSE,"BAD4Q98"}</definedName>
    <definedName name="terst2" localSheetId="29" hidden="1">{"Page_1",#N/A,FALSE,"BAD4Q98";"Page_2",#N/A,FALSE,"BAD4Q98";"Page_3",#N/A,FALSE,"BAD4Q98";"Page_4",#N/A,FALSE,"BAD4Q98";"Page_5",#N/A,FALSE,"BAD4Q98";"Page_6",#N/A,FALSE,"BAD4Q98";"Input_1",#N/A,FALSE,"BAD4Q98";"Input_2",#N/A,FALSE,"BAD4Q98"}</definedName>
    <definedName name="terst2" localSheetId="30" hidden="1">{"Page_1",#N/A,FALSE,"BAD4Q98";"Page_2",#N/A,FALSE,"BAD4Q98";"Page_3",#N/A,FALSE,"BAD4Q98";"Page_4",#N/A,FALSE,"BAD4Q98";"Page_5",#N/A,FALSE,"BAD4Q98";"Page_6",#N/A,FALSE,"BAD4Q98";"Input_1",#N/A,FALSE,"BAD4Q98";"Input_2",#N/A,FALSE,"BAD4Q98"}</definedName>
    <definedName name="terst2" localSheetId="31" hidden="1">{"Page_1",#N/A,FALSE,"BAD4Q98";"Page_2",#N/A,FALSE,"BAD4Q98";"Page_3",#N/A,FALSE,"BAD4Q98";"Page_4",#N/A,FALSE,"BAD4Q98";"Page_5",#N/A,FALSE,"BAD4Q98";"Page_6",#N/A,FALSE,"BAD4Q98";"Input_1",#N/A,FALSE,"BAD4Q98";"Input_2",#N/A,FALSE,"BAD4Q98"}</definedName>
    <definedName name="terst2" localSheetId="32" hidden="1">{"Page_1",#N/A,FALSE,"BAD4Q98";"Page_2",#N/A,FALSE,"BAD4Q98";"Page_3",#N/A,FALSE,"BAD4Q98";"Page_4",#N/A,FALSE,"BAD4Q98";"Page_5",#N/A,FALSE,"BAD4Q98";"Page_6",#N/A,FALSE,"BAD4Q98";"Input_1",#N/A,FALSE,"BAD4Q98";"Input_2",#N/A,FALSE,"BAD4Q98"}</definedName>
    <definedName name="terst2" hidden="1">{"Page_1",#N/A,FALSE,"BAD4Q98";"Page_2",#N/A,FALSE,"BAD4Q98";"Page_3",#N/A,FALSE,"BAD4Q98";"Page_4",#N/A,FALSE,"BAD4Q98";"Page_5",#N/A,FALSE,"BAD4Q98";"Page_6",#N/A,FALSE,"BAD4Q98";"Input_1",#N/A,FALSE,"BAD4Q98";"Input_2",#N/A,FALSE,"BAD4Q98"}</definedName>
    <definedName name="test" localSheetId="18" hidden="1">{"Page_1",#N/A,FALSE,"BAD4Q98";"Page_2",#N/A,FALSE,"BAD4Q98";"Page_3",#N/A,FALSE,"BAD4Q98";"Page_4",#N/A,FALSE,"BAD4Q98";"Page_5",#N/A,FALSE,"BAD4Q98";"Page_6",#N/A,FALSE,"BAD4Q98";"Input_1",#N/A,FALSE,"BAD4Q98";"Input_2",#N/A,FALSE,"BAD4Q98"}</definedName>
    <definedName name="test" localSheetId="19" hidden="1">{"Page_1",#N/A,FALSE,"BAD4Q98";"Page_2",#N/A,FALSE,"BAD4Q98";"Page_3",#N/A,FALSE,"BAD4Q98";"Page_4",#N/A,FALSE,"BAD4Q98";"Page_5",#N/A,FALSE,"BAD4Q98";"Page_6",#N/A,FALSE,"BAD4Q98";"Input_1",#N/A,FALSE,"BAD4Q98";"Input_2",#N/A,FALSE,"BAD4Q98"}</definedName>
    <definedName name="test" localSheetId="20" hidden="1">{"Page_1",#N/A,FALSE,"BAD4Q98";"Page_2",#N/A,FALSE,"BAD4Q98";"Page_3",#N/A,FALSE,"BAD4Q98";"Page_4",#N/A,FALSE,"BAD4Q98";"Page_5",#N/A,FALSE,"BAD4Q98";"Page_6",#N/A,FALSE,"BAD4Q98";"Input_1",#N/A,FALSE,"BAD4Q98";"Input_2",#N/A,FALSE,"BAD4Q98"}</definedName>
    <definedName name="test" localSheetId="21" hidden="1">{"Page_1",#N/A,FALSE,"BAD4Q98";"Page_2",#N/A,FALSE,"BAD4Q98";"Page_3",#N/A,FALSE,"BAD4Q98";"Page_4",#N/A,FALSE,"BAD4Q98";"Page_5",#N/A,FALSE,"BAD4Q98";"Page_6",#N/A,FALSE,"BAD4Q98";"Input_1",#N/A,FALSE,"BAD4Q98";"Input_2",#N/A,FALSE,"BAD4Q98"}</definedName>
    <definedName name="test" localSheetId="22" hidden="1">{"Page_1",#N/A,FALSE,"BAD4Q98";"Page_2",#N/A,FALSE,"BAD4Q98";"Page_3",#N/A,FALSE,"BAD4Q98";"Page_4",#N/A,FALSE,"BAD4Q98";"Page_5",#N/A,FALSE,"BAD4Q98";"Page_6",#N/A,FALSE,"BAD4Q98";"Input_1",#N/A,FALSE,"BAD4Q98";"Input_2",#N/A,FALSE,"BAD4Q98"}</definedName>
    <definedName name="test" localSheetId="23" hidden="1">{"Page_1",#N/A,FALSE,"BAD4Q98";"Page_2",#N/A,FALSE,"BAD4Q98";"Page_3",#N/A,FALSE,"BAD4Q98";"Page_4",#N/A,FALSE,"BAD4Q98";"Page_5",#N/A,FALSE,"BAD4Q98";"Page_6",#N/A,FALSE,"BAD4Q98";"Input_1",#N/A,FALSE,"BAD4Q98";"Input_2",#N/A,FALSE,"BAD4Q98"}</definedName>
    <definedName name="test" localSheetId="24" hidden="1">{"Page_1",#N/A,FALSE,"BAD4Q98";"Page_2",#N/A,FALSE,"BAD4Q98";"Page_3",#N/A,FALSE,"BAD4Q98";"Page_4",#N/A,FALSE,"BAD4Q98";"Page_5",#N/A,FALSE,"BAD4Q98";"Page_6",#N/A,FALSE,"BAD4Q98";"Input_1",#N/A,FALSE,"BAD4Q98";"Input_2",#N/A,FALSE,"BAD4Q98"}</definedName>
    <definedName name="test" localSheetId="10" hidden="1">{"Page_1",#N/A,FALSE,"BAD4Q98";"Page_2",#N/A,FALSE,"BAD4Q98";"Page_3",#N/A,FALSE,"BAD4Q98";"Page_4",#N/A,FALSE,"BAD4Q98";"Page_5",#N/A,FALSE,"BAD4Q98";"Page_6",#N/A,FALSE,"BAD4Q98";"Input_1",#N/A,FALSE,"BAD4Q98";"Input_2",#N/A,FALSE,"BAD4Q98"}</definedName>
    <definedName name="test" localSheetId="4" hidden="1">{"Page_1",#N/A,FALSE,"BAD4Q98";"Page_2",#N/A,FALSE,"BAD4Q98";"Page_3",#N/A,FALSE,"BAD4Q98";"Page_4",#N/A,FALSE,"BAD4Q98";"Page_5",#N/A,FALSE,"BAD4Q98";"Page_6",#N/A,FALSE,"BAD4Q98";"Input_1",#N/A,FALSE,"BAD4Q98";"Input_2",#N/A,FALSE,"BAD4Q98"}</definedName>
    <definedName name="test" localSheetId="16" hidden="1">{"Page_1",#N/A,FALSE,"BAD4Q98";"Page_2",#N/A,FALSE,"BAD4Q98";"Page_3",#N/A,FALSE,"BAD4Q98";"Page_4",#N/A,FALSE,"BAD4Q98";"Page_5",#N/A,FALSE,"BAD4Q98";"Page_6",#N/A,FALSE,"BAD4Q98";"Input_1",#N/A,FALSE,"BAD4Q98";"Input_2",#N/A,FALSE,"BAD4Q98"}</definedName>
    <definedName name="test" localSheetId="17" hidden="1">{"Page_1",#N/A,FALSE,"BAD4Q98";"Page_2",#N/A,FALSE,"BAD4Q98";"Page_3",#N/A,FALSE,"BAD4Q98";"Page_4",#N/A,FALSE,"BAD4Q98";"Page_5",#N/A,FALSE,"BAD4Q98";"Page_6",#N/A,FALSE,"BAD4Q98";"Input_1",#N/A,FALSE,"BAD4Q98";"Input_2",#N/A,FALSE,"BAD4Q98"}</definedName>
    <definedName name="test" localSheetId="27" hidden="1">{"Page_1",#N/A,FALSE,"BAD4Q98";"Page_2",#N/A,FALSE,"BAD4Q98";"Page_3",#N/A,FALSE,"BAD4Q98";"Page_4",#N/A,FALSE,"BAD4Q98";"Page_5",#N/A,FALSE,"BAD4Q98";"Page_6",#N/A,FALSE,"BAD4Q98";"Input_1",#N/A,FALSE,"BAD4Q98";"Input_2",#N/A,FALSE,"BAD4Q98"}</definedName>
    <definedName name="test" localSheetId="28" hidden="1">{"Page_1",#N/A,FALSE,"BAD4Q98";"Page_2",#N/A,FALSE,"BAD4Q98";"Page_3",#N/A,FALSE,"BAD4Q98";"Page_4",#N/A,FALSE,"BAD4Q98";"Page_5",#N/A,FALSE,"BAD4Q98";"Page_6",#N/A,FALSE,"BAD4Q98";"Input_1",#N/A,FALSE,"BAD4Q98";"Input_2",#N/A,FALSE,"BAD4Q98"}</definedName>
    <definedName name="test" localSheetId="29" hidden="1">{"Page_1",#N/A,FALSE,"BAD4Q98";"Page_2",#N/A,FALSE,"BAD4Q98";"Page_3",#N/A,FALSE,"BAD4Q98";"Page_4",#N/A,FALSE,"BAD4Q98";"Page_5",#N/A,FALSE,"BAD4Q98";"Page_6",#N/A,FALSE,"BAD4Q98";"Input_1",#N/A,FALSE,"BAD4Q98";"Input_2",#N/A,FALSE,"BAD4Q98"}</definedName>
    <definedName name="test" localSheetId="30" hidden="1">{"Page_1",#N/A,FALSE,"BAD4Q98";"Page_2",#N/A,FALSE,"BAD4Q98";"Page_3",#N/A,FALSE,"BAD4Q98";"Page_4",#N/A,FALSE,"BAD4Q98";"Page_5",#N/A,FALSE,"BAD4Q98";"Page_6",#N/A,FALSE,"BAD4Q98";"Input_1",#N/A,FALSE,"BAD4Q98";"Input_2",#N/A,FALSE,"BAD4Q98"}</definedName>
    <definedName name="test" localSheetId="31" hidden="1">{"Page_1",#N/A,FALSE,"BAD4Q98";"Page_2",#N/A,FALSE,"BAD4Q98";"Page_3",#N/A,FALSE,"BAD4Q98";"Page_4",#N/A,FALSE,"BAD4Q98";"Page_5",#N/A,FALSE,"BAD4Q98";"Page_6",#N/A,FALSE,"BAD4Q98";"Input_1",#N/A,FALSE,"BAD4Q98";"Input_2",#N/A,FALSE,"BAD4Q98"}</definedName>
    <definedName name="test" localSheetId="32" hidden="1">{"Page_1",#N/A,FALSE,"BAD4Q98";"Page_2",#N/A,FALSE,"BAD4Q98";"Page_3",#N/A,FALSE,"BAD4Q98";"Page_4",#N/A,FALSE,"BAD4Q98";"Page_5",#N/A,FALSE,"BAD4Q98";"Page_6",#N/A,FALSE,"BAD4Q98";"Input_1",#N/A,FALSE,"BAD4Q98";"Input_2",#N/A,FALSE,"BAD4Q98"}</definedName>
    <definedName name="test" hidden="1">{"Page_1",#N/A,FALSE,"BAD4Q98";"Page_2",#N/A,FALSE,"BAD4Q98";"Page_3",#N/A,FALSE,"BAD4Q98";"Page_4",#N/A,FALSE,"BAD4Q98";"Page_5",#N/A,FALSE,"BAD4Q98";"Page_6",#N/A,FALSE,"BAD4Q98";"Input_1",#N/A,FALSE,"BAD4Q98";"Input_2",#N/A,FALSE,"BAD4Q98"}</definedName>
    <definedName name="test_1" localSheetId="18" hidden="1">{"Control_DataContact",#N/A,FALSE,"Control"}</definedName>
    <definedName name="test_1" localSheetId="19" hidden="1">{"Control_DataContact",#N/A,FALSE,"Control"}</definedName>
    <definedName name="test_1" localSheetId="20" hidden="1">{"Control_DataContact",#N/A,FALSE,"Control"}</definedName>
    <definedName name="test_1" localSheetId="21" hidden="1">{"Control_DataContact",#N/A,FALSE,"Control"}</definedName>
    <definedName name="test_1" localSheetId="22" hidden="1">{"Control_DataContact",#N/A,FALSE,"Control"}</definedName>
    <definedName name="test_1" localSheetId="23" hidden="1">{"Control_DataContact",#N/A,FALSE,"Control"}</definedName>
    <definedName name="test_1" localSheetId="24" hidden="1">{"Control_DataContact",#N/A,FALSE,"Control"}</definedName>
    <definedName name="test_1" localSheetId="10" hidden="1">{"Control_DataContact",#N/A,FALSE,"Control"}</definedName>
    <definedName name="test_1" localSheetId="4" hidden="1">{"Control_DataContact",#N/A,FALSE,"Control"}</definedName>
    <definedName name="test_1" localSheetId="16" hidden="1">{"Control_DataContact",#N/A,FALSE,"Control"}</definedName>
    <definedName name="test_1" localSheetId="17" hidden="1">{"Control_DataContact",#N/A,FALSE,"Control"}</definedName>
    <definedName name="test_1" localSheetId="27" hidden="1">{"Control_DataContact",#N/A,FALSE,"Control"}</definedName>
    <definedName name="test_1" localSheetId="28" hidden="1">{"Control_DataContact",#N/A,FALSE,"Control"}</definedName>
    <definedName name="test_1" localSheetId="29" hidden="1">{"Control_DataContact",#N/A,FALSE,"Control"}</definedName>
    <definedName name="test_1" localSheetId="30" hidden="1">{"Control_DataContact",#N/A,FALSE,"Control"}</definedName>
    <definedName name="test_1" localSheetId="31" hidden="1">{"Control_DataContact",#N/A,FALSE,"Control"}</definedName>
    <definedName name="test_1" localSheetId="32" hidden="1">{"Control_DataContact",#N/A,FALSE,"Control"}</definedName>
    <definedName name="test_1" hidden="1">{"Control_DataContact",#N/A,FALSE,"Control"}</definedName>
    <definedName name="TEST0">#REF!</definedName>
    <definedName name="TEST1" localSheetId="18">#REF!</definedName>
    <definedName name="TEST1" localSheetId="19">#REF!</definedName>
    <definedName name="TEST1" localSheetId="20">#REF!</definedName>
    <definedName name="TEST1" localSheetId="21">#REF!</definedName>
    <definedName name="TEST1" localSheetId="22">#REF!</definedName>
    <definedName name="TEST1" localSheetId="23">#REF!</definedName>
    <definedName name="TEST1" localSheetId="27">#REF!</definedName>
    <definedName name="TEST1" localSheetId="28">#REF!</definedName>
    <definedName name="TEST1" localSheetId="29">#REF!</definedName>
    <definedName name="TEST1" localSheetId="30">#REF!</definedName>
    <definedName name="TEST1" localSheetId="31">#REF!</definedName>
    <definedName name="TEST1" localSheetId="32">#REF!</definedName>
    <definedName name="TEST1">#REF!</definedName>
    <definedName name="test1_1" localSheetId="18" hidden="1">{"Sch.D_P_1Gas",#N/A,FALSE,"Sch.D";"Sch.D_P_2Elec",#N/A,FALSE,"Sch.D"}</definedName>
    <definedName name="test1_1" localSheetId="19" hidden="1">{"Sch.D_P_1Gas",#N/A,FALSE,"Sch.D";"Sch.D_P_2Elec",#N/A,FALSE,"Sch.D"}</definedName>
    <definedName name="test1_1" localSheetId="20" hidden="1">{"Sch.D_P_1Gas",#N/A,FALSE,"Sch.D";"Sch.D_P_2Elec",#N/A,FALSE,"Sch.D"}</definedName>
    <definedName name="test1_1" localSheetId="21" hidden="1">{"Sch.D_P_1Gas",#N/A,FALSE,"Sch.D";"Sch.D_P_2Elec",#N/A,FALSE,"Sch.D"}</definedName>
    <definedName name="test1_1" localSheetId="22" hidden="1">{"Sch.D_P_1Gas",#N/A,FALSE,"Sch.D";"Sch.D_P_2Elec",#N/A,FALSE,"Sch.D"}</definedName>
    <definedName name="test1_1" localSheetId="23" hidden="1">{"Sch.D_P_1Gas",#N/A,FALSE,"Sch.D";"Sch.D_P_2Elec",#N/A,FALSE,"Sch.D"}</definedName>
    <definedName name="test1_1" localSheetId="24" hidden="1">{"Sch.D_P_1Gas",#N/A,FALSE,"Sch.D";"Sch.D_P_2Elec",#N/A,FALSE,"Sch.D"}</definedName>
    <definedName name="test1_1" localSheetId="10" hidden="1">{"Sch.D_P_1Gas",#N/A,FALSE,"Sch.D";"Sch.D_P_2Elec",#N/A,FALSE,"Sch.D"}</definedName>
    <definedName name="test1_1" localSheetId="4" hidden="1">{"Sch.D_P_1Gas",#N/A,FALSE,"Sch.D";"Sch.D_P_2Elec",#N/A,FALSE,"Sch.D"}</definedName>
    <definedName name="test1_1" localSheetId="16" hidden="1">{"Sch.D_P_1Gas",#N/A,FALSE,"Sch.D";"Sch.D_P_2Elec",#N/A,FALSE,"Sch.D"}</definedName>
    <definedName name="test1_1" localSheetId="17" hidden="1">{"Sch.D_P_1Gas",#N/A,FALSE,"Sch.D";"Sch.D_P_2Elec",#N/A,FALSE,"Sch.D"}</definedName>
    <definedName name="test1_1" localSheetId="27" hidden="1">{"Sch.D_P_1Gas",#N/A,FALSE,"Sch.D";"Sch.D_P_2Elec",#N/A,FALSE,"Sch.D"}</definedName>
    <definedName name="test1_1" localSheetId="28" hidden="1">{"Sch.D_P_1Gas",#N/A,FALSE,"Sch.D";"Sch.D_P_2Elec",#N/A,FALSE,"Sch.D"}</definedName>
    <definedName name="test1_1" localSheetId="29" hidden="1">{"Sch.D_P_1Gas",#N/A,FALSE,"Sch.D";"Sch.D_P_2Elec",#N/A,FALSE,"Sch.D"}</definedName>
    <definedName name="test1_1" localSheetId="30" hidden="1">{"Sch.D_P_1Gas",#N/A,FALSE,"Sch.D";"Sch.D_P_2Elec",#N/A,FALSE,"Sch.D"}</definedName>
    <definedName name="test1_1" localSheetId="31" hidden="1">{"Sch.D_P_1Gas",#N/A,FALSE,"Sch.D";"Sch.D_P_2Elec",#N/A,FALSE,"Sch.D"}</definedName>
    <definedName name="test1_1" localSheetId="32" hidden="1">{"Sch.D_P_1Gas",#N/A,FALSE,"Sch.D";"Sch.D_P_2Elec",#N/A,FALSE,"Sch.D"}</definedName>
    <definedName name="test1_1" hidden="1">{"Sch.D_P_1Gas",#N/A,FALSE,"Sch.D";"Sch.D_P_2Elec",#N/A,FALSE,"Sch.D"}</definedName>
    <definedName name="TEST2">#REF!</definedName>
    <definedName name="test2006" localSheetId="18" hidden="1">{"SourcesUses",#N/A,TRUE,#N/A;"TransOverview",#N/A,TRUE,"CFMODEL"}</definedName>
    <definedName name="test2006" localSheetId="19" hidden="1">{"SourcesUses",#N/A,TRUE,#N/A;"TransOverview",#N/A,TRUE,"CFMODEL"}</definedName>
    <definedName name="test2006" localSheetId="20" hidden="1">{"SourcesUses",#N/A,TRUE,#N/A;"TransOverview",#N/A,TRUE,"CFMODEL"}</definedName>
    <definedName name="test2006" localSheetId="21" hidden="1">{"SourcesUses",#N/A,TRUE,#N/A;"TransOverview",#N/A,TRUE,"CFMODEL"}</definedName>
    <definedName name="test2006" localSheetId="22" hidden="1">{"SourcesUses",#N/A,TRUE,#N/A;"TransOverview",#N/A,TRUE,"CFMODEL"}</definedName>
    <definedName name="test2006" localSheetId="23" hidden="1">{"SourcesUses",#N/A,TRUE,#N/A;"TransOverview",#N/A,TRUE,"CFMODEL"}</definedName>
    <definedName name="test2006" localSheetId="24" hidden="1">{"SourcesUses",#N/A,TRUE,#N/A;"TransOverview",#N/A,TRUE,"CFMODEL"}</definedName>
    <definedName name="test2006" localSheetId="10" hidden="1">{"SourcesUses",#N/A,TRUE,#N/A;"TransOverview",#N/A,TRUE,"CFMODEL"}</definedName>
    <definedName name="test2006" localSheetId="4" hidden="1">{"SourcesUses",#N/A,TRUE,#N/A;"TransOverview",#N/A,TRUE,"CFMODEL"}</definedName>
    <definedName name="test2006" localSheetId="16" hidden="1">{"SourcesUses",#N/A,TRUE,#N/A;"TransOverview",#N/A,TRUE,"CFMODEL"}</definedName>
    <definedName name="test2006" localSheetId="17" hidden="1">{"SourcesUses",#N/A,TRUE,#N/A;"TransOverview",#N/A,TRUE,"CFMODEL"}</definedName>
    <definedName name="test2006" localSheetId="27" hidden="1">{"SourcesUses",#N/A,TRUE,#N/A;"TransOverview",#N/A,TRUE,"CFMODEL"}</definedName>
    <definedName name="test2006" localSheetId="28" hidden="1">{"SourcesUses",#N/A,TRUE,#N/A;"TransOverview",#N/A,TRUE,"CFMODEL"}</definedName>
    <definedName name="test2006" localSheetId="29" hidden="1">{"SourcesUses",#N/A,TRUE,#N/A;"TransOverview",#N/A,TRUE,"CFMODEL"}</definedName>
    <definedName name="test2006" localSheetId="30" hidden="1">{"SourcesUses",#N/A,TRUE,#N/A;"TransOverview",#N/A,TRUE,"CFMODEL"}</definedName>
    <definedName name="test2006" localSheetId="31" hidden="1">{"SourcesUses",#N/A,TRUE,#N/A;"TransOverview",#N/A,TRUE,"CFMODEL"}</definedName>
    <definedName name="test2006" localSheetId="32" hidden="1">{"SourcesUses",#N/A,TRUE,#N/A;"TransOverview",#N/A,TRUE,"CFMODEL"}</definedName>
    <definedName name="test2006" hidden="1">{"SourcesUses",#N/A,TRUE,#N/A;"TransOverview",#N/A,TRUE,"CFMODEL"}</definedName>
    <definedName name="TEST3">#REF!</definedName>
    <definedName name="test3_1" localSheetId="18" hidden="1">{"Sch.E_PayrollExp",#N/A,TRUE,"Sch.E,F,G,H";"Sch.F_PayrollTaxes",#N/A,TRUE,"Sch.E,F,G,H";"Sch.G_IncentComp",#N/A,TRUE,"Sch.E,F,G,H";"Sch.H_P1_EmplBeneSum",#N/A,TRUE,"Sch.E,F,G,H"}</definedName>
    <definedName name="test3_1" localSheetId="19" hidden="1">{"Sch.E_PayrollExp",#N/A,TRUE,"Sch.E,F,G,H";"Sch.F_PayrollTaxes",#N/A,TRUE,"Sch.E,F,G,H";"Sch.G_IncentComp",#N/A,TRUE,"Sch.E,F,G,H";"Sch.H_P1_EmplBeneSum",#N/A,TRUE,"Sch.E,F,G,H"}</definedName>
    <definedName name="test3_1" localSheetId="20" hidden="1">{"Sch.E_PayrollExp",#N/A,TRUE,"Sch.E,F,G,H";"Sch.F_PayrollTaxes",#N/A,TRUE,"Sch.E,F,G,H";"Sch.G_IncentComp",#N/A,TRUE,"Sch.E,F,G,H";"Sch.H_P1_EmplBeneSum",#N/A,TRUE,"Sch.E,F,G,H"}</definedName>
    <definedName name="test3_1" localSheetId="21" hidden="1">{"Sch.E_PayrollExp",#N/A,TRUE,"Sch.E,F,G,H";"Sch.F_PayrollTaxes",#N/A,TRUE,"Sch.E,F,G,H";"Sch.G_IncentComp",#N/A,TRUE,"Sch.E,F,G,H";"Sch.H_P1_EmplBeneSum",#N/A,TRUE,"Sch.E,F,G,H"}</definedName>
    <definedName name="test3_1" localSheetId="22" hidden="1">{"Sch.E_PayrollExp",#N/A,TRUE,"Sch.E,F,G,H";"Sch.F_PayrollTaxes",#N/A,TRUE,"Sch.E,F,G,H";"Sch.G_IncentComp",#N/A,TRUE,"Sch.E,F,G,H";"Sch.H_P1_EmplBeneSum",#N/A,TRUE,"Sch.E,F,G,H"}</definedName>
    <definedName name="test3_1" localSheetId="23" hidden="1">{"Sch.E_PayrollExp",#N/A,TRUE,"Sch.E,F,G,H";"Sch.F_PayrollTaxes",#N/A,TRUE,"Sch.E,F,G,H";"Sch.G_IncentComp",#N/A,TRUE,"Sch.E,F,G,H";"Sch.H_P1_EmplBeneSum",#N/A,TRUE,"Sch.E,F,G,H"}</definedName>
    <definedName name="test3_1" localSheetId="24" hidden="1">{"Sch.E_PayrollExp",#N/A,TRUE,"Sch.E,F,G,H";"Sch.F_PayrollTaxes",#N/A,TRUE,"Sch.E,F,G,H";"Sch.G_IncentComp",#N/A,TRUE,"Sch.E,F,G,H";"Sch.H_P1_EmplBeneSum",#N/A,TRUE,"Sch.E,F,G,H"}</definedName>
    <definedName name="test3_1" localSheetId="10" hidden="1">{"Sch.E_PayrollExp",#N/A,TRUE,"Sch.E,F,G,H";"Sch.F_PayrollTaxes",#N/A,TRUE,"Sch.E,F,G,H";"Sch.G_IncentComp",#N/A,TRUE,"Sch.E,F,G,H";"Sch.H_P1_EmplBeneSum",#N/A,TRUE,"Sch.E,F,G,H"}</definedName>
    <definedName name="test3_1" localSheetId="4" hidden="1">{"Sch.E_PayrollExp",#N/A,TRUE,"Sch.E,F,G,H";"Sch.F_PayrollTaxes",#N/A,TRUE,"Sch.E,F,G,H";"Sch.G_IncentComp",#N/A,TRUE,"Sch.E,F,G,H";"Sch.H_P1_EmplBeneSum",#N/A,TRUE,"Sch.E,F,G,H"}</definedName>
    <definedName name="test3_1" localSheetId="16" hidden="1">{"Sch.E_PayrollExp",#N/A,TRUE,"Sch.E,F,G,H";"Sch.F_PayrollTaxes",#N/A,TRUE,"Sch.E,F,G,H";"Sch.G_IncentComp",#N/A,TRUE,"Sch.E,F,G,H";"Sch.H_P1_EmplBeneSum",#N/A,TRUE,"Sch.E,F,G,H"}</definedName>
    <definedName name="test3_1" localSheetId="17" hidden="1">{"Sch.E_PayrollExp",#N/A,TRUE,"Sch.E,F,G,H";"Sch.F_PayrollTaxes",#N/A,TRUE,"Sch.E,F,G,H";"Sch.G_IncentComp",#N/A,TRUE,"Sch.E,F,G,H";"Sch.H_P1_EmplBeneSum",#N/A,TRUE,"Sch.E,F,G,H"}</definedName>
    <definedName name="test3_1" localSheetId="27" hidden="1">{"Sch.E_PayrollExp",#N/A,TRUE,"Sch.E,F,G,H";"Sch.F_PayrollTaxes",#N/A,TRUE,"Sch.E,F,G,H";"Sch.G_IncentComp",#N/A,TRUE,"Sch.E,F,G,H";"Sch.H_P1_EmplBeneSum",#N/A,TRUE,"Sch.E,F,G,H"}</definedName>
    <definedName name="test3_1" localSheetId="28" hidden="1">{"Sch.E_PayrollExp",#N/A,TRUE,"Sch.E,F,G,H";"Sch.F_PayrollTaxes",#N/A,TRUE,"Sch.E,F,G,H";"Sch.G_IncentComp",#N/A,TRUE,"Sch.E,F,G,H";"Sch.H_P1_EmplBeneSum",#N/A,TRUE,"Sch.E,F,G,H"}</definedName>
    <definedName name="test3_1" localSheetId="29" hidden="1">{"Sch.E_PayrollExp",#N/A,TRUE,"Sch.E,F,G,H";"Sch.F_PayrollTaxes",#N/A,TRUE,"Sch.E,F,G,H";"Sch.G_IncentComp",#N/A,TRUE,"Sch.E,F,G,H";"Sch.H_P1_EmplBeneSum",#N/A,TRUE,"Sch.E,F,G,H"}</definedName>
    <definedName name="test3_1" localSheetId="30" hidden="1">{"Sch.E_PayrollExp",#N/A,TRUE,"Sch.E,F,G,H";"Sch.F_PayrollTaxes",#N/A,TRUE,"Sch.E,F,G,H";"Sch.G_IncentComp",#N/A,TRUE,"Sch.E,F,G,H";"Sch.H_P1_EmplBeneSum",#N/A,TRUE,"Sch.E,F,G,H"}</definedName>
    <definedName name="test3_1" localSheetId="31" hidden="1">{"Sch.E_PayrollExp",#N/A,TRUE,"Sch.E,F,G,H";"Sch.F_PayrollTaxes",#N/A,TRUE,"Sch.E,F,G,H";"Sch.G_IncentComp",#N/A,TRUE,"Sch.E,F,G,H";"Sch.H_P1_EmplBeneSum",#N/A,TRUE,"Sch.E,F,G,H"}</definedName>
    <definedName name="test3_1" localSheetId="32" hidden="1">{"Sch.E_PayrollExp",#N/A,TRUE,"Sch.E,F,G,H";"Sch.F_PayrollTaxes",#N/A,TRUE,"Sch.E,F,G,H";"Sch.G_IncentComp",#N/A,TRUE,"Sch.E,F,G,H";"Sch.H_P1_EmplBeneSum",#N/A,TRUE,"Sch.E,F,G,H"}</definedName>
    <definedName name="test3_1" hidden="1">{"Sch.E_PayrollExp",#N/A,TRUE,"Sch.E,F,G,H";"Sch.F_PayrollTaxes",#N/A,TRUE,"Sch.E,F,G,H";"Sch.G_IncentComp",#N/A,TRUE,"Sch.E,F,G,H";"Sch.H_P1_EmplBeneSum",#N/A,TRUE,"Sch.E,F,G,H"}</definedName>
    <definedName name="TEST4">#REF!</definedName>
    <definedName name="TESTHKEY" localSheetId="18">#REF!</definedName>
    <definedName name="TESTHKEY" localSheetId="19">#REF!</definedName>
    <definedName name="TESTHKEY" localSheetId="20">#REF!</definedName>
    <definedName name="TESTHKEY" localSheetId="21">#REF!</definedName>
    <definedName name="TESTHKEY" localSheetId="22">#REF!</definedName>
    <definedName name="TESTHKEY" localSheetId="23">#REF!</definedName>
    <definedName name="TESTHKEY" localSheetId="27">#REF!</definedName>
    <definedName name="TESTHKEY" localSheetId="28">#REF!</definedName>
    <definedName name="TESTHKEY" localSheetId="29">#REF!</definedName>
    <definedName name="TESTHKEY" localSheetId="30">#REF!</definedName>
    <definedName name="TESTHKEY" localSheetId="31">#REF!</definedName>
    <definedName name="TESTHKEY" localSheetId="32">#REF!</definedName>
    <definedName name="TESTHKEY">#REF!</definedName>
    <definedName name="TESTKEYS" localSheetId="18">#REF!</definedName>
    <definedName name="TESTKEYS" localSheetId="19">#REF!</definedName>
    <definedName name="TESTKEYS" localSheetId="20">#REF!</definedName>
    <definedName name="TESTKEYS" localSheetId="21">#REF!</definedName>
    <definedName name="TESTKEYS" localSheetId="22">#REF!</definedName>
    <definedName name="TESTKEYS" localSheetId="23">#REF!</definedName>
    <definedName name="TESTKEYS" localSheetId="27">#REF!</definedName>
    <definedName name="TESTKEYS" localSheetId="28">#REF!</definedName>
    <definedName name="TESTKEYS" localSheetId="29">#REF!</definedName>
    <definedName name="TESTKEYS" localSheetId="30">#REF!</definedName>
    <definedName name="TESTKEYS" localSheetId="31">#REF!</definedName>
    <definedName name="TESTKEYS" localSheetId="32">#REF!</definedName>
    <definedName name="TESTKEYS">#REF!</definedName>
    <definedName name="TESTVKEY" localSheetId="18">#REF!</definedName>
    <definedName name="TESTVKEY" localSheetId="19">#REF!</definedName>
    <definedName name="TESTVKEY" localSheetId="20">#REF!</definedName>
    <definedName name="TESTVKEY" localSheetId="21">#REF!</definedName>
    <definedName name="TESTVKEY" localSheetId="22">#REF!</definedName>
    <definedName name="TESTVKEY" localSheetId="23">#REF!</definedName>
    <definedName name="TESTVKEY" localSheetId="27">#REF!</definedName>
    <definedName name="TESTVKEY" localSheetId="28">#REF!</definedName>
    <definedName name="TESTVKEY" localSheetId="29">#REF!</definedName>
    <definedName name="TESTVKEY" localSheetId="30">#REF!</definedName>
    <definedName name="TESTVKEY" localSheetId="31">#REF!</definedName>
    <definedName name="TESTVKEY" localSheetId="32">#REF!</definedName>
    <definedName name="TESTVKEY">#REF!</definedName>
    <definedName name="TextRefCopyRangeCount" hidden="1">39</definedName>
    <definedName name="Ticker">"EFTC"</definedName>
    <definedName name="Total_Ancillary_Service_Revenues">#REF!</definedName>
    <definedName name="Total_Annual_Capacity_Revenues" localSheetId="18">#REF!</definedName>
    <definedName name="Total_Annual_Capacity_Revenues" localSheetId="19">#REF!</definedName>
    <definedName name="Total_Annual_Capacity_Revenues" localSheetId="20">#REF!</definedName>
    <definedName name="Total_Annual_Capacity_Revenues" localSheetId="21">#REF!</definedName>
    <definedName name="Total_Annual_Capacity_Revenues" localSheetId="22">#REF!</definedName>
    <definedName name="Total_Annual_Capacity_Revenues" localSheetId="23">#REF!</definedName>
    <definedName name="Total_Annual_Capacity_Revenues" localSheetId="27">#REF!</definedName>
    <definedName name="Total_Annual_Capacity_Revenues" localSheetId="28">#REF!</definedName>
    <definedName name="Total_Annual_Capacity_Revenues" localSheetId="29">#REF!</definedName>
    <definedName name="Total_Annual_Capacity_Revenues" localSheetId="30">#REF!</definedName>
    <definedName name="Total_Annual_Capacity_Revenues" localSheetId="31">#REF!</definedName>
    <definedName name="Total_Annual_Capacity_Revenues" localSheetId="32">#REF!</definedName>
    <definedName name="Total_Annual_Capacity_Revenues">#REF!</definedName>
    <definedName name="Total_Base_Plant_Delivered_MWh" localSheetId="18">#REF!</definedName>
    <definedName name="Total_Base_Plant_Delivered_MWh" localSheetId="19">#REF!</definedName>
    <definedName name="Total_Base_Plant_Delivered_MWh" localSheetId="20">#REF!</definedName>
    <definedName name="Total_Base_Plant_Delivered_MWh" localSheetId="21">#REF!</definedName>
    <definedName name="Total_Base_Plant_Delivered_MWh" localSheetId="22">#REF!</definedName>
    <definedName name="Total_Base_Plant_Delivered_MWh" localSheetId="23">#REF!</definedName>
    <definedName name="Total_Base_Plant_Delivered_MWh" localSheetId="27">#REF!</definedName>
    <definedName name="Total_Base_Plant_Delivered_MWh" localSheetId="28">#REF!</definedName>
    <definedName name="Total_Base_Plant_Delivered_MWh" localSheetId="29">#REF!</definedName>
    <definedName name="Total_Base_Plant_Delivered_MWh" localSheetId="30">#REF!</definedName>
    <definedName name="Total_Base_Plant_Delivered_MWh" localSheetId="31">#REF!</definedName>
    <definedName name="Total_Base_Plant_Delivered_MWh" localSheetId="32">#REF!</definedName>
    <definedName name="Total_Base_Plant_Delivered_MWh">#REF!</definedName>
    <definedName name="Total_Draws" localSheetId="18">#REF!</definedName>
    <definedName name="Total_Draws" localSheetId="19">#REF!</definedName>
    <definedName name="Total_Draws" localSheetId="20">#REF!</definedName>
    <definedName name="Total_Draws" localSheetId="21">#REF!</definedName>
    <definedName name="Total_Draws" localSheetId="22">#REF!</definedName>
    <definedName name="Total_Draws" localSheetId="23">#REF!</definedName>
    <definedName name="Total_Draws" localSheetId="27">#REF!</definedName>
    <definedName name="Total_Draws" localSheetId="28">#REF!</definedName>
    <definedName name="Total_Draws" localSheetId="29">#REF!</definedName>
    <definedName name="Total_Draws" localSheetId="30">#REF!</definedName>
    <definedName name="Total_Draws" localSheetId="31">#REF!</definedName>
    <definedName name="Total_Draws" localSheetId="32">#REF!</definedName>
    <definedName name="Total_Draws">#REF!</definedName>
    <definedName name="Total_Gas_Cost" localSheetId="18">#REF!</definedName>
    <definedName name="Total_Gas_Cost" localSheetId="19">#REF!</definedName>
    <definedName name="Total_Gas_Cost" localSheetId="20">#REF!</definedName>
    <definedName name="Total_Gas_Cost" localSheetId="21">#REF!</definedName>
    <definedName name="Total_Gas_Cost" localSheetId="22">#REF!</definedName>
    <definedName name="Total_Gas_Cost" localSheetId="23">#REF!</definedName>
    <definedName name="Total_Gas_Cost" localSheetId="27">#REF!</definedName>
    <definedName name="Total_Gas_Cost" localSheetId="28">#REF!</definedName>
    <definedName name="Total_Gas_Cost" localSheetId="29">#REF!</definedName>
    <definedName name="Total_Gas_Cost" localSheetId="30">#REF!</definedName>
    <definedName name="Total_Gas_Cost" localSheetId="31">#REF!</definedName>
    <definedName name="Total_Gas_Cost" localSheetId="32">#REF!</definedName>
    <definedName name="Total_Gas_Cost">#REF!</definedName>
    <definedName name="Total_Market_Delivered_MWh" localSheetId="18">#REF!</definedName>
    <definedName name="Total_Market_Delivered_MWh" localSheetId="19">#REF!</definedName>
    <definedName name="Total_Market_Delivered_MWh" localSheetId="20">#REF!</definedName>
    <definedName name="Total_Market_Delivered_MWh" localSheetId="21">#REF!</definedName>
    <definedName name="Total_Market_Delivered_MWh" localSheetId="22">#REF!</definedName>
    <definedName name="Total_Market_Delivered_MWh" localSheetId="23">#REF!</definedName>
    <definedName name="Total_Market_Delivered_MWh" localSheetId="27">#REF!</definedName>
    <definedName name="Total_Market_Delivered_MWh" localSheetId="28">#REF!</definedName>
    <definedName name="Total_Market_Delivered_MWh" localSheetId="29">#REF!</definedName>
    <definedName name="Total_Market_Delivered_MWh" localSheetId="30">#REF!</definedName>
    <definedName name="Total_Market_Delivered_MWh" localSheetId="31">#REF!</definedName>
    <definedName name="Total_Market_Delivered_MWh" localSheetId="32">#REF!</definedName>
    <definedName name="Total_Market_Delivered_MWh">#REF!</definedName>
    <definedName name="Total_Project_Cost" localSheetId="18">#REF!</definedName>
    <definedName name="Total_Project_Cost" localSheetId="19">#REF!</definedName>
    <definedName name="Total_Project_Cost" localSheetId="20">#REF!</definedName>
    <definedName name="Total_Project_Cost" localSheetId="21">#REF!</definedName>
    <definedName name="Total_Project_Cost" localSheetId="22">#REF!</definedName>
    <definedName name="Total_Project_Cost" localSheetId="23">#REF!</definedName>
    <definedName name="Total_Project_Cost" localSheetId="27">#REF!</definedName>
    <definedName name="Total_Project_Cost" localSheetId="28">#REF!</definedName>
    <definedName name="Total_Project_Cost" localSheetId="29">#REF!</definedName>
    <definedName name="Total_Project_Cost" localSheetId="30">#REF!</definedName>
    <definedName name="Total_Project_Cost" localSheetId="31">#REF!</definedName>
    <definedName name="Total_Project_Cost" localSheetId="32">#REF!</definedName>
    <definedName name="Total_Project_Cost">#REF!</definedName>
    <definedName name="Total_PSA_Delivered_MWh" localSheetId="18">#REF!</definedName>
    <definedName name="Total_PSA_Delivered_MWh" localSheetId="19">#REF!</definedName>
    <definedName name="Total_PSA_Delivered_MWh" localSheetId="20">#REF!</definedName>
    <definedName name="Total_PSA_Delivered_MWh" localSheetId="21">#REF!</definedName>
    <definedName name="Total_PSA_Delivered_MWh" localSheetId="22">#REF!</definedName>
    <definedName name="Total_PSA_Delivered_MWh" localSheetId="23">#REF!</definedName>
    <definedName name="Total_PSA_Delivered_MWh" localSheetId="27">#REF!</definedName>
    <definedName name="Total_PSA_Delivered_MWh" localSheetId="28">#REF!</definedName>
    <definedName name="Total_PSA_Delivered_MWh" localSheetId="29">#REF!</definedName>
    <definedName name="Total_PSA_Delivered_MWh" localSheetId="30">#REF!</definedName>
    <definedName name="Total_PSA_Delivered_MWh" localSheetId="31">#REF!</definedName>
    <definedName name="Total_PSA_Delivered_MWh" localSheetId="32">#REF!</definedName>
    <definedName name="Total_PSA_Delivered_MWh">#REF!</definedName>
    <definedName name="Total_Variable_Energy_Revenues" localSheetId="18">#REF!</definedName>
    <definedName name="Total_Variable_Energy_Revenues" localSheetId="19">#REF!</definedName>
    <definedName name="Total_Variable_Energy_Revenues" localSheetId="20">#REF!</definedName>
    <definedName name="Total_Variable_Energy_Revenues" localSheetId="21">#REF!</definedName>
    <definedName name="Total_Variable_Energy_Revenues" localSheetId="22">#REF!</definedName>
    <definedName name="Total_Variable_Energy_Revenues" localSheetId="23">#REF!</definedName>
    <definedName name="Total_Variable_Energy_Revenues" localSheetId="27">#REF!</definedName>
    <definedName name="Total_Variable_Energy_Revenues" localSheetId="28">#REF!</definedName>
    <definedName name="Total_Variable_Energy_Revenues" localSheetId="29">#REF!</definedName>
    <definedName name="Total_Variable_Energy_Revenues" localSheetId="30">#REF!</definedName>
    <definedName name="Total_Variable_Energy_Revenues" localSheetId="31">#REF!</definedName>
    <definedName name="Total_Variable_Energy_Revenues" localSheetId="32">#REF!</definedName>
    <definedName name="Total_Variable_Energy_Revenues">#REF!</definedName>
    <definedName name="TownCode" localSheetId="18">#REF!</definedName>
    <definedName name="TownCode" localSheetId="19">#REF!</definedName>
    <definedName name="TownCode" localSheetId="20">#REF!</definedName>
    <definedName name="TownCode" localSheetId="21">#REF!</definedName>
    <definedName name="TownCode" localSheetId="22">#REF!</definedName>
    <definedName name="TownCode" localSheetId="23">#REF!</definedName>
    <definedName name="TownCode" localSheetId="27">#REF!</definedName>
    <definedName name="TownCode" localSheetId="28">#REF!</definedName>
    <definedName name="TownCode" localSheetId="29">#REF!</definedName>
    <definedName name="TownCode" localSheetId="30">#REF!</definedName>
    <definedName name="TownCode" localSheetId="31">#REF!</definedName>
    <definedName name="TownCode" localSheetId="32">#REF!</definedName>
    <definedName name="TownCode">#REF!</definedName>
    <definedName name="TP_Footer_Path" hidden="1">"S:\04048\04RET\Special Projects\Special Plan Transfer\"</definedName>
    <definedName name="TP_Footer_User" hidden="1">"Melvin Williams"</definedName>
    <definedName name="TP_Footer_Version" hidden="1">"v3.00"</definedName>
    <definedName name="Tranche_A_Notes_Pct_Construction">[30]Inputs!$B$450</definedName>
    <definedName name="Tranche_B_Notes_Pct_Construction">[30]Inputs!$B$451</definedName>
    <definedName name="TUCU" localSheetId="18" hidden="1">#REF!</definedName>
    <definedName name="TUCU" localSheetId="19" hidden="1">#REF!</definedName>
    <definedName name="TUCU" localSheetId="20" hidden="1">#REF!</definedName>
    <definedName name="TUCU" localSheetId="21" hidden="1">#REF!</definedName>
    <definedName name="TUCU" localSheetId="22" hidden="1">#REF!</definedName>
    <definedName name="TUCU" localSheetId="23" hidden="1">#REF!</definedName>
    <definedName name="TUCU" localSheetId="27" hidden="1">#REF!</definedName>
    <definedName name="TUCU" localSheetId="28" hidden="1">#REF!</definedName>
    <definedName name="TUCU" localSheetId="29" hidden="1">#REF!</definedName>
    <definedName name="TUCU" localSheetId="30" hidden="1">#REF!</definedName>
    <definedName name="TUCU" localSheetId="31" hidden="1">#REF!</definedName>
    <definedName name="TUCU" localSheetId="32" hidden="1">#REF!</definedName>
    <definedName name="TUCU" hidden="1">#REF!</definedName>
    <definedName name="turnover" localSheetId="18">#REF!</definedName>
    <definedName name="turnover" localSheetId="19">#REF!</definedName>
    <definedName name="turnover" localSheetId="20">#REF!</definedName>
    <definedName name="turnover" localSheetId="21">#REF!</definedName>
    <definedName name="turnover" localSheetId="22">#REF!</definedName>
    <definedName name="turnover" localSheetId="23">#REF!</definedName>
    <definedName name="turnover" localSheetId="27">#REF!</definedName>
    <definedName name="turnover" localSheetId="28">#REF!</definedName>
    <definedName name="turnover" localSheetId="29">#REF!</definedName>
    <definedName name="turnover" localSheetId="30">#REF!</definedName>
    <definedName name="turnover" localSheetId="31">#REF!</definedName>
    <definedName name="turnover" localSheetId="32">#REF!</definedName>
    <definedName name="turnover">#REF!</definedName>
    <definedName name="tytyt" localSheetId="18">#REF!</definedName>
    <definedName name="tytyt" localSheetId="19">#REF!</definedName>
    <definedName name="tytyt" localSheetId="20">#REF!</definedName>
    <definedName name="tytyt" localSheetId="21">#REF!</definedName>
    <definedName name="tytyt" localSheetId="22">#REF!</definedName>
    <definedName name="tytyt" localSheetId="23">#REF!</definedName>
    <definedName name="tytyt" localSheetId="27">#REF!</definedName>
    <definedName name="tytyt" localSheetId="28">#REF!</definedName>
    <definedName name="tytyt" localSheetId="29">#REF!</definedName>
    <definedName name="tytyt" localSheetId="30">#REF!</definedName>
    <definedName name="tytyt" localSheetId="31">#REF!</definedName>
    <definedName name="tytyt" localSheetId="32">#REF!</definedName>
    <definedName name="tytyt">#REF!</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Unlevered_Monthly_Cash_Flows" localSheetId="18">#REF!</definedName>
    <definedName name="Unlevered_Monthly_Cash_Flows" localSheetId="19">#REF!</definedName>
    <definedName name="Unlevered_Monthly_Cash_Flows" localSheetId="20">#REF!</definedName>
    <definedName name="Unlevered_Monthly_Cash_Flows" localSheetId="21">#REF!</definedName>
    <definedName name="Unlevered_Monthly_Cash_Flows" localSheetId="22">#REF!</definedName>
    <definedName name="Unlevered_Monthly_Cash_Flows" localSheetId="23">#REF!</definedName>
    <definedName name="Unlevered_Monthly_Cash_Flows" localSheetId="27">#REF!</definedName>
    <definedName name="Unlevered_Monthly_Cash_Flows" localSheetId="28">#REF!</definedName>
    <definedName name="Unlevered_Monthly_Cash_Flows" localSheetId="29">#REF!</definedName>
    <definedName name="Unlevered_Monthly_Cash_Flows" localSheetId="30">#REF!</definedName>
    <definedName name="Unlevered_Monthly_Cash_Flows" localSheetId="31">#REF!</definedName>
    <definedName name="Unlevered_Monthly_Cash_Flows" localSheetId="32">#REF!</definedName>
    <definedName name="Unlevered_Monthly_Cash_Flows">#REF!</definedName>
    <definedName name="Unused_Commitment" localSheetId="18">#REF!</definedName>
    <definedName name="Unused_Commitment" localSheetId="19">#REF!</definedName>
    <definedName name="Unused_Commitment" localSheetId="20">#REF!</definedName>
    <definedName name="Unused_Commitment" localSheetId="21">#REF!</definedName>
    <definedName name="Unused_Commitment" localSheetId="22">#REF!</definedName>
    <definedName name="Unused_Commitment" localSheetId="23">#REF!</definedName>
    <definedName name="Unused_Commitment" localSheetId="27">#REF!</definedName>
    <definedName name="Unused_Commitment" localSheetId="28">#REF!</definedName>
    <definedName name="Unused_Commitment" localSheetId="29">#REF!</definedName>
    <definedName name="Unused_Commitment" localSheetId="30">#REF!</definedName>
    <definedName name="Unused_Commitment" localSheetId="31">#REF!</definedName>
    <definedName name="Unused_Commitment" localSheetId="32">#REF!</definedName>
    <definedName name="Unused_Commitment">#REF!</definedName>
    <definedName name="USGenLLC_Taxes" localSheetId="18">#REF!</definedName>
    <definedName name="USGenLLC_Taxes" localSheetId="19">#REF!</definedName>
    <definedName name="USGenLLC_Taxes" localSheetId="20">#REF!</definedName>
    <definedName name="USGenLLC_Taxes" localSheetId="21">#REF!</definedName>
    <definedName name="USGenLLC_Taxes" localSheetId="22">#REF!</definedName>
    <definedName name="USGenLLC_Taxes" localSheetId="23">#REF!</definedName>
    <definedName name="USGenLLC_Taxes" localSheetId="27">#REF!</definedName>
    <definedName name="USGenLLC_Taxes" localSheetId="28">#REF!</definedName>
    <definedName name="USGenLLC_Taxes" localSheetId="29">#REF!</definedName>
    <definedName name="USGenLLC_Taxes" localSheetId="30">#REF!</definedName>
    <definedName name="USGenLLC_Taxes" localSheetId="31">#REF!</definedName>
    <definedName name="USGenLLC_Taxes" localSheetId="32">#REF!</definedName>
    <definedName name="USGenLLC_Taxes">#REF!</definedName>
    <definedName name="Utility" localSheetId="18">'[8]misc tables'!$B$16:$B$17</definedName>
    <definedName name="Utility" localSheetId="19">'[8]misc tables'!$B$16:$B$17</definedName>
    <definedName name="Utility" localSheetId="20">'[8]misc tables'!$B$16:$B$17</definedName>
    <definedName name="Utility" localSheetId="21">'[8]misc tables'!$B$16:$B$17</definedName>
    <definedName name="Utility" localSheetId="22">'[8]misc tables'!$B$16:$B$17</definedName>
    <definedName name="Utility" localSheetId="23">'[8]misc tables'!$B$16:$B$17</definedName>
    <definedName name="Utility" localSheetId="16">'[9]misc tables'!$B$16:$B$17</definedName>
    <definedName name="Utility" localSheetId="27">'[8]misc tables'!$B$16:$B$17</definedName>
    <definedName name="Utility" localSheetId="28">'[8]misc tables'!$B$16:$B$17</definedName>
    <definedName name="Utility" localSheetId="29">'[8]misc tables'!$B$16:$B$17</definedName>
    <definedName name="Utility" localSheetId="30">'[8]misc tables'!$B$16:$B$17</definedName>
    <definedName name="Utility" localSheetId="31">'[8]misc tables'!$B$16:$B$17</definedName>
    <definedName name="Utility" localSheetId="32">'[8]misc tables'!$B$16:$B$17</definedName>
    <definedName name="Utility">'[8]misc tables'!$B$16:$B$17</definedName>
    <definedName name="v">[2]Parameters!$D$18</definedName>
    <definedName name="val">[2]Parameters!$D$6</definedName>
    <definedName name="Validation" localSheetId="18">#REF!</definedName>
    <definedName name="Validation" localSheetId="19">#REF!</definedName>
    <definedName name="Validation" localSheetId="20">#REF!</definedName>
    <definedName name="Validation" localSheetId="21">#REF!</definedName>
    <definedName name="Validation" localSheetId="22">#REF!</definedName>
    <definedName name="Validation" localSheetId="23">#REF!</definedName>
    <definedName name="Validation" localSheetId="27">#REF!</definedName>
    <definedName name="Validation" localSheetId="28">#REF!</definedName>
    <definedName name="Validation" localSheetId="29">#REF!</definedName>
    <definedName name="Validation" localSheetId="30">#REF!</definedName>
    <definedName name="Validation" localSheetId="31">#REF!</definedName>
    <definedName name="Validation" localSheetId="32">#REF!</definedName>
    <definedName name="Validation">#REF!</definedName>
    <definedName name="Values_Entered" localSheetId="18">IF(LOAN_AMOUNT*INTEREST_RATE*LOAN_YEARS*LOAN_START&gt;0,1,0)</definedName>
    <definedName name="Values_Entered" localSheetId="19">IF(LOAN_AMOUNT*INTEREST_RATE*LOAN_YEARS*LOAN_START&gt;0,1,0)</definedName>
    <definedName name="Values_Entered" localSheetId="20">IF(LOAN_AMOUNT*INTEREST_RATE*LOAN_YEARS*LOAN_START&gt;0,1,0)</definedName>
    <definedName name="Values_Entered" localSheetId="21">IF(LOAN_AMOUNT*INTEREST_RATE*LOAN_YEARS*LOAN_START&gt;0,1,0)</definedName>
    <definedName name="Values_Entered" localSheetId="22">IF(LOAN_AMOUNT*INTEREST_RATE*LOAN_YEARS*LOAN_START&gt;0,1,0)</definedName>
    <definedName name="Values_Entered" localSheetId="23">IF(LOAN_AMOUNT*INTEREST_RATE*LOAN_YEARS*LOAN_START&gt;0,1,0)</definedName>
    <definedName name="Values_Entered" localSheetId="24">IF(LOAN_AMOUNT*INTEREST_RATE*LOAN_YEARS*LOAN_START&gt;0,1,0)</definedName>
    <definedName name="Values_Entered" localSheetId="10">IF(LOAN_AMOUNT*INTEREST_RATE*LOAN_YEARS*LOAN_START&gt;0,1,0)</definedName>
    <definedName name="Values_Entered" localSheetId="4">IF(LOAN_AMOUNT*INTEREST_RATE*LOAN_YEARS*LOAN_START&gt;0,1,0)</definedName>
    <definedName name="Values_Entered" localSheetId="16">IF(LOAN_AMOUNT*INTEREST_RATE*LOAN_YEARS*LOAN_START&gt;0,1,0)</definedName>
    <definedName name="Values_Entered" localSheetId="17">IF(LOAN_AMOUNT*INTEREST_RATE*LOAN_YEARS*LOAN_START&gt;0,1,0)</definedName>
    <definedName name="Values_Entered" localSheetId="27">IF(LOAN_AMOUNT*INTEREST_RATE*LOAN_YEARS*LOAN_START&gt;0,1,0)</definedName>
    <definedName name="Values_Entered" localSheetId="28">IF(LOAN_AMOUNT*INTEREST_RATE*LOAN_YEARS*LOAN_START&gt;0,1,0)</definedName>
    <definedName name="Values_Entered" localSheetId="29">IF(LOAN_AMOUNT*INTEREST_RATE*LOAN_YEARS*LOAN_START&gt;0,1,0)</definedName>
    <definedName name="Values_Entered" localSheetId="30">IF(LOAN_AMOUNT*INTEREST_RATE*LOAN_YEARS*LOAN_START&gt;0,1,0)</definedName>
    <definedName name="Values_Entered" localSheetId="31">IF(LOAN_AMOUNT*INTEREST_RATE*LOAN_YEARS*LOAN_START&gt;0,1,0)</definedName>
    <definedName name="Values_Entered" localSheetId="32">IF(LOAN_AMOUNT*INTEREST_RATE*LOAN_YEARS*LOAN_START&gt;0,1,0)</definedName>
    <definedName name="Values_Entered">IF(LOAN_AMOUNT*INTEREST_RATE*LOAN_YEARS*LOAN_START&gt;0,1,0)</definedName>
    <definedName name="Values_Entered_Pref" localSheetId="18">IF(LOAN_AMOUNT_PREF*INTEREST_RATE_PREF*LOAN_YEARS_PREF*LOAN_START_PREF&gt;0,1,0)</definedName>
    <definedName name="Values_Entered_Pref" localSheetId="19">IF(LOAN_AMOUNT_PREF*INTEREST_RATE_PREF*LOAN_YEARS_PREF*LOAN_START_PREF&gt;0,1,0)</definedName>
    <definedName name="Values_Entered_Pref" localSheetId="20">IF(LOAN_AMOUNT_PREF*INTEREST_RATE_PREF*LOAN_YEARS_PREF*LOAN_START_PREF&gt;0,1,0)</definedName>
    <definedName name="Values_Entered_Pref" localSheetId="21">IF(LOAN_AMOUNT_PREF*INTEREST_RATE_PREF*LOAN_YEARS_PREF*LOAN_START_PREF&gt;0,1,0)</definedName>
    <definedName name="Values_Entered_Pref" localSheetId="22">IF(LOAN_AMOUNT_PREF*INTEREST_RATE_PREF*LOAN_YEARS_PREF*LOAN_START_PREF&gt;0,1,0)</definedName>
    <definedName name="Values_Entered_Pref" localSheetId="23">IF(LOAN_AMOUNT_PREF*INTEREST_RATE_PREF*LOAN_YEARS_PREF*LOAN_START_PREF&gt;0,1,0)</definedName>
    <definedName name="Values_Entered_Pref" localSheetId="24">IF(LOAN_AMOUNT_PREF*INTEREST_RATE_PREF*LOAN_YEARS_PREF*LOAN_START_PREF&gt;0,1,0)</definedName>
    <definedName name="Values_Entered_Pref" localSheetId="10">IF(LOAN_AMOUNT_PREF*INTEREST_RATE_PREF*LOAN_YEARS_PREF*LOAN_START_PREF&gt;0,1,0)</definedName>
    <definedName name="Values_Entered_Pref" localSheetId="4">IF(LOAN_AMOUNT_PREF*INTEREST_RATE_PREF*LOAN_YEARS_PREF*LOAN_START_PREF&gt;0,1,0)</definedName>
    <definedName name="Values_Entered_Pref" localSheetId="16">IF(LOAN_AMOUNT_PREF*INTEREST_RATE_PREF*LOAN_YEARS_PREF*LOAN_START_PREF&gt;0,1,0)</definedName>
    <definedName name="Values_Entered_Pref" localSheetId="17">IF(LOAN_AMOUNT_PREF*INTEREST_RATE_PREF*LOAN_YEARS_PREF*LOAN_START_PREF&gt;0,1,0)</definedName>
    <definedName name="Values_Entered_Pref" localSheetId="27">IF(LOAN_AMOUNT_PREF*INTEREST_RATE_PREF*LOAN_YEARS_PREF*LOAN_START_PREF&gt;0,1,0)</definedName>
    <definedName name="Values_Entered_Pref" localSheetId="28">IF(LOAN_AMOUNT_PREF*INTEREST_RATE_PREF*LOAN_YEARS_PREF*LOAN_START_PREF&gt;0,1,0)</definedName>
    <definedName name="Values_Entered_Pref" localSheetId="29">IF(LOAN_AMOUNT_PREF*INTEREST_RATE_PREF*LOAN_YEARS_PREF*LOAN_START_PREF&gt;0,1,0)</definedName>
    <definedName name="Values_Entered_Pref" localSheetId="30">IF(LOAN_AMOUNT_PREF*INTEREST_RATE_PREF*LOAN_YEARS_PREF*LOAN_START_PREF&gt;0,1,0)</definedName>
    <definedName name="Values_Entered_Pref" localSheetId="31">IF(LOAN_AMOUNT_PREF*INTEREST_RATE_PREF*LOAN_YEARS_PREF*LOAN_START_PREF&gt;0,1,0)</definedName>
    <definedName name="Values_Entered_Pref" localSheetId="32">IF(LOAN_AMOUNT_PREF*INTEREST_RATE_PREF*LOAN_YEARS_PREF*LOAN_START_PREF&gt;0,1,0)</definedName>
    <definedName name="Values_Entered_Pref">IF(LOAN_AMOUNT_PREF*INTEREST_RATE_PREF*LOAN_YEARS_PREF*LOAN_START_PREF&gt;0,1,0)</definedName>
    <definedName name="vol_data">[5]Inputs!$H$3</definedName>
    <definedName name="w" localSheetId="18" hidden="1">{"SourcesUses",#N/A,TRUE,"CFMODEL";"TransOverview",#N/A,TRUE,"CFMODEL"}</definedName>
    <definedName name="w" localSheetId="19" hidden="1">{"SourcesUses",#N/A,TRUE,"CFMODEL";"TransOverview",#N/A,TRUE,"CFMODEL"}</definedName>
    <definedName name="w" localSheetId="20" hidden="1">{"SourcesUses",#N/A,TRUE,"CFMODEL";"TransOverview",#N/A,TRUE,"CFMODEL"}</definedName>
    <definedName name="w" localSheetId="21" hidden="1">{"SourcesUses",#N/A,TRUE,"CFMODEL";"TransOverview",#N/A,TRUE,"CFMODEL"}</definedName>
    <definedName name="w" localSheetId="22" hidden="1">{"SourcesUses",#N/A,TRUE,"CFMODEL";"TransOverview",#N/A,TRUE,"CFMODEL"}</definedName>
    <definedName name="w" localSheetId="23" hidden="1">{"SourcesUses",#N/A,TRUE,"CFMODEL";"TransOverview",#N/A,TRUE,"CFMODEL"}</definedName>
    <definedName name="w" localSheetId="24" hidden="1">{"SourcesUses",#N/A,TRUE,"CFMODEL";"TransOverview",#N/A,TRUE,"CFMODEL"}</definedName>
    <definedName name="w" localSheetId="10" hidden="1">{"SourcesUses",#N/A,TRUE,"CFMODEL";"TransOverview",#N/A,TRUE,"CFMODEL"}</definedName>
    <definedName name="w" localSheetId="4" hidden="1">{"SourcesUses",#N/A,TRUE,"CFMODEL";"TransOverview",#N/A,TRUE,"CFMODEL"}</definedName>
    <definedName name="w" localSheetId="16" hidden="1">{"SourcesUses",#N/A,TRUE,"CFMODEL";"TransOverview",#N/A,TRUE,"CFMODEL"}</definedName>
    <definedName name="w" localSheetId="17" hidden="1">{"SourcesUses",#N/A,TRUE,"CFMODEL";"TransOverview",#N/A,TRUE,"CFMODEL"}</definedName>
    <definedName name="w" localSheetId="27" hidden="1">{"SourcesUses",#N/A,TRUE,"CFMODEL";"TransOverview",#N/A,TRUE,"CFMODEL"}</definedName>
    <definedName name="w" localSheetId="28" hidden="1">{"SourcesUses",#N/A,TRUE,"CFMODEL";"TransOverview",#N/A,TRUE,"CFMODEL"}</definedName>
    <definedName name="w" localSheetId="29" hidden="1">{"SourcesUses",#N/A,TRUE,"CFMODEL";"TransOverview",#N/A,TRUE,"CFMODEL"}</definedName>
    <definedName name="w" localSheetId="30" hidden="1">{"SourcesUses",#N/A,TRUE,"CFMODEL";"TransOverview",#N/A,TRUE,"CFMODEL"}</definedName>
    <definedName name="w" localSheetId="31" hidden="1">{"SourcesUses",#N/A,TRUE,"CFMODEL";"TransOverview",#N/A,TRUE,"CFMODEL"}</definedName>
    <definedName name="w" localSheetId="32" hidden="1">{"SourcesUses",#N/A,TRUE,"CFMODEL";"TransOverview",#N/A,TRUE,"CFMODEL"}</definedName>
    <definedName name="w" hidden="1">{"SourcesUses",#N/A,TRUE,"CFMODEL";"TransOverview",#N/A,TRUE,"CFMODEL"}</definedName>
    <definedName name="W_NWC_NCashAP">#REF!</definedName>
    <definedName name="W_NWC_NCashAR" localSheetId="18">#REF!</definedName>
    <definedName name="W_NWC_NCashAR" localSheetId="19">#REF!</definedName>
    <definedName name="W_NWC_NCashAR" localSheetId="20">#REF!</definedName>
    <definedName name="W_NWC_NCashAR" localSheetId="21">#REF!</definedName>
    <definedName name="W_NWC_NCashAR" localSheetId="22">#REF!</definedName>
    <definedName name="W_NWC_NCashAR" localSheetId="23">#REF!</definedName>
    <definedName name="W_NWC_NCashAR" localSheetId="27">#REF!</definedName>
    <definedName name="W_NWC_NCashAR" localSheetId="28">#REF!</definedName>
    <definedName name="W_NWC_NCashAR" localSheetId="29">#REF!</definedName>
    <definedName name="W_NWC_NCashAR" localSheetId="30">#REF!</definedName>
    <definedName name="W_NWC_NCashAR" localSheetId="31">#REF!</definedName>
    <definedName name="W_NWC_NCashAR" localSheetId="32">#REF!</definedName>
    <definedName name="W_NWC_NCashAR">#REF!</definedName>
    <definedName name="W_NWC_NCashComNPurch" localSheetId="18">#REF!</definedName>
    <definedName name="W_NWC_NCashComNPurch" localSheetId="19">#REF!</definedName>
    <definedName name="W_NWC_NCashComNPurch" localSheetId="20">#REF!</definedName>
    <definedName name="W_NWC_NCashComNPurch" localSheetId="21">#REF!</definedName>
    <definedName name="W_NWC_NCashComNPurch" localSheetId="22">#REF!</definedName>
    <definedName name="W_NWC_NCashComNPurch" localSheetId="23">#REF!</definedName>
    <definedName name="W_NWC_NCashComNPurch" localSheetId="27">#REF!</definedName>
    <definedName name="W_NWC_NCashComNPurch" localSheetId="28">#REF!</definedName>
    <definedName name="W_NWC_NCashComNPurch" localSheetId="29">#REF!</definedName>
    <definedName name="W_NWC_NCashComNPurch" localSheetId="30">#REF!</definedName>
    <definedName name="W_NWC_NCashComNPurch" localSheetId="31">#REF!</definedName>
    <definedName name="W_NWC_NCashComNPurch" localSheetId="32">#REF!</definedName>
    <definedName name="W_NWC_NCashComNPurch">#REF!</definedName>
    <definedName name="W_NWC_NCashCustDep" localSheetId="18">#REF!</definedName>
    <definedName name="W_NWC_NCashCustDep" localSheetId="19">#REF!</definedName>
    <definedName name="W_NWC_NCashCustDep" localSheetId="20">#REF!</definedName>
    <definedName name="W_NWC_NCashCustDep" localSheetId="21">#REF!</definedName>
    <definedName name="W_NWC_NCashCustDep" localSheetId="22">#REF!</definedName>
    <definedName name="W_NWC_NCashCustDep" localSheetId="23">#REF!</definedName>
    <definedName name="W_NWC_NCashCustDep" localSheetId="27">#REF!</definedName>
    <definedName name="W_NWC_NCashCustDep" localSheetId="28">#REF!</definedName>
    <definedName name="W_NWC_NCashCustDep" localSheetId="29">#REF!</definedName>
    <definedName name="W_NWC_NCashCustDep" localSheetId="30">#REF!</definedName>
    <definedName name="W_NWC_NCashCustDep" localSheetId="31">#REF!</definedName>
    <definedName name="W_NWC_NCashCustDep" localSheetId="32">#REF!</definedName>
    <definedName name="W_NWC_NCashCustDep">#REF!</definedName>
    <definedName name="W_NWC_NCashDivPay" localSheetId="18">#REF!</definedName>
    <definedName name="W_NWC_NCashDivPay" localSheetId="19">#REF!</definedName>
    <definedName name="W_NWC_NCashDivPay" localSheetId="20">#REF!</definedName>
    <definedName name="W_NWC_NCashDivPay" localSheetId="21">#REF!</definedName>
    <definedName name="W_NWC_NCashDivPay" localSheetId="22">#REF!</definedName>
    <definedName name="W_NWC_NCashDivPay" localSheetId="23">#REF!</definedName>
    <definedName name="W_NWC_NCashDivPay" localSheetId="27">#REF!</definedName>
    <definedName name="W_NWC_NCashDivPay" localSheetId="28">#REF!</definedName>
    <definedName name="W_NWC_NCashDivPay" localSheetId="29">#REF!</definedName>
    <definedName name="W_NWC_NCashDivPay" localSheetId="30">#REF!</definedName>
    <definedName name="W_NWC_NCashDivPay" localSheetId="31">#REF!</definedName>
    <definedName name="W_NWC_NCashDivPay" localSheetId="32">#REF!</definedName>
    <definedName name="W_NWC_NCashDivPay">#REF!</definedName>
    <definedName name="W_NWC_NCashEnergyAssets" localSheetId="18">#REF!</definedName>
    <definedName name="W_NWC_NCashEnergyAssets" localSheetId="19">#REF!</definedName>
    <definedName name="W_NWC_NCashEnergyAssets" localSheetId="20">#REF!</definedName>
    <definedName name="W_NWC_NCashEnergyAssets" localSheetId="21">#REF!</definedName>
    <definedName name="W_NWC_NCashEnergyAssets" localSheetId="22">#REF!</definedName>
    <definedName name="W_NWC_NCashEnergyAssets" localSheetId="23">#REF!</definedName>
    <definedName name="W_NWC_NCashEnergyAssets" localSheetId="27">#REF!</definedName>
    <definedName name="W_NWC_NCashEnergyAssets" localSheetId="28">#REF!</definedName>
    <definedName name="W_NWC_NCashEnergyAssets" localSheetId="29">#REF!</definedName>
    <definedName name="W_NWC_NCashEnergyAssets" localSheetId="30">#REF!</definedName>
    <definedName name="W_NWC_NCashEnergyAssets" localSheetId="31">#REF!</definedName>
    <definedName name="W_NWC_NCashEnergyAssets" localSheetId="32">#REF!</definedName>
    <definedName name="W_NWC_NCashEnergyAssets">#REF!</definedName>
    <definedName name="W_NWC_NCashEnergyLiabilities" localSheetId="18">#REF!</definedName>
    <definedName name="W_NWC_NCashEnergyLiabilities" localSheetId="19">#REF!</definedName>
    <definedName name="W_NWC_NCashEnergyLiabilities" localSheetId="20">#REF!</definedName>
    <definedName name="W_NWC_NCashEnergyLiabilities" localSheetId="21">#REF!</definedName>
    <definedName name="W_NWC_NCashEnergyLiabilities" localSheetId="22">#REF!</definedName>
    <definedName name="W_NWC_NCashEnergyLiabilities" localSheetId="23">#REF!</definedName>
    <definedName name="W_NWC_NCashEnergyLiabilities" localSheetId="27">#REF!</definedName>
    <definedName name="W_NWC_NCashEnergyLiabilities" localSheetId="28">#REF!</definedName>
    <definedName name="W_NWC_NCashEnergyLiabilities" localSheetId="29">#REF!</definedName>
    <definedName name="W_NWC_NCashEnergyLiabilities" localSheetId="30">#REF!</definedName>
    <definedName name="W_NWC_NCashEnergyLiabilities" localSheetId="31">#REF!</definedName>
    <definedName name="W_NWC_NCashEnergyLiabilities" localSheetId="32">#REF!</definedName>
    <definedName name="W_NWC_NCashEnergyLiabilities">#REF!</definedName>
    <definedName name="W_NWC_NCashIntPay" localSheetId="18">#REF!</definedName>
    <definedName name="W_NWC_NCashIntPay" localSheetId="19">#REF!</definedName>
    <definedName name="W_NWC_NCashIntPay" localSheetId="20">#REF!</definedName>
    <definedName name="W_NWC_NCashIntPay" localSheetId="21">#REF!</definedName>
    <definedName name="W_NWC_NCashIntPay" localSheetId="22">#REF!</definedName>
    <definedName name="W_NWC_NCashIntPay" localSheetId="23">#REF!</definedName>
    <definedName name="W_NWC_NCashIntPay" localSheetId="27">#REF!</definedName>
    <definedName name="W_NWC_NCashIntPay" localSheetId="28">#REF!</definedName>
    <definedName name="W_NWC_NCashIntPay" localSheetId="29">#REF!</definedName>
    <definedName name="W_NWC_NCashIntPay" localSheetId="30">#REF!</definedName>
    <definedName name="W_NWC_NCashIntPay" localSheetId="31">#REF!</definedName>
    <definedName name="W_NWC_NCashIntPay" localSheetId="32">#REF!</definedName>
    <definedName name="W_NWC_NCashIntPay">#REF!</definedName>
    <definedName name="W_NWC_NCashInventory" localSheetId="18">#REF!</definedName>
    <definedName name="W_NWC_NCashInventory" localSheetId="19">#REF!</definedName>
    <definedName name="W_NWC_NCashInventory" localSheetId="20">#REF!</definedName>
    <definedName name="W_NWC_NCashInventory" localSheetId="21">#REF!</definedName>
    <definedName name="W_NWC_NCashInventory" localSheetId="22">#REF!</definedName>
    <definedName name="W_NWC_NCashInventory" localSheetId="23">#REF!</definedName>
    <definedName name="W_NWC_NCashInventory" localSheetId="27">#REF!</definedName>
    <definedName name="W_NWC_NCashInventory" localSheetId="28">#REF!</definedName>
    <definedName name="W_NWC_NCashInventory" localSheetId="29">#REF!</definedName>
    <definedName name="W_NWC_NCashInventory" localSheetId="30">#REF!</definedName>
    <definedName name="W_NWC_NCashInventory" localSheetId="31">#REF!</definedName>
    <definedName name="W_NWC_NCashInventory" localSheetId="32">#REF!</definedName>
    <definedName name="W_NWC_NCashInventory">#REF!</definedName>
    <definedName name="W_NWC_NCashNP" localSheetId="18">#REF!</definedName>
    <definedName name="W_NWC_NCashNP" localSheetId="19">#REF!</definedName>
    <definedName name="W_NWC_NCashNP" localSheetId="20">#REF!</definedName>
    <definedName name="W_NWC_NCashNP" localSheetId="21">#REF!</definedName>
    <definedName name="W_NWC_NCashNP" localSheetId="22">#REF!</definedName>
    <definedName name="W_NWC_NCashNP" localSheetId="23">#REF!</definedName>
    <definedName name="W_NWC_NCashNP" localSheetId="27">#REF!</definedName>
    <definedName name="W_NWC_NCashNP" localSheetId="28">#REF!</definedName>
    <definedName name="W_NWC_NCashNP" localSheetId="29">#REF!</definedName>
    <definedName name="W_NWC_NCashNP" localSheetId="30">#REF!</definedName>
    <definedName name="W_NWC_NCashNP" localSheetId="31">#REF!</definedName>
    <definedName name="W_NWC_NCashNP" localSheetId="32">#REF!</definedName>
    <definedName name="W_NWC_NCashNP">#REF!</definedName>
    <definedName name="W_NWC_NCashNR" localSheetId="18">#REF!</definedName>
    <definedName name="W_NWC_NCashNR" localSheetId="19">#REF!</definedName>
    <definedName name="W_NWC_NCashNR" localSheetId="20">#REF!</definedName>
    <definedName name="W_NWC_NCashNR" localSheetId="21">#REF!</definedName>
    <definedName name="W_NWC_NCashNR" localSheetId="22">#REF!</definedName>
    <definedName name="W_NWC_NCashNR" localSheetId="23">#REF!</definedName>
    <definedName name="W_NWC_NCashNR" localSheetId="27">#REF!</definedName>
    <definedName name="W_NWC_NCashNR" localSheetId="28">#REF!</definedName>
    <definedName name="W_NWC_NCashNR" localSheetId="29">#REF!</definedName>
    <definedName name="W_NWC_NCashNR" localSheetId="30">#REF!</definedName>
    <definedName name="W_NWC_NCashNR" localSheetId="31">#REF!</definedName>
    <definedName name="W_NWC_NCashNR" localSheetId="32">#REF!</definedName>
    <definedName name="W_NWC_NCashNR">#REF!</definedName>
    <definedName name="W_NWC_NCashOthAssets" localSheetId="18">#REF!</definedName>
    <definedName name="W_NWC_NCashOthAssets" localSheetId="19">#REF!</definedName>
    <definedName name="W_NWC_NCashOthAssets" localSheetId="20">#REF!</definedName>
    <definedName name="W_NWC_NCashOthAssets" localSheetId="21">#REF!</definedName>
    <definedName name="W_NWC_NCashOthAssets" localSheetId="22">#REF!</definedName>
    <definedName name="W_NWC_NCashOthAssets" localSheetId="23">#REF!</definedName>
    <definedName name="W_NWC_NCashOthAssets" localSheetId="27">#REF!</definedName>
    <definedName name="W_NWC_NCashOthAssets" localSheetId="28">#REF!</definedName>
    <definedName name="W_NWC_NCashOthAssets" localSheetId="29">#REF!</definedName>
    <definedName name="W_NWC_NCashOthAssets" localSheetId="30">#REF!</definedName>
    <definedName name="W_NWC_NCashOthAssets" localSheetId="31">#REF!</definedName>
    <definedName name="W_NWC_NCashOthAssets" localSheetId="32">#REF!</definedName>
    <definedName name="W_NWC_NCashOthAssets">#REF!</definedName>
    <definedName name="W_NWC_NCashOthLiabilities" localSheetId="18">#REF!</definedName>
    <definedName name="W_NWC_NCashOthLiabilities" localSheetId="19">#REF!</definedName>
    <definedName name="W_NWC_NCashOthLiabilities" localSheetId="20">#REF!</definedName>
    <definedName name="W_NWC_NCashOthLiabilities" localSheetId="21">#REF!</definedName>
    <definedName name="W_NWC_NCashOthLiabilities" localSheetId="22">#REF!</definedName>
    <definedName name="W_NWC_NCashOthLiabilities" localSheetId="23">#REF!</definedName>
    <definedName name="W_NWC_NCashOthLiabilities" localSheetId="27">#REF!</definedName>
    <definedName name="W_NWC_NCashOthLiabilities" localSheetId="28">#REF!</definedName>
    <definedName name="W_NWC_NCashOthLiabilities" localSheetId="29">#REF!</definedName>
    <definedName name="W_NWC_NCashOthLiabilities" localSheetId="30">#REF!</definedName>
    <definedName name="W_NWC_NCashOthLiabilities" localSheetId="31">#REF!</definedName>
    <definedName name="W_NWC_NCashOthLiabilities" localSheetId="32">#REF!</definedName>
    <definedName name="W_NWC_NCashOthLiabilities">#REF!</definedName>
    <definedName name="W_NWC_NCashRegAssets" localSheetId="18">#REF!</definedName>
    <definedName name="W_NWC_NCashRegAssets" localSheetId="19">#REF!</definedName>
    <definedName name="W_NWC_NCashRegAssets" localSheetId="20">#REF!</definedName>
    <definedName name="W_NWC_NCashRegAssets" localSheetId="21">#REF!</definedName>
    <definedName name="W_NWC_NCashRegAssets" localSheetId="22">#REF!</definedName>
    <definedName name="W_NWC_NCashRegAssets" localSheetId="23">#REF!</definedName>
    <definedName name="W_NWC_NCashRegAssets" localSheetId="27">#REF!</definedName>
    <definedName name="W_NWC_NCashRegAssets" localSheetId="28">#REF!</definedName>
    <definedName name="W_NWC_NCashRegAssets" localSheetId="29">#REF!</definedName>
    <definedName name="W_NWC_NCashRegAssets" localSheetId="30">#REF!</definedName>
    <definedName name="W_NWC_NCashRegAssets" localSheetId="31">#REF!</definedName>
    <definedName name="W_NWC_NCashRegAssets" localSheetId="32">#REF!</definedName>
    <definedName name="W_NWC_NCashRegAssets">#REF!</definedName>
    <definedName name="W_NWC_NCashRegLiabilities" localSheetId="18">#REF!</definedName>
    <definedName name="W_NWC_NCashRegLiabilities" localSheetId="19">#REF!</definedName>
    <definedName name="W_NWC_NCashRegLiabilities" localSheetId="20">#REF!</definedName>
    <definedName name="W_NWC_NCashRegLiabilities" localSheetId="21">#REF!</definedName>
    <definedName name="W_NWC_NCashRegLiabilities" localSheetId="22">#REF!</definedName>
    <definedName name="W_NWC_NCashRegLiabilities" localSheetId="23">#REF!</definedName>
    <definedName name="W_NWC_NCashRegLiabilities" localSheetId="27">#REF!</definedName>
    <definedName name="W_NWC_NCashRegLiabilities" localSheetId="28">#REF!</definedName>
    <definedName name="W_NWC_NCashRegLiabilities" localSheetId="29">#REF!</definedName>
    <definedName name="W_NWC_NCashRegLiabilities" localSheetId="30">#REF!</definedName>
    <definedName name="W_NWC_NCashRegLiabilities" localSheetId="31">#REF!</definedName>
    <definedName name="W_NWC_NCashRegLiabilities" localSheetId="32">#REF!</definedName>
    <definedName name="W_NWC_NCashRegLiabilities">#REF!</definedName>
    <definedName name="W_NWC_NCashRepurchaseObligations" localSheetId="18">#REF!</definedName>
    <definedName name="W_NWC_NCashRepurchaseObligations" localSheetId="19">#REF!</definedName>
    <definedName name="W_NWC_NCashRepurchaseObligations" localSheetId="20">#REF!</definedName>
    <definedName name="W_NWC_NCashRepurchaseObligations" localSheetId="21">#REF!</definedName>
    <definedName name="W_NWC_NCashRepurchaseObligations" localSheetId="22">#REF!</definedName>
    <definedName name="W_NWC_NCashRepurchaseObligations" localSheetId="23">#REF!</definedName>
    <definedName name="W_NWC_NCashRepurchaseObligations" localSheetId="27">#REF!</definedName>
    <definedName name="W_NWC_NCashRepurchaseObligations" localSheetId="28">#REF!</definedName>
    <definedName name="W_NWC_NCashRepurchaseObligations" localSheetId="29">#REF!</definedName>
    <definedName name="W_NWC_NCashRepurchaseObligations" localSheetId="30">#REF!</definedName>
    <definedName name="W_NWC_NCashRepurchaseObligations" localSheetId="31">#REF!</definedName>
    <definedName name="W_NWC_NCashRepurchaseObligations" localSheetId="32">#REF!</definedName>
    <definedName name="W_NWC_NCashRepurchaseObligations">#REF!</definedName>
    <definedName name="W_NWC_NCashResaleAgreements" localSheetId="18">#REF!</definedName>
    <definedName name="W_NWC_NCashResaleAgreements" localSheetId="19">#REF!</definedName>
    <definedName name="W_NWC_NCashResaleAgreements" localSheetId="20">#REF!</definedName>
    <definedName name="W_NWC_NCashResaleAgreements" localSheetId="21">#REF!</definedName>
    <definedName name="W_NWC_NCashResaleAgreements" localSheetId="22">#REF!</definedName>
    <definedName name="W_NWC_NCashResaleAgreements" localSheetId="23">#REF!</definedName>
    <definedName name="W_NWC_NCashResaleAgreements" localSheetId="27">#REF!</definedName>
    <definedName name="W_NWC_NCashResaleAgreements" localSheetId="28">#REF!</definedName>
    <definedName name="W_NWC_NCashResaleAgreements" localSheetId="29">#REF!</definedName>
    <definedName name="W_NWC_NCashResaleAgreements" localSheetId="30">#REF!</definedName>
    <definedName name="W_NWC_NCashResaleAgreements" localSheetId="31">#REF!</definedName>
    <definedName name="W_NWC_NCashResaleAgreements" localSheetId="32">#REF!</definedName>
    <definedName name="W_NWC_NCashResaleAgreements">#REF!</definedName>
    <definedName name="W_NWC_NCashTAX" localSheetId="18">#REF!</definedName>
    <definedName name="W_NWC_NCashTAX" localSheetId="19">#REF!</definedName>
    <definedName name="W_NWC_NCashTAX" localSheetId="20">#REF!</definedName>
    <definedName name="W_NWC_NCashTAX" localSheetId="21">#REF!</definedName>
    <definedName name="W_NWC_NCashTAX" localSheetId="22">#REF!</definedName>
    <definedName name="W_NWC_NCashTAX" localSheetId="23">#REF!</definedName>
    <definedName name="W_NWC_NCashTAX" localSheetId="27">#REF!</definedName>
    <definedName name="W_NWC_NCashTAX" localSheetId="28">#REF!</definedName>
    <definedName name="W_NWC_NCashTAX" localSheetId="29">#REF!</definedName>
    <definedName name="W_NWC_NCashTAX" localSheetId="30">#REF!</definedName>
    <definedName name="W_NWC_NCashTAX" localSheetId="31">#REF!</definedName>
    <definedName name="W_NWC_NCashTAX" localSheetId="32">#REF!</definedName>
    <definedName name="W_NWC_NCashTAX">#REF!</definedName>
    <definedName name="Wage_Escalation_Rate">[10]Assumptions!$C$22</definedName>
    <definedName name="what?" localSheetId="18" hidden="1">{"phase 1 ecm table",#N/A,FALSE,"ECM Matrix";"total ecm table",#N/A,FALSE,"ECM Matrix"}</definedName>
    <definedName name="what?" localSheetId="19" hidden="1">{"phase 1 ecm table",#N/A,FALSE,"ECM Matrix";"total ecm table",#N/A,FALSE,"ECM Matrix"}</definedName>
    <definedName name="what?" localSheetId="20" hidden="1">{"phase 1 ecm table",#N/A,FALSE,"ECM Matrix";"total ecm table",#N/A,FALSE,"ECM Matrix"}</definedName>
    <definedName name="what?" localSheetId="21" hidden="1">{"phase 1 ecm table",#N/A,FALSE,"ECM Matrix";"total ecm table",#N/A,FALSE,"ECM Matrix"}</definedName>
    <definedName name="what?" localSheetId="22" hidden="1">{"phase 1 ecm table",#N/A,FALSE,"ECM Matrix";"total ecm table",#N/A,FALSE,"ECM Matrix"}</definedName>
    <definedName name="what?" localSheetId="23" hidden="1">{"phase 1 ecm table",#N/A,FALSE,"ECM Matrix";"total ecm table",#N/A,FALSE,"ECM Matrix"}</definedName>
    <definedName name="what?" localSheetId="24" hidden="1">{"phase 1 ecm table",#N/A,FALSE,"ECM Matrix";"total ecm table",#N/A,FALSE,"ECM Matrix"}</definedName>
    <definedName name="what?" localSheetId="10" hidden="1">{"phase 1 ecm table",#N/A,FALSE,"ECM Matrix";"total ecm table",#N/A,FALSE,"ECM Matrix"}</definedName>
    <definedName name="what?" localSheetId="4" hidden="1">{"phase 1 ecm table",#N/A,FALSE,"ECM Matrix";"total ecm table",#N/A,FALSE,"ECM Matrix"}</definedName>
    <definedName name="what?" localSheetId="16" hidden="1">{"phase 1 ecm table",#N/A,FALSE,"ECM Matrix";"total ecm table",#N/A,FALSE,"ECM Matrix"}</definedName>
    <definedName name="what?" localSheetId="17" hidden="1">{"phase 1 ecm table",#N/A,FALSE,"ECM Matrix";"total ecm table",#N/A,FALSE,"ECM Matrix"}</definedName>
    <definedName name="what?" localSheetId="27" hidden="1">{"phase 1 ecm table",#N/A,FALSE,"ECM Matrix";"total ecm table",#N/A,FALSE,"ECM Matrix"}</definedName>
    <definedName name="what?" localSheetId="28" hidden="1">{"phase 1 ecm table",#N/A,FALSE,"ECM Matrix";"total ecm table",#N/A,FALSE,"ECM Matrix"}</definedName>
    <definedName name="what?" localSheetId="29" hidden="1">{"phase 1 ecm table",#N/A,FALSE,"ECM Matrix";"total ecm table",#N/A,FALSE,"ECM Matrix"}</definedName>
    <definedName name="what?" localSheetId="30" hidden="1">{"phase 1 ecm table",#N/A,FALSE,"ECM Matrix";"total ecm table",#N/A,FALSE,"ECM Matrix"}</definedName>
    <definedName name="what?" localSheetId="31" hidden="1">{"phase 1 ecm table",#N/A,FALSE,"ECM Matrix";"total ecm table",#N/A,FALSE,"ECM Matrix"}</definedName>
    <definedName name="what?" localSheetId="32" hidden="1">{"phase 1 ecm table",#N/A,FALSE,"ECM Matrix";"total ecm table",#N/A,FALSE,"ECM Matrix"}</definedName>
    <definedName name="what?" hidden="1">{"phase 1 ecm table",#N/A,FALSE,"ECM Matrix";"total ecm table",#N/A,FALSE,"ECM Matrix"}</definedName>
    <definedName name="what??" localSheetId="18" hidden="1">{"okte1",#N/A,FALSE,"OKTE GAS CONV";"okte2",#N/A,FALSE,"OKTE GAS CONV";"okte3",#N/A,FALSE,"OKTE GAS CONV";"okte4",#N/A,FALSE,"OKTE GAS CONV"}</definedName>
    <definedName name="what??" localSheetId="19" hidden="1">{"okte1",#N/A,FALSE,"OKTE GAS CONV";"okte2",#N/A,FALSE,"OKTE GAS CONV";"okte3",#N/A,FALSE,"OKTE GAS CONV";"okte4",#N/A,FALSE,"OKTE GAS CONV"}</definedName>
    <definedName name="what??" localSheetId="20" hidden="1">{"okte1",#N/A,FALSE,"OKTE GAS CONV";"okte2",#N/A,FALSE,"OKTE GAS CONV";"okte3",#N/A,FALSE,"OKTE GAS CONV";"okte4",#N/A,FALSE,"OKTE GAS CONV"}</definedName>
    <definedName name="what??" localSheetId="21" hidden="1">{"okte1",#N/A,FALSE,"OKTE GAS CONV";"okte2",#N/A,FALSE,"OKTE GAS CONV";"okte3",#N/A,FALSE,"OKTE GAS CONV";"okte4",#N/A,FALSE,"OKTE GAS CONV"}</definedName>
    <definedName name="what??" localSheetId="22" hidden="1">{"okte1",#N/A,FALSE,"OKTE GAS CONV";"okte2",#N/A,FALSE,"OKTE GAS CONV";"okte3",#N/A,FALSE,"OKTE GAS CONV";"okte4",#N/A,FALSE,"OKTE GAS CONV"}</definedName>
    <definedName name="what??" localSheetId="23" hidden="1">{"okte1",#N/A,FALSE,"OKTE GAS CONV";"okte2",#N/A,FALSE,"OKTE GAS CONV";"okte3",#N/A,FALSE,"OKTE GAS CONV";"okte4",#N/A,FALSE,"OKTE GAS CONV"}</definedName>
    <definedName name="what??" localSheetId="24" hidden="1">{"okte1",#N/A,FALSE,"OKTE GAS CONV";"okte2",#N/A,FALSE,"OKTE GAS CONV";"okte3",#N/A,FALSE,"OKTE GAS CONV";"okte4",#N/A,FALSE,"OKTE GAS CONV"}</definedName>
    <definedName name="what??" localSheetId="10" hidden="1">{"okte1",#N/A,FALSE,"OKTE GAS CONV";"okte2",#N/A,FALSE,"OKTE GAS CONV";"okte3",#N/A,FALSE,"OKTE GAS CONV";"okte4",#N/A,FALSE,"OKTE GAS CONV"}</definedName>
    <definedName name="what??" localSheetId="4" hidden="1">{"okte1",#N/A,FALSE,"OKTE GAS CONV";"okte2",#N/A,FALSE,"OKTE GAS CONV";"okte3",#N/A,FALSE,"OKTE GAS CONV";"okte4",#N/A,FALSE,"OKTE GAS CONV"}</definedName>
    <definedName name="what??" localSheetId="16" hidden="1">{"okte1",#N/A,FALSE,"OKTE GAS CONV";"okte2",#N/A,FALSE,"OKTE GAS CONV";"okte3",#N/A,FALSE,"OKTE GAS CONV";"okte4",#N/A,FALSE,"OKTE GAS CONV"}</definedName>
    <definedName name="what??" localSheetId="17" hidden="1">{"okte1",#N/A,FALSE,"OKTE GAS CONV";"okte2",#N/A,FALSE,"OKTE GAS CONV";"okte3",#N/A,FALSE,"OKTE GAS CONV";"okte4",#N/A,FALSE,"OKTE GAS CONV"}</definedName>
    <definedName name="what??" localSheetId="27" hidden="1">{"okte1",#N/A,FALSE,"OKTE GAS CONV";"okte2",#N/A,FALSE,"OKTE GAS CONV";"okte3",#N/A,FALSE,"OKTE GAS CONV";"okte4",#N/A,FALSE,"OKTE GAS CONV"}</definedName>
    <definedName name="what??" localSheetId="28" hidden="1">{"okte1",#N/A,FALSE,"OKTE GAS CONV";"okte2",#N/A,FALSE,"OKTE GAS CONV";"okte3",#N/A,FALSE,"OKTE GAS CONV";"okte4",#N/A,FALSE,"OKTE GAS CONV"}</definedName>
    <definedName name="what??" localSheetId="29" hidden="1">{"okte1",#N/A,FALSE,"OKTE GAS CONV";"okte2",#N/A,FALSE,"OKTE GAS CONV";"okte3",#N/A,FALSE,"OKTE GAS CONV";"okte4",#N/A,FALSE,"OKTE GAS CONV"}</definedName>
    <definedName name="what??" localSheetId="30" hidden="1">{"okte1",#N/A,FALSE,"OKTE GAS CONV";"okte2",#N/A,FALSE,"OKTE GAS CONV";"okte3",#N/A,FALSE,"OKTE GAS CONV";"okte4",#N/A,FALSE,"OKTE GAS CONV"}</definedName>
    <definedName name="what??" localSheetId="31" hidden="1">{"okte1",#N/A,FALSE,"OKTE GAS CONV";"okte2",#N/A,FALSE,"OKTE GAS CONV";"okte3",#N/A,FALSE,"OKTE GAS CONV";"okte4",#N/A,FALSE,"OKTE GAS CONV"}</definedName>
    <definedName name="what??" localSheetId="32" hidden="1">{"okte1",#N/A,FALSE,"OKTE GAS CONV";"okte2",#N/A,FALSE,"OKTE GAS CONV";"okte3",#N/A,FALSE,"OKTE GAS CONV";"okte4",#N/A,FALSE,"OKTE GAS CONV"}</definedName>
    <definedName name="what??" hidden="1">{"okte1",#N/A,FALSE,"OKTE GAS CONV";"okte2",#N/A,FALSE,"OKTE GAS CONV";"okte3",#N/A,FALSE,"OKTE GAS CONV";"okte4",#N/A,FALSE,"OKTE GAS CONV"}</definedName>
    <definedName name="what???" localSheetId="18" hidden="1">{"Overhead",#N/A,FALSE,"NEW FINMODEL";"Overhead",#N/A,FALSE,"Cash flow Phase 1";"Overhead PH1 w Benefits",#N/A,FALSE,"ECM Matrix";"Overhead PH1 w RFP",#N/A,FALSE,"ECM Matrix";"Overhead Total w benefits",#N/A,FALSE,"ECM Matrix";"Overhead Total w RFP",#N/A,FALSE,"ECM Matrix"}</definedName>
    <definedName name="what???" localSheetId="19" hidden="1">{"Overhead",#N/A,FALSE,"NEW FINMODEL";"Overhead",#N/A,FALSE,"Cash flow Phase 1";"Overhead PH1 w Benefits",#N/A,FALSE,"ECM Matrix";"Overhead PH1 w RFP",#N/A,FALSE,"ECM Matrix";"Overhead Total w benefits",#N/A,FALSE,"ECM Matrix";"Overhead Total w RFP",#N/A,FALSE,"ECM Matrix"}</definedName>
    <definedName name="what???" localSheetId="20" hidden="1">{"Overhead",#N/A,FALSE,"NEW FINMODEL";"Overhead",#N/A,FALSE,"Cash flow Phase 1";"Overhead PH1 w Benefits",#N/A,FALSE,"ECM Matrix";"Overhead PH1 w RFP",#N/A,FALSE,"ECM Matrix";"Overhead Total w benefits",#N/A,FALSE,"ECM Matrix";"Overhead Total w RFP",#N/A,FALSE,"ECM Matrix"}</definedName>
    <definedName name="what???" localSheetId="21" hidden="1">{"Overhead",#N/A,FALSE,"NEW FINMODEL";"Overhead",#N/A,FALSE,"Cash flow Phase 1";"Overhead PH1 w Benefits",#N/A,FALSE,"ECM Matrix";"Overhead PH1 w RFP",#N/A,FALSE,"ECM Matrix";"Overhead Total w benefits",#N/A,FALSE,"ECM Matrix";"Overhead Total w RFP",#N/A,FALSE,"ECM Matrix"}</definedName>
    <definedName name="what???" localSheetId="22" hidden="1">{"Overhead",#N/A,FALSE,"NEW FINMODEL";"Overhead",#N/A,FALSE,"Cash flow Phase 1";"Overhead PH1 w Benefits",#N/A,FALSE,"ECM Matrix";"Overhead PH1 w RFP",#N/A,FALSE,"ECM Matrix";"Overhead Total w benefits",#N/A,FALSE,"ECM Matrix";"Overhead Total w RFP",#N/A,FALSE,"ECM Matrix"}</definedName>
    <definedName name="what???" localSheetId="23" hidden="1">{"Overhead",#N/A,FALSE,"NEW FINMODEL";"Overhead",#N/A,FALSE,"Cash flow Phase 1";"Overhead PH1 w Benefits",#N/A,FALSE,"ECM Matrix";"Overhead PH1 w RFP",#N/A,FALSE,"ECM Matrix";"Overhead Total w benefits",#N/A,FALSE,"ECM Matrix";"Overhead Total w RFP",#N/A,FALSE,"ECM Matrix"}</definedName>
    <definedName name="what???" localSheetId="24" hidden="1">{"Overhead",#N/A,FALSE,"NEW FINMODEL";"Overhead",#N/A,FALSE,"Cash flow Phase 1";"Overhead PH1 w Benefits",#N/A,FALSE,"ECM Matrix";"Overhead PH1 w RFP",#N/A,FALSE,"ECM Matrix";"Overhead Total w benefits",#N/A,FALSE,"ECM Matrix";"Overhead Total w RFP",#N/A,FALSE,"ECM Matrix"}</definedName>
    <definedName name="what???" localSheetId="10" hidden="1">{"Overhead",#N/A,FALSE,"NEW FINMODEL";"Overhead",#N/A,FALSE,"Cash flow Phase 1";"Overhead PH1 w Benefits",#N/A,FALSE,"ECM Matrix";"Overhead PH1 w RFP",#N/A,FALSE,"ECM Matrix";"Overhead Total w benefits",#N/A,FALSE,"ECM Matrix";"Overhead Total w RFP",#N/A,FALSE,"ECM Matrix"}</definedName>
    <definedName name="what???" localSheetId="4" hidden="1">{"Overhead",#N/A,FALSE,"NEW FINMODEL";"Overhead",#N/A,FALSE,"Cash flow Phase 1";"Overhead PH1 w Benefits",#N/A,FALSE,"ECM Matrix";"Overhead PH1 w RFP",#N/A,FALSE,"ECM Matrix";"Overhead Total w benefits",#N/A,FALSE,"ECM Matrix";"Overhead Total w RFP",#N/A,FALSE,"ECM Matrix"}</definedName>
    <definedName name="what???" localSheetId="16" hidden="1">{"Overhead",#N/A,FALSE,"NEW FINMODEL";"Overhead",#N/A,FALSE,"Cash flow Phase 1";"Overhead PH1 w Benefits",#N/A,FALSE,"ECM Matrix";"Overhead PH1 w RFP",#N/A,FALSE,"ECM Matrix";"Overhead Total w benefits",#N/A,FALSE,"ECM Matrix";"Overhead Total w RFP",#N/A,FALSE,"ECM Matrix"}</definedName>
    <definedName name="what???" localSheetId="17" hidden="1">{"Overhead",#N/A,FALSE,"NEW FINMODEL";"Overhead",#N/A,FALSE,"Cash flow Phase 1";"Overhead PH1 w Benefits",#N/A,FALSE,"ECM Matrix";"Overhead PH1 w RFP",#N/A,FALSE,"ECM Matrix";"Overhead Total w benefits",#N/A,FALSE,"ECM Matrix";"Overhead Total w RFP",#N/A,FALSE,"ECM Matrix"}</definedName>
    <definedName name="what???" localSheetId="27" hidden="1">{"Overhead",#N/A,FALSE,"NEW FINMODEL";"Overhead",#N/A,FALSE,"Cash flow Phase 1";"Overhead PH1 w Benefits",#N/A,FALSE,"ECM Matrix";"Overhead PH1 w RFP",#N/A,FALSE,"ECM Matrix";"Overhead Total w benefits",#N/A,FALSE,"ECM Matrix";"Overhead Total w RFP",#N/A,FALSE,"ECM Matrix"}</definedName>
    <definedName name="what???" localSheetId="28" hidden="1">{"Overhead",#N/A,FALSE,"NEW FINMODEL";"Overhead",#N/A,FALSE,"Cash flow Phase 1";"Overhead PH1 w Benefits",#N/A,FALSE,"ECM Matrix";"Overhead PH1 w RFP",#N/A,FALSE,"ECM Matrix";"Overhead Total w benefits",#N/A,FALSE,"ECM Matrix";"Overhead Total w RFP",#N/A,FALSE,"ECM Matrix"}</definedName>
    <definedName name="what???" localSheetId="29" hidden="1">{"Overhead",#N/A,FALSE,"NEW FINMODEL";"Overhead",#N/A,FALSE,"Cash flow Phase 1";"Overhead PH1 w Benefits",#N/A,FALSE,"ECM Matrix";"Overhead PH1 w RFP",#N/A,FALSE,"ECM Matrix";"Overhead Total w benefits",#N/A,FALSE,"ECM Matrix";"Overhead Total w RFP",#N/A,FALSE,"ECM Matrix"}</definedName>
    <definedName name="what???" localSheetId="30" hidden="1">{"Overhead",#N/A,FALSE,"NEW FINMODEL";"Overhead",#N/A,FALSE,"Cash flow Phase 1";"Overhead PH1 w Benefits",#N/A,FALSE,"ECM Matrix";"Overhead PH1 w RFP",#N/A,FALSE,"ECM Matrix";"Overhead Total w benefits",#N/A,FALSE,"ECM Matrix";"Overhead Total w RFP",#N/A,FALSE,"ECM Matrix"}</definedName>
    <definedName name="what???" localSheetId="31" hidden="1">{"Overhead",#N/A,FALSE,"NEW FINMODEL";"Overhead",#N/A,FALSE,"Cash flow Phase 1";"Overhead PH1 w Benefits",#N/A,FALSE,"ECM Matrix";"Overhead PH1 w RFP",#N/A,FALSE,"ECM Matrix";"Overhead Total w benefits",#N/A,FALSE,"ECM Matrix";"Overhead Total w RFP",#N/A,FALSE,"ECM Matrix"}</definedName>
    <definedName name="what???" localSheetId="32" hidden="1">{"Overhead",#N/A,FALSE,"NEW FINMODEL";"Overhead",#N/A,FALSE,"Cash flow Phase 1";"Overhead PH1 w Benefits",#N/A,FALSE,"ECM Matrix";"Overhead PH1 w RFP",#N/A,FALSE,"ECM Matrix";"Overhead Total w benefits",#N/A,FALSE,"ECM Matrix";"Overhead Total w RFP",#N/A,FALSE,"ECM Matrix"}</definedName>
    <definedName name="what???" hidden="1">{"Overhead",#N/A,FALSE,"NEW FINMODEL";"Overhead",#N/A,FALSE,"Cash flow Phase 1";"Overhead PH1 w Benefits",#N/A,FALSE,"ECM Matrix";"Overhead PH1 w RFP",#N/A,FALSE,"ECM Matrix";"Overhead Total w benefits",#N/A,FALSE,"ECM Matrix";"Overhead Total w RFP",#N/A,FALSE,"ECM Matrix"}</definedName>
    <definedName name="what???1" localSheetId="18" hidden="1">{"Overhead",#N/A,FALSE,"NEW FINMODEL";"Overhead",#N/A,FALSE,"Cash flow Phase 1";"Overhead PH1 w Benefits",#N/A,FALSE,"ECM Matrix";"Overhead PH1 w RFP",#N/A,FALSE,"ECM Matrix";"Overhead Total w benefits",#N/A,FALSE,"ECM Matrix";"Overhead Total w RFP",#N/A,FALSE,"ECM Matrix"}</definedName>
    <definedName name="what???1" localSheetId="19" hidden="1">{"Overhead",#N/A,FALSE,"NEW FINMODEL";"Overhead",#N/A,FALSE,"Cash flow Phase 1";"Overhead PH1 w Benefits",#N/A,FALSE,"ECM Matrix";"Overhead PH1 w RFP",#N/A,FALSE,"ECM Matrix";"Overhead Total w benefits",#N/A,FALSE,"ECM Matrix";"Overhead Total w RFP",#N/A,FALSE,"ECM Matrix"}</definedName>
    <definedName name="what???1" localSheetId="20" hidden="1">{"Overhead",#N/A,FALSE,"NEW FINMODEL";"Overhead",#N/A,FALSE,"Cash flow Phase 1";"Overhead PH1 w Benefits",#N/A,FALSE,"ECM Matrix";"Overhead PH1 w RFP",#N/A,FALSE,"ECM Matrix";"Overhead Total w benefits",#N/A,FALSE,"ECM Matrix";"Overhead Total w RFP",#N/A,FALSE,"ECM Matrix"}</definedName>
    <definedName name="what???1" localSheetId="21" hidden="1">{"Overhead",#N/A,FALSE,"NEW FINMODEL";"Overhead",#N/A,FALSE,"Cash flow Phase 1";"Overhead PH1 w Benefits",#N/A,FALSE,"ECM Matrix";"Overhead PH1 w RFP",#N/A,FALSE,"ECM Matrix";"Overhead Total w benefits",#N/A,FALSE,"ECM Matrix";"Overhead Total w RFP",#N/A,FALSE,"ECM Matrix"}</definedName>
    <definedName name="what???1" localSheetId="22" hidden="1">{"Overhead",#N/A,FALSE,"NEW FINMODEL";"Overhead",#N/A,FALSE,"Cash flow Phase 1";"Overhead PH1 w Benefits",#N/A,FALSE,"ECM Matrix";"Overhead PH1 w RFP",#N/A,FALSE,"ECM Matrix";"Overhead Total w benefits",#N/A,FALSE,"ECM Matrix";"Overhead Total w RFP",#N/A,FALSE,"ECM Matrix"}</definedName>
    <definedName name="what???1" localSheetId="23" hidden="1">{"Overhead",#N/A,FALSE,"NEW FINMODEL";"Overhead",#N/A,FALSE,"Cash flow Phase 1";"Overhead PH1 w Benefits",#N/A,FALSE,"ECM Matrix";"Overhead PH1 w RFP",#N/A,FALSE,"ECM Matrix";"Overhead Total w benefits",#N/A,FALSE,"ECM Matrix";"Overhead Total w RFP",#N/A,FALSE,"ECM Matrix"}</definedName>
    <definedName name="what???1" localSheetId="24" hidden="1">{"Overhead",#N/A,FALSE,"NEW FINMODEL";"Overhead",#N/A,FALSE,"Cash flow Phase 1";"Overhead PH1 w Benefits",#N/A,FALSE,"ECM Matrix";"Overhead PH1 w RFP",#N/A,FALSE,"ECM Matrix";"Overhead Total w benefits",#N/A,FALSE,"ECM Matrix";"Overhead Total w RFP",#N/A,FALSE,"ECM Matrix"}</definedName>
    <definedName name="what???1" localSheetId="10" hidden="1">{"Overhead",#N/A,FALSE,"NEW FINMODEL";"Overhead",#N/A,FALSE,"Cash flow Phase 1";"Overhead PH1 w Benefits",#N/A,FALSE,"ECM Matrix";"Overhead PH1 w RFP",#N/A,FALSE,"ECM Matrix";"Overhead Total w benefits",#N/A,FALSE,"ECM Matrix";"Overhead Total w RFP",#N/A,FALSE,"ECM Matrix"}</definedName>
    <definedName name="what???1" localSheetId="4" hidden="1">{"Overhead",#N/A,FALSE,"NEW FINMODEL";"Overhead",#N/A,FALSE,"Cash flow Phase 1";"Overhead PH1 w Benefits",#N/A,FALSE,"ECM Matrix";"Overhead PH1 w RFP",#N/A,FALSE,"ECM Matrix";"Overhead Total w benefits",#N/A,FALSE,"ECM Matrix";"Overhead Total w RFP",#N/A,FALSE,"ECM Matrix"}</definedName>
    <definedName name="what???1" localSheetId="16" hidden="1">{"Overhead",#N/A,FALSE,"NEW FINMODEL";"Overhead",#N/A,FALSE,"Cash flow Phase 1";"Overhead PH1 w Benefits",#N/A,FALSE,"ECM Matrix";"Overhead PH1 w RFP",#N/A,FALSE,"ECM Matrix";"Overhead Total w benefits",#N/A,FALSE,"ECM Matrix";"Overhead Total w RFP",#N/A,FALSE,"ECM Matrix"}</definedName>
    <definedName name="what???1" localSheetId="17" hidden="1">{"Overhead",#N/A,FALSE,"NEW FINMODEL";"Overhead",#N/A,FALSE,"Cash flow Phase 1";"Overhead PH1 w Benefits",#N/A,FALSE,"ECM Matrix";"Overhead PH1 w RFP",#N/A,FALSE,"ECM Matrix";"Overhead Total w benefits",#N/A,FALSE,"ECM Matrix";"Overhead Total w RFP",#N/A,FALSE,"ECM Matrix"}</definedName>
    <definedName name="what???1" localSheetId="27" hidden="1">{"Overhead",#N/A,FALSE,"NEW FINMODEL";"Overhead",#N/A,FALSE,"Cash flow Phase 1";"Overhead PH1 w Benefits",#N/A,FALSE,"ECM Matrix";"Overhead PH1 w RFP",#N/A,FALSE,"ECM Matrix";"Overhead Total w benefits",#N/A,FALSE,"ECM Matrix";"Overhead Total w RFP",#N/A,FALSE,"ECM Matrix"}</definedName>
    <definedName name="what???1" localSheetId="28" hidden="1">{"Overhead",#N/A,FALSE,"NEW FINMODEL";"Overhead",#N/A,FALSE,"Cash flow Phase 1";"Overhead PH1 w Benefits",#N/A,FALSE,"ECM Matrix";"Overhead PH1 w RFP",#N/A,FALSE,"ECM Matrix";"Overhead Total w benefits",#N/A,FALSE,"ECM Matrix";"Overhead Total w RFP",#N/A,FALSE,"ECM Matrix"}</definedName>
    <definedName name="what???1" localSheetId="29" hidden="1">{"Overhead",#N/A,FALSE,"NEW FINMODEL";"Overhead",#N/A,FALSE,"Cash flow Phase 1";"Overhead PH1 w Benefits",#N/A,FALSE,"ECM Matrix";"Overhead PH1 w RFP",#N/A,FALSE,"ECM Matrix";"Overhead Total w benefits",#N/A,FALSE,"ECM Matrix";"Overhead Total w RFP",#N/A,FALSE,"ECM Matrix"}</definedName>
    <definedName name="what???1" localSheetId="30" hidden="1">{"Overhead",#N/A,FALSE,"NEW FINMODEL";"Overhead",#N/A,FALSE,"Cash flow Phase 1";"Overhead PH1 w Benefits",#N/A,FALSE,"ECM Matrix";"Overhead PH1 w RFP",#N/A,FALSE,"ECM Matrix";"Overhead Total w benefits",#N/A,FALSE,"ECM Matrix";"Overhead Total w RFP",#N/A,FALSE,"ECM Matrix"}</definedName>
    <definedName name="what???1" localSheetId="31" hidden="1">{"Overhead",#N/A,FALSE,"NEW FINMODEL";"Overhead",#N/A,FALSE,"Cash flow Phase 1";"Overhead PH1 w Benefits",#N/A,FALSE,"ECM Matrix";"Overhead PH1 w RFP",#N/A,FALSE,"ECM Matrix";"Overhead Total w benefits",#N/A,FALSE,"ECM Matrix";"Overhead Total w RFP",#N/A,FALSE,"ECM Matrix"}</definedName>
    <definedName name="what???1" localSheetId="32" hidden="1">{"Overhead",#N/A,FALSE,"NEW FINMODEL";"Overhead",#N/A,FALSE,"Cash flow Phase 1";"Overhead PH1 w Benefits",#N/A,FALSE,"ECM Matrix";"Overhead PH1 w RFP",#N/A,FALSE,"ECM Matrix";"Overhead Total w benefits",#N/A,FALSE,"ECM Matrix";"Overhead Total w RFP",#N/A,FALSE,"ECM Matrix"}</definedName>
    <definedName name="what???1" hidden="1">{"Overhead",#N/A,FALSE,"NEW FINMODEL";"Overhead",#N/A,FALSE,"Cash flow Phase 1";"Overhead PH1 w Benefits",#N/A,FALSE,"ECM Matrix";"Overhead PH1 w RFP",#N/A,FALSE,"ECM Matrix";"Overhead Total w benefits",#N/A,FALSE,"ECM Matrix";"Overhead Total w RFP",#N/A,FALSE,"ECM Matrix"}</definedName>
    <definedName name="what??1" localSheetId="18" hidden="1">{"okte1",#N/A,FALSE,"OKTE GAS CONV";"okte2",#N/A,FALSE,"OKTE GAS CONV";"okte3",#N/A,FALSE,"OKTE GAS CONV";"okte4",#N/A,FALSE,"OKTE GAS CONV"}</definedName>
    <definedName name="what??1" localSheetId="19" hidden="1">{"okte1",#N/A,FALSE,"OKTE GAS CONV";"okte2",#N/A,FALSE,"OKTE GAS CONV";"okte3",#N/A,FALSE,"OKTE GAS CONV";"okte4",#N/A,FALSE,"OKTE GAS CONV"}</definedName>
    <definedName name="what??1" localSheetId="20" hidden="1">{"okte1",#N/A,FALSE,"OKTE GAS CONV";"okte2",#N/A,FALSE,"OKTE GAS CONV";"okte3",#N/A,FALSE,"OKTE GAS CONV";"okte4",#N/A,FALSE,"OKTE GAS CONV"}</definedName>
    <definedName name="what??1" localSheetId="21" hidden="1">{"okte1",#N/A,FALSE,"OKTE GAS CONV";"okte2",#N/A,FALSE,"OKTE GAS CONV";"okte3",#N/A,FALSE,"OKTE GAS CONV";"okte4",#N/A,FALSE,"OKTE GAS CONV"}</definedName>
    <definedName name="what??1" localSheetId="22" hidden="1">{"okte1",#N/A,FALSE,"OKTE GAS CONV";"okte2",#N/A,FALSE,"OKTE GAS CONV";"okte3",#N/A,FALSE,"OKTE GAS CONV";"okte4",#N/A,FALSE,"OKTE GAS CONV"}</definedName>
    <definedName name="what??1" localSheetId="23" hidden="1">{"okte1",#N/A,FALSE,"OKTE GAS CONV";"okte2",#N/A,FALSE,"OKTE GAS CONV";"okte3",#N/A,FALSE,"OKTE GAS CONV";"okte4",#N/A,FALSE,"OKTE GAS CONV"}</definedName>
    <definedName name="what??1" localSheetId="24" hidden="1">{"okte1",#N/A,FALSE,"OKTE GAS CONV";"okte2",#N/A,FALSE,"OKTE GAS CONV";"okte3",#N/A,FALSE,"OKTE GAS CONV";"okte4",#N/A,FALSE,"OKTE GAS CONV"}</definedName>
    <definedName name="what??1" localSheetId="10" hidden="1">{"okte1",#N/A,FALSE,"OKTE GAS CONV";"okte2",#N/A,FALSE,"OKTE GAS CONV";"okte3",#N/A,FALSE,"OKTE GAS CONV";"okte4",#N/A,FALSE,"OKTE GAS CONV"}</definedName>
    <definedName name="what??1" localSheetId="4" hidden="1">{"okte1",#N/A,FALSE,"OKTE GAS CONV";"okte2",#N/A,FALSE,"OKTE GAS CONV";"okte3",#N/A,FALSE,"OKTE GAS CONV";"okte4",#N/A,FALSE,"OKTE GAS CONV"}</definedName>
    <definedName name="what??1" localSheetId="16" hidden="1">{"okte1",#N/A,FALSE,"OKTE GAS CONV";"okte2",#N/A,FALSE,"OKTE GAS CONV";"okte3",#N/A,FALSE,"OKTE GAS CONV";"okte4",#N/A,FALSE,"OKTE GAS CONV"}</definedName>
    <definedName name="what??1" localSheetId="17" hidden="1">{"okte1",#N/A,FALSE,"OKTE GAS CONV";"okte2",#N/A,FALSE,"OKTE GAS CONV";"okte3",#N/A,FALSE,"OKTE GAS CONV";"okte4",#N/A,FALSE,"OKTE GAS CONV"}</definedName>
    <definedName name="what??1" localSheetId="27" hidden="1">{"okte1",#N/A,FALSE,"OKTE GAS CONV";"okte2",#N/A,FALSE,"OKTE GAS CONV";"okte3",#N/A,FALSE,"OKTE GAS CONV";"okte4",#N/A,FALSE,"OKTE GAS CONV"}</definedName>
    <definedName name="what??1" localSheetId="28" hidden="1">{"okte1",#N/A,FALSE,"OKTE GAS CONV";"okte2",#N/A,FALSE,"OKTE GAS CONV";"okte3",#N/A,FALSE,"OKTE GAS CONV";"okte4",#N/A,FALSE,"OKTE GAS CONV"}</definedName>
    <definedName name="what??1" localSheetId="29" hidden="1">{"okte1",#N/A,FALSE,"OKTE GAS CONV";"okte2",#N/A,FALSE,"OKTE GAS CONV";"okte3",#N/A,FALSE,"OKTE GAS CONV";"okte4",#N/A,FALSE,"OKTE GAS CONV"}</definedName>
    <definedName name="what??1" localSheetId="30" hidden="1">{"okte1",#N/A,FALSE,"OKTE GAS CONV";"okte2",#N/A,FALSE,"OKTE GAS CONV";"okte3",#N/A,FALSE,"OKTE GAS CONV";"okte4",#N/A,FALSE,"OKTE GAS CONV"}</definedName>
    <definedName name="what??1" localSheetId="31" hidden="1">{"okte1",#N/A,FALSE,"OKTE GAS CONV";"okte2",#N/A,FALSE,"OKTE GAS CONV";"okte3",#N/A,FALSE,"OKTE GAS CONV";"okte4",#N/A,FALSE,"OKTE GAS CONV"}</definedName>
    <definedName name="what??1" localSheetId="32" hidden="1">{"okte1",#N/A,FALSE,"OKTE GAS CONV";"okte2",#N/A,FALSE,"OKTE GAS CONV";"okte3",#N/A,FALSE,"OKTE GAS CONV";"okte4",#N/A,FALSE,"OKTE GAS CONV"}</definedName>
    <definedName name="what??1" hidden="1">{"okte1",#N/A,FALSE,"OKTE GAS CONV";"okte2",#N/A,FALSE,"OKTE GAS CONV";"okte3",#N/A,FALSE,"OKTE GAS CONV";"okte4",#N/A,FALSE,"OKTE GAS CONV"}</definedName>
    <definedName name="what1" localSheetId="18" hidden="1">{"phase 1 ecm table",#N/A,FALSE,"ECM Matrix";"total ecm table",#N/A,FALSE,"ECM Matrix"}</definedName>
    <definedName name="what1" localSheetId="19" hidden="1">{"phase 1 ecm table",#N/A,FALSE,"ECM Matrix";"total ecm table",#N/A,FALSE,"ECM Matrix"}</definedName>
    <definedName name="what1" localSheetId="20" hidden="1">{"phase 1 ecm table",#N/A,FALSE,"ECM Matrix";"total ecm table",#N/A,FALSE,"ECM Matrix"}</definedName>
    <definedName name="what1" localSheetId="21" hidden="1">{"phase 1 ecm table",#N/A,FALSE,"ECM Matrix";"total ecm table",#N/A,FALSE,"ECM Matrix"}</definedName>
    <definedName name="what1" localSheetId="22" hidden="1">{"phase 1 ecm table",#N/A,FALSE,"ECM Matrix";"total ecm table",#N/A,FALSE,"ECM Matrix"}</definedName>
    <definedName name="what1" localSheetId="23" hidden="1">{"phase 1 ecm table",#N/A,FALSE,"ECM Matrix";"total ecm table",#N/A,FALSE,"ECM Matrix"}</definedName>
    <definedName name="what1" localSheetId="24" hidden="1">{"phase 1 ecm table",#N/A,FALSE,"ECM Matrix";"total ecm table",#N/A,FALSE,"ECM Matrix"}</definedName>
    <definedName name="what1" localSheetId="10" hidden="1">{"phase 1 ecm table",#N/A,FALSE,"ECM Matrix";"total ecm table",#N/A,FALSE,"ECM Matrix"}</definedName>
    <definedName name="what1" localSheetId="4" hidden="1">{"phase 1 ecm table",#N/A,FALSE,"ECM Matrix";"total ecm table",#N/A,FALSE,"ECM Matrix"}</definedName>
    <definedName name="what1" localSheetId="16" hidden="1">{"phase 1 ecm table",#N/A,FALSE,"ECM Matrix";"total ecm table",#N/A,FALSE,"ECM Matrix"}</definedName>
    <definedName name="what1" localSheetId="17" hidden="1">{"phase 1 ecm table",#N/A,FALSE,"ECM Matrix";"total ecm table",#N/A,FALSE,"ECM Matrix"}</definedName>
    <definedName name="what1" localSheetId="27" hidden="1">{"phase 1 ecm table",#N/A,FALSE,"ECM Matrix";"total ecm table",#N/A,FALSE,"ECM Matrix"}</definedName>
    <definedName name="what1" localSheetId="28" hidden="1">{"phase 1 ecm table",#N/A,FALSE,"ECM Matrix";"total ecm table",#N/A,FALSE,"ECM Matrix"}</definedName>
    <definedName name="what1" localSheetId="29" hidden="1">{"phase 1 ecm table",#N/A,FALSE,"ECM Matrix";"total ecm table",#N/A,FALSE,"ECM Matrix"}</definedName>
    <definedName name="what1" localSheetId="30" hidden="1">{"phase 1 ecm table",#N/A,FALSE,"ECM Matrix";"total ecm table",#N/A,FALSE,"ECM Matrix"}</definedName>
    <definedName name="what1" localSheetId="31" hidden="1">{"phase 1 ecm table",#N/A,FALSE,"ECM Matrix";"total ecm table",#N/A,FALSE,"ECM Matrix"}</definedName>
    <definedName name="what1" localSheetId="32" hidden="1">{"phase 1 ecm table",#N/A,FALSE,"ECM Matrix";"total ecm table",#N/A,FALSE,"ECM Matrix"}</definedName>
    <definedName name="what1" hidden="1">{"phase 1 ecm table",#N/A,FALSE,"ECM Matrix";"total ecm table",#N/A,FALSE,"ECM Matrix"}</definedName>
    <definedName name="whatth" localSheetId="18" hidden="1">{"Page_1",#N/A,FALSE,"BAD4Q98";"Page_2",#N/A,FALSE,"BAD4Q98";"Page_3",#N/A,FALSE,"BAD4Q98";"Page_4",#N/A,FALSE,"BAD4Q98";"Page_5",#N/A,FALSE,"BAD4Q98";"Page_6",#N/A,FALSE,"BAD4Q98";"Input_1",#N/A,FALSE,"BAD4Q98";"Input_2",#N/A,FALSE,"BAD4Q98"}</definedName>
    <definedName name="whatth" localSheetId="19" hidden="1">{"Page_1",#N/A,FALSE,"BAD4Q98";"Page_2",#N/A,FALSE,"BAD4Q98";"Page_3",#N/A,FALSE,"BAD4Q98";"Page_4",#N/A,FALSE,"BAD4Q98";"Page_5",#N/A,FALSE,"BAD4Q98";"Page_6",#N/A,FALSE,"BAD4Q98";"Input_1",#N/A,FALSE,"BAD4Q98";"Input_2",#N/A,FALSE,"BAD4Q98"}</definedName>
    <definedName name="whatth" localSheetId="20" hidden="1">{"Page_1",#N/A,FALSE,"BAD4Q98";"Page_2",#N/A,FALSE,"BAD4Q98";"Page_3",#N/A,FALSE,"BAD4Q98";"Page_4",#N/A,FALSE,"BAD4Q98";"Page_5",#N/A,FALSE,"BAD4Q98";"Page_6",#N/A,FALSE,"BAD4Q98";"Input_1",#N/A,FALSE,"BAD4Q98";"Input_2",#N/A,FALSE,"BAD4Q98"}</definedName>
    <definedName name="whatth" localSheetId="21" hidden="1">{"Page_1",#N/A,FALSE,"BAD4Q98";"Page_2",#N/A,FALSE,"BAD4Q98";"Page_3",#N/A,FALSE,"BAD4Q98";"Page_4",#N/A,FALSE,"BAD4Q98";"Page_5",#N/A,FALSE,"BAD4Q98";"Page_6",#N/A,FALSE,"BAD4Q98";"Input_1",#N/A,FALSE,"BAD4Q98";"Input_2",#N/A,FALSE,"BAD4Q98"}</definedName>
    <definedName name="whatth" localSheetId="22" hidden="1">{"Page_1",#N/A,FALSE,"BAD4Q98";"Page_2",#N/A,FALSE,"BAD4Q98";"Page_3",#N/A,FALSE,"BAD4Q98";"Page_4",#N/A,FALSE,"BAD4Q98";"Page_5",#N/A,FALSE,"BAD4Q98";"Page_6",#N/A,FALSE,"BAD4Q98";"Input_1",#N/A,FALSE,"BAD4Q98";"Input_2",#N/A,FALSE,"BAD4Q98"}</definedName>
    <definedName name="whatth" localSheetId="23" hidden="1">{"Page_1",#N/A,FALSE,"BAD4Q98";"Page_2",#N/A,FALSE,"BAD4Q98";"Page_3",#N/A,FALSE,"BAD4Q98";"Page_4",#N/A,FALSE,"BAD4Q98";"Page_5",#N/A,FALSE,"BAD4Q98";"Page_6",#N/A,FALSE,"BAD4Q98";"Input_1",#N/A,FALSE,"BAD4Q98";"Input_2",#N/A,FALSE,"BAD4Q98"}</definedName>
    <definedName name="whatth" localSheetId="24" hidden="1">{"Page_1",#N/A,FALSE,"BAD4Q98";"Page_2",#N/A,FALSE,"BAD4Q98";"Page_3",#N/A,FALSE,"BAD4Q98";"Page_4",#N/A,FALSE,"BAD4Q98";"Page_5",#N/A,FALSE,"BAD4Q98";"Page_6",#N/A,FALSE,"BAD4Q98";"Input_1",#N/A,FALSE,"BAD4Q98";"Input_2",#N/A,FALSE,"BAD4Q98"}</definedName>
    <definedName name="whatth" localSheetId="10" hidden="1">{"Page_1",#N/A,FALSE,"BAD4Q98";"Page_2",#N/A,FALSE,"BAD4Q98";"Page_3",#N/A,FALSE,"BAD4Q98";"Page_4",#N/A,FALSE,"BAD4Q98";"Page_5",#N/A,FALSE,"BAD4Q98";"Page_6",#N/A,FALSE,"BAD4Q98";"Input_1",#N/A,FALSE,"BAD4Q98";"Input_2",#N/A,FALSE,"BAD4Q98"}</definedName>
    <definedName name="whatth" localSheetId="4" hidden="1">{"Page_1",#N/A,FALSE,"BAD4Q98";"Page_2",#N/A,FALSE,"BAD4Q98";"Page_3",#N/A,FALSE,"BAD4Q98";"Page_4",#N/A,FALSE,"BAD4Q98";"Page_5",#N/A,FALSE,"BAD4Q98";"Page_6",#N/A,FALSE,"BAD4Q98";"Input_1",#N/A,FALSE,"BAD4Q98";"Input_2",#N/A,FALSE,"BAD4Q98"}</definedName>
    <definedName name="whatth" localSheetId="16" hidden="1">{"Page_1",#N/A,FALSE,"BAD4Q98";"Page_2",#N/A,FALSE,"BAD4Q98";"Page_3",#N/A,FALSE,"BAD4Q98";"Page_4",#N/A,FALSE,"BAD4Q98";"Page_5",#N/A,FALSE,"BAD4Q98";"Page_6",#N/A,FALSE,"BAD4Q98";"Input_1",#N/A,FALSE,"BAD4Q98";"Input_2",#N/A,FALSE,"BAD4Q98"}</definedName>
    <definedName name="whatth" localSheetId="17" hidden="1">{"Page_1",#N/A,FALSE,"BAD4Q98";"Page_2",#N/A,FALSE,"BAD4Q98";"Page_3",#N/A,FALSE,"BAD4Q98";"Page_4",#N/A,FALSE,"BAD4Q98";"Page_5",#N/A,FALSE,"BAD4Q98";"Page_6",#N/A,FALSE,"BAD4Q98";"Input_1",#N/A,FALSE,"BAD4Q98";"Input_2",#N/A,FALSE,"BAD4Q98"}</definedName>
    <definedName name="whatth" localSheetId="27" hidden="1">{"Page_1",#N/A,FALSE,"BAD4Q98";"Page_2",#N/A,FALSE,"BAD4Q98";"Page_3",#N/A,FALSE,"BAD4Q98";"Page_4",#N/A,FALSE,"BAD4Q98";"Page_5",#N/A,FALSE,"BAD4Q98";"Page_6",#N/A,FALSE,"BAD4Q98";"Input_1",#N/A,FALSE,"BAD4Q98";"Input_2",#N/A,FALSE,"BAD4Q98"}</definedName>
    <definedName name="whatth" localSheetId="28" hidden="1">{"Page_1",#N/A,FALSE,"BAD4Q98";"Page_2",#N/A,FALSE,"BAD4Q98";"Page_3",#N/A,FALSE,"BAD4Q98";"Page_4",#N/A,FALSE,"BAD4Q98";"Page_5",#N/A,FALSE,"BAD4Q98";"Page_6",#N/A,FALSE,"BAD4Q98";"Input_1",#N/A,FALSE,"BAD4Q98";"Input_2",#N/A,FALSE,"BAD4Q98"}</definedName>
    <definedName name="whatth" localSheetId="29" hidden="1">{"Page_1",#N/A,FALSE,"BAD4Q98";"Page_2",#N/A,FALSE,"BAD4Q98";"Page_3",#N/A,FALSE,"BAD4Q98";"Page_4",#N/A,FALSE,"BAD4Q98";"Page_5",#N/A,FALSE,"BAD4Q98";"Page_6",#N/A,FALSE,"BAD4Q98";"Input_1",#N/A,FALSE,"BAD4Q98";"Input_2",#N/A,FALSE,"BAD4Q98"}</definedName>
    <definedName name="whatth" localSheetId="30" hidden="1">{"Page_1",#N/A,FALSE,"BAD4Q98";"Page_2",#N/A,FALSE,"BAD4Q98";"Page_3",#N/A,FALSE,"BAD4Q98";"Page_4",#N/A,FALSE,"BAD4Q98";"Page_5",#N/A,FALSE,"BAD4Q98";"Page_6",#N/A,FALSE,"BAD4Q98";"Input_1",#N/A,FALSE,"BAD4Q98";"Input_2",#N/A,FALSE,"BAD4Q98"}</definedName>
    <definedName name="whatth" localSheetId="31" hidden="1">{"Page_1",#N/A,FALSE,"BAD4Q98";"Page_2",#N/A,FALSE,"BAD4Q98";"Page_3",#N/A,FALSE,"BAD4Q98";"Page_4",#N/A,FALSE,"BAD4Q98";"Page_5",#N/A,FALSE,"BAD4Q98";"Page_6",#N/A,FALSE,"BAD4Q98";"Input_1",#N/A,FALSE,"BAD4Q98";"Input_2",#N/A,FALSE,"BAD4Q98"}</definedName>
    <definedName name="whatth" localSheetId="32" hidden="1">{"Page_1",#N/A,FALSE,"BAD4Q98";"Page_2",#N/A,FALSE,"BAD4Q98";"Page_3",#N/A,FALSE,"BAD4Q98";"Page_4",#N/A,FALSE,"BAD4Q98";"Page_5",#N/A,FALSE,"BAD4Q98";"Page_6",#N/A,FALSE,"BAD4Q98";"Input_1",#N/A,FALSE,"BAD4Q98";"Input_2",#N/A,FALSE,"BAD4Q98"}</definedName>
    <definedName name="whatth" hidden="1">{"Page_1",#N/A,FALSE,"BAD4Q98";"Page_2",#N/A,FALSE,"BAD4Q98";"Page_3",#N/A,FALSE,"BAD4Q98";"Page_4",#N/A,FALSE,"BAD4Q98";"Page_5",#N/A,FALSE,"BAD4Q98";"Page_6",#N/A,FALSE,"BAD4Q98";"Input_1",#N/A,FALSE,"BAD4Q98";"Input_2",#N/A,FALSE,"BAD4Q98"}</definedName>
    <definedName name="who" localSheetId="18" hidden="1">{"phase 1 ecm table",#N/A,FALSE,"ECM Matrix";"total ecm table",#N/A,FALSE,"ECM Matrix"}</definedName>
    <definedName name="who" localSheetId="19" hidden="1">{"phase 1 ecm table",#N/A,FALSE,"ECM Matrix";"total ecm table",#N/A,FALSE,"ECM Matrix"}</definedName>
    <definedName name="who" localSheetId="20" hidden="1">{"phase 1 ecm table",#N/A,FALSE,"ECM Matrix";"total ecm table",#N/A,FALSE,"ECM Matrix"}</definedName>
    <definedName name="who" localSheetId="21" hidden="1">{"phase 1 ecm table",#N/A,FALSE,"ECM Matrix";"total ecm table",#N/A,FALSE,"ECM Matrix"}</definedName>
    <definedName name="who" localSheetId="22" hidden="1">{"phase 1 ecm table",#N/A,FALSE,"ECM Matrix";"total ecm table",#N/A,FALSE,"ECM Matrix"}</definedName>
    <definedName name="who" localSheetId="23" hidden="1">{"phase 1 ecm table",#N/A,FALSE,"ECM Matrix";"total ecm table",#N/A,FALSE,"ECM Matrix"}</definedName>
    <definedName name="who" localSheetId="24" hidden="1">{"phase 1 ecm table",#N/A,FALSE,"ECM Matrix";"total ecm table",#N/A,FALSE,"ECM Matrix"}</definedName>
    <definedName name="who" localSheetId="10" hidden="1">{"phase 1 ecm table",#N/A,FALSE,"ECM Matrix";"total ecm table",#N/A,FALSE,"ECM Matrix"}</definedName>
    <definedName name="who" localSheetId="4" hidden="1">{"phase 1 ecm table",#N/A,FALSE,"ECM Matrix";"total ecm table",#N/A,FALSE,"ECM Matrix"}</definedName>
    <definedName name="who" localSheetId="16" hidden="1">{"phase 1 ecm table",#N/A,FALSE,"ECM Matrix";"total ecm table",#N/A,FALSE,"ECM Matrix"}</definedName>
    <definedName name="who" localSheetId="17" hidden="1">{"phase 1 ecm table",#N/A,FALSE,"ECM Matrix";"total ecm table",#N/A,FALSE,"ECM Matrix"}</definedName>
    <definedName name="who" localSheetId="27" hidden="1">{"phase 1 ecm table",#N/A,FALSE,"ECM Matrix";"total ecm table",#N/A,FALSE,"ECM Matrix"}</definedName>
    <definedName name="who" localSheetId="28" hidden="1">{"phase 1 ecm table",#N/A,FALSE,"ECM Matrix";"total ecm table",#N/A,FALSE,"ECM Matrix"}</definedName>
    <definedName name="who" localSheetId="29" hidden="1">{"phase 1 ecm table",#N/A,FALSE,"ECM Matrix";"total ecm table",#N/A,FALSE,"ECM Matrix"}</definedName>
    <definedName name="who" localSheetId="30" hidden="1">{"phase 1 ecm table",#N/A,FALSE,"ECM Matrix";"total ecm table",#N/A,FALSE,"ECM Matrix"}</definedName>
    <definedName name="who" localSheetId="31" hidden="1">{"phase 1 ecm table",#N/A,FALSE,"ECM Matrix";"total ecm table",#N/A,FALSE,"ECM Matrix"}</definedName>
    <definedName name="who" localSheetId="32" hidden="1">{"phase 1 ecm table",#N/A,FALSE,"ECM Matrix";"total ecm table",#N/A,FALSE,"ECM Matrix"}</definedName>
    <definedName name="who" hidden="1">{"phase 1 ecm table",#N/A,FALSE,"ECM Matrix";"total ecm table",#N/A,FALSE,"ECM Matrix"}</definedName>
    <definedName name="whoa" localSheetId="18" hidden="1">{"okte1",#N/A,FALSE,"OKTE GAS CONV";"okte2",#N/A,FALSE,"OKTE GAS CONV";"okte3",#N/A,FALSE,"OKTE GAS CONV";"okte4",#N/A,FALSE,"OKTE GAS CONV"}</definedName>
    <definedName name="whoa" localSheetId="19" hidden="1">{"okte1",#N/A,FALSE,"OKTE GAS CONV";"okte2",#N/A,FALSE,"OKTE GAS CONV";"okte3",#N/A,FALSE,"OKTE GAS CONV";"okte4",#N/A,FALSE,"OKTE GAS CONV"}</definedName>
    <definedName name="whoa" localSheetId="20" hidden="1">{"okte1",#N/A,FALSE,"OKTE GAS CONV";"okte2",#N/A,FALSE,"OKTE GAS CONV";"okte3",#N/A,FALSE,"OKTE GAS CONV";"okte4",#N/A,FALSE,"OKTE GAS CONV"}</definedName>
    <definedName name="whoa" localSheetId="21" hidden="1">{"okte1",#N/A,FALSE,"OKTE GAS CONV";"okte2",#N/A,FALSE,"OKTE GAS CONV";"okte3",#N/A,FALSE,"OKTE GAS CONV";"okte4",#N/A,FALSE,"OKTE GAS CONV"}</definedName>
    <definedName name="whoa" localSheetId="22" hidden="1">{"okte1",#N/A,FALSE,"OKTE GAS CONV";"okte2",#N/A,FALSE,"OKTE GAS CONV";"okte3",#N/A,FALSE,"OKTE GAS CONV";"okte4",#N/A,FALSE,"OKTE GAS CONV"}</definedName>
    <definedName name="whoa" localSheetId="23" hidden="1">{"okte1",#N/A,FALSE,"OKTE GAS CONV";"okte2",#N/A,FALSE,"OKTE GAS CONV";"okte3",#N/A,FALSE,"OKTE GAS CONV";"okte4",#N/A,FALSE,"OKTE GAS CONV"}</definedName>
    <definedName name="whoa" localSheetId="24" hidden="1">{"okte1",#N/A,FALSE,"OKTE GAS CONV";"okte2",#N/A,FALSE,"OKTE GAS CONV";"okte3",#N/A,FALSE,"OKTE GAS CONV";"okte4",#N/A,FALSE,"OKTE GAS CONV"}</definedName>
    <definedName name="whoa" localSheetId="10" hidden="1">{"okte1",#N/A,FALSE,"OKTE GAS CONV";"okte2",#N/A,FALSE,"OKTE GAS CONV";"okte3",#N/A,FALSE,"OKTE GAS CONV";"okte4",#N/A,FALSE,"OKTE GAS CONV"}</definedName>
    <definedName name="whoa" localSheetId="4" hidden="1">{"okte1",#N/A,FALSE,"OKTE GAS CONV";"okte2",#N/A,FALSE,"OKTE GAS CONV";"okte3",#N/A,FALSE,"OKTE GAS CONV";"okte4",#N/A,FALSE,"OKTE GAS CONV"}</definedName>
    <definedName name="whoa" localSheetId="16" hidden="1">{"okte1",#N/A,FALSE,"OKTE GAS CONV";"okte2",#N/A,FALSE,"OKTE GAS CONV";"okte3",#N/A,FALSE,"OKTE GAS CONV";"okte4",#N/A,FALSE,"OKTE GAS CONV"}</definedName>
    <definedName name="whoa" localSheetId="17" hidden="1">{"okte1",#N/A,FALSE,"OKTE GAS CONV";"okte2",#N/A,FALSE,"OKTE GAS CONV";"okte3",#N/A,FALSE,"OKTE GAS CONV";"okte4",#N/A,FALSE,"OKTE GAS CONV"}</definedName>
    <definedName name="whoa" localSheetId="27" hidden="1">{"okte1",#N/A,FALSE,"OKTE GAS CONV";"okte2",#N/A,FALSE,"OKTE GAS CONV";"okte3",#N/A,FALSE,"OKTE GAS CONV";"okte4",#N/A,FALSE,"OKTE GAS CONV"}</definedName>
    <definedName name="whoa" localSheetId="28" hidden="1">{"okte1",#N/A,FALSE,"OKTE GAS CONV";"okte2",#N/A,FALSE,"OKTE GAS CONV";"okte3",#N/A,FALSE,"OKTE GAS CONV";"okte4",#N/A,FALSE,"OKTE GAS CONV"}</definedName>
    <definedName name="whoa" localSheetId="29" hidden="1">{"okte1",#N/A,FALSE,"OKTE GAS CONV";"okte2",#N/A,FALSE,"OKTE GAS CONV";"okte3",#N/A,FALSE,"OKTE GAS CONV";"okte4",#N/A,FALSE,"OKTE GAS CONV"}</definedName>
    <definedName name="whoa" localSheetId="30" hidden="1">{"okte1",#N/A,FALSE,"OKTE GAS CONV";"okte2",#N/A,FALSE,"OKTE GAS CONV";"okte3",#N/A,FALSE,"OKTE GAS CONV";"okte4",#N/A,FALSE,"OKTE GAS CONV"}</definedName>
    <definedName name="whoa" localSheetId="31" hidden="1">{"okte1",#N/A,FALSE,"OKTE GAS CONV";"okte2",#N/A,FALSE,"OKTE GAS CONV";"okte3",#N/A,FALSE,"OKTE GAS CONV";"okte4",#N/A,FALSE,"OKTE GAS CONV"}</definedName>
    <definedName name="whoa" localSheetId="32" hidden="1">{"okte1",#N/A,FALSE,"OKTE GAS CONV";"okte2",#N/A,FALSE,"OKTE GAS CONV";"okte3",#N/A,FALSE,"OKTE GAS CONV";"okte4",#N/A,FALSE,"OKTE GAS CONV"}</definedName>
    <definedName name="whoa" hidden="1">{"okte1",#N/A,FALSE,"OKTE GAS CONV";"okte2",#N/A,FALSE,"OKTE GAS CONV";"okte3",#N/A,FALSE,"OKTE GAS CONV";"okte4",#N/A,FALSE,"OKTE GAS CONV"}</definedName>
    <definedName name="Working_Capital_Facility_Commitment_Fee_Rate_year_6_plus" localSheetId="18">#REF!</definedName>
    <definedName name="Working_Capital_Facility_Commitment_Fee_Rate_year_6_plus" localSheetId="19">#REF!</definedName>
    <definedName name="Working_Capital_Facility_Commitment_Fee_Rate_year_6_plus" localSheetId="20">#REF!</definedName>
    <definedName name="Working_Capital_Facility_Commitment_Fee_Rate_year_6_plus" localSheetId="21">#REF!</definedName>
    <definedName name="Working_Capital_Facility_Commitment_Fee_Rate_year_6_plus" localSheetId="22">#REF!</definedName>
    <definedName name="Working_Capital_Facility_Commitment_Fee_Rate_year_6_plus" localSheetId="23">#REF!</definedName>
    <definedName name="Working_Capital_Facility_Commitment_Fee_Rate_year_6_plus" localSheetId="27">#REF!</definedName>
    <definedName name="Working_Capital_Facility_Commitment_Fee_Rate_year_6_plus" localSheetId="28">#REF!</definedName>
    <definedName name="Working_Capital_Facility_Commitment_Fee_Rate_year_6_plus" localSheetId="29">#REF!</definedName>
    <definedName name="Working_Capital_Facility_Commitment_Fee_Rate_year_6_plus" localSheetId="30">#REF!</definedName>
    <definedName name="Working_Capital_Facility_Commitment_Fee_Rate_year_6_plus" localSheetId="31">#REF!</definedName>
    <definedName name="Working_Capital_Facility_Commitment_Fee_Rate_year_6_plus" localSheetId="32">#REF!</definedName>
    <definedName name="Working_Capital_Facility_Commitment_Fee_Rate_year_6_plus">#REF!</definedName>
    <definedName name="Working_Capital_Facility_Spread_year_6_plus" localSheetId="18">#REF!</definedName>
    <definedName name="Working_Capital_Facility_Spread_year_6_plus" localSheetId="19">#REF!</definedName>
    <definedName name="Working_Capital_Facility_Spread_year_6_plus" localSheetId="20">#REF!</definedName>
    <definedName name="Working_Capital_Facility_Spread_year_6_plus" localSheetId="21">#REF!</definedName>
    <definedName name="Working_Capital_Facility_Spread_year_6_plus" localSheetId="22">#REF!</definedName>
    <definedName name="Working_Capital_Facility_Spread_year_6_plus" localSheetId="23">#REF!</definedName>
    <definedName name="Working_Capital_Facility_Spread_year_6_plus" localSheetId="27">#REF!</definedName>
    <definedName name="Working_Capital_Facility_Spread_year_6_plus" localSheetId="28">#REF!</definedName>
    <definedName name="Working_Capital_Facility_Spread_year_6_plus" localSheetId="29">#REF!</definedName>
    <definedName name="Working_Capital_Facility_Spread_year_6_plus" localSheetId="30">#REF!</definedName>
    <definedName name="Working_Capital_Facility_Spread_year_6_plus" localSheetId="31">#REF!</definedName>
    <definedName name="Working_Capital_Facility_Spread_year_6_plus" localSheetId="32">#REF!</definedName>
    <definedName name="Working_Capital_Facility_Spread_year_6_plus">#REF!</definedName>
    <definedName name="wrn.1995._.BUDGET._.PACKAGE." localSheetId="18"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wrn.1995._.BUDGET._.PACKAGE." localSheetId="19"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wrn.1995._.BUDGET._.PACKAGE." localSheetId="20"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wrn.1995._.BUDGET._.PACKAGE." localSheetId="21"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wrn.1995._.BUDGET._.PACKAGE." localSheetId="22"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wrn.1995._.BUDGET._.PACKAGE." localSheetId="23"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wrn.1995._.BUDGET._.PACKAGE." localSheetId="24"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wrn.1995._.BUDGET._.PACKAGE." localSheetId="10"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wrn.1995._.BUDGET._.PACKAGE." localSheetId="4"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wrn.1995._.BUDGET._.PACKAGE." localSheetId="16"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wrn.1995._.BUDGET._.PACKAGE." localSheetId="17"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wrn.1995._.BUDGET._.PACKAGE." localSheetId="27"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wrn.1995._.BUDGET._.PACKAGE." localSheetId="28"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wrn.1995._.BUDGET._.PACKAGE." localSheetId="29"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wrn.1995._.BUDGET._.PACKAGE." localSheetId="30"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wrn.1995._.BUDGET._.PACKAGE." localSheetId="31"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wrn.1995._.BUDGET._.PACKAGE." localSheetId="32"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wrn.1995._.BUDGET._.PACKAGE."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wrn.Aging._.and._.Trend._.Analysis." localSheetId="18" hidden="1">{#N/A,#N/A,FALSE,"Aging Summary";#N/A,#N/A,FALSE,"Ratio Analysis";#N/A,#N/A,FALSE,"Test 120 Day Accts";#N/A,#N/A,FALSE,"Tickmarks"}</definedName>
    <definedName name="wrn.Aging._.and._.Trend._.Analysis." localSheetId="19" hidden="1">{#N/A,#N/A,FALSE,"Aging Summary";#N/A,#N/A,FALSE,"Ratio Analysis";#N/A,#N/A,FALSE,"Test 120 Day Accts";#N/A,#N/A,FALSE,"Tickmarks"}</definedName>
    <definedName name="wrn.Aging._.and._.Trend._.Analysis." localSheetId="20" hidden="1">{#N/A,#N/A,FALSE,"Aging Summary";#N/A,#N/A,FALSE,"Ratio Analysis";#N/A,#N/A,FALSE,"Test 120 Day Accts";#N/A,#N/A,FALSE,"Tickmarks"}</definedName>
    <definedName name="wrn.Aging._.and._.Trend._.Analysis." localSheetId="21" hidden="1">{#N/A,#N/A,FALSE,"Aging Summary";#N/A,#N/A,FALSE,"Ratio Analysis";#N/A,#N/A,FALSE,"Test 120 Day Accts";#N/A,#N/A,FALSE,"Tickmarks"}</definedName>
    <definedName name="wrn.Aging._.and._.Trend._.Analysis." localSheetId="22" hidden="1">{#N/A,#N/A,FALSE,"Aging Summary";#N/A,#N/A,FALSE,"Ratio Analysis";#N/A,#N/A,FALSE,"Test 120 Day Accts";#N/A,#N/A,FALSE,"Tickmarks"}</definedName>
    <definedName name="wrn.Aging._.and._.Trend._.Analysis." localSheetId="23" hidden="1">{#N/A,#N/A,FALSE,"Aging Summary";#N/A,#N/A,FALSE,"Ratio Analysis";#N/A,#N/A,FALSE,"Test 120 Day Accts";#N/A,#N/A,FALSE,"Tickmarks"}</definedName>
    <definedName name="wrn.Aging._.and._.Trend._.Analysis." localSheetId="24" hidden="1">{#N/A,#N/A,FALSE,"Aging Summary";#N/A,#N/A,FALSE,"Ratio Analysis";#N/A,#N/A,FALSE,"Test 120 Day Accts";#N/A,#N/A,FALSE,"Tickmarks"}</definedName>
    <definedName name="wrn.Aging._.and._.Trend._.Analysis." localSheetId="10" hidden="1">{#N/A,#N/A,FALSE,"Aging Summary";#N/A,#N/A,FALSE,"Ratio Analysis";#N/A,#N/A,FALSE,"Test 120 Day Accts";#N/A,#N/A,FALSE,"Tickmarks"}</definedName>
    <definedName name="wrn.Aging._.and._.Trend._.Analysis." localSheetId="4" hidden="1">{#N/A,#N/A,FALSE,"Aging Summary";#N/A,#N/A,FALSE,"Ratio Analysis";#N/A,#N/A,FALSE,"Test 120 Day Accts";#N/A,#N/A,FALSE,"Tickmarks"}</definedName>
    <definedName name="wrn.Aging._.and._.Trend._.Analysis." localSheetId="16" hidden="1">{#N/A,#N/A,FALSE,"Aging Summary";#N/A,#N/A,FALSE,"Ratio Analysis";#N/A,#N/A,FALSE,"Test 120 Day Accts";#N/A,#N/A,FALSE,"Tickmarks"}</definedName>
    <definedName name="wrn.Aging._.and._.Trend._.Analysis." localSheetId="17" hidden="1">{#N/A,#N/A,FALSE,"Aging Summary";#N/A,#N/A,FALSE,"Ratio Analysis";#N/A,#N/A,FALSE,"Test 120 Day Accts";#N/A,#N/A,FALSE,"Tickmarks"}</definedName>
    <definedName name="wrn.Aging._.and._.Trend._.Analysis." localSheetId="27" hidden="1">{#N/A,#N/A,FALSE,"Aging Summary";#N/A,#N/A,FALSE,"Ratio Analysis";#N/A,#N/A,FALSE,"Test 120 Day Accts";#N/A,#N/A,FALSE,"Tickmarks"}</definedName>
    <definedName name="wrn.Aging._.and._.Trend._.Analysis." localSheetId="28" hidden="1">{#N/A,#N/A,FALSE,"Aging Summary";#N/A,#N/A,FALSE,"Ratio Analysis";#N/A,#N/A,FALSE,"Test 120 Day Accts";#N/A,#N/A,FALSE,"Tickmarks"}</definedName>
    <definedName name="wrn.Aging._.and._.Trend._.Analysis." localSheetId="29" hidden="1">{#N/A,#N/A,FALSE,"Aging Summary";#N/A,#N/A,FALSE,"Ratio Analysis";#N/A,#N/A,FALSE,"Test 120 Day Accts";#N/A,#N/A,FALSE,"Tickmarks"}</definedName>
    <definedName name="wrn.Aging._.and._.Trend._.Analysis." localSheetId="30" hidden="1">{#N/A,#N/A,FALSE,"Aging Summary";#N/A,#N/A,FALSE,"Ratio Analysis";#N/A,#N/A,FALSE,"Test 120 Day Accts";#N/A,#N/A,FALSE,"Tickmarks"}</definedName>
    <definedName name="wrn.Aging._.and._.Trend._.Analysis." localSheetId="31" hidden="1">{#N/A,#N/A,FALSE,"Aging Summary";#N/A,#N/A,FALSE,"Ratio Analysis";#N/A,#N/A,FALSE,"Test 120 Day Accts";#N/A,#N/A,FALSE,"Tickmarks"}</definedName>
    <definedName name="wrn.Aging._.and._.Trend._.Analysis." localSheetId="32"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All." localSheetId="18" hidden="1">{"ecm (CES Inputs)",#N/A,FALSE,"CES Inputs";"finmod (CES Inputs)",#N/A,FALSE,"CES Inputs";"buyout (Buyout)",#N/A,FALSE,"CES Inputs";"hillpay (CES Inputs)",#N/A,FALSE,"CES Inputs";"psc (PSC Output)",#N/A,FALSE,"PSC Output"}</definedName>
    <definedName name="wrn.All." localSheetId="19" hidden="1">{"ecm (CES Inputs)",#N/A,FALSE,"CES Inputs";"finmod (CES Inputs)",#N/A,FALSE,"CES Inputs";"buyout (Buyout)",#N/A,FALSE,"CES Inputs";"hillpay (CES Inputs)",#N/A,FALSE,"CES Inputs";"psc (PSC Output)",#N/A,FALSE,"PSC Output"}</definedName>
    <definedName name="wrn.All." localSheetId="20" hidden="1">{"ecm (CES Inputs)",#N/A,FALSE,"CES Inputs";"finmod (CES Inputs)",#N/A,FALSE,"CES Inputs";"buyout (Buyout)",#N/A,FALSE,"CES Inputs";"hillpay (CES Inputs)",#N/A,FALSE,"CES Inputs";"psc (PSC Output)",#N/A,FALSE,"PSC Output"}</definedName>
    <definedName name="wrn.All." localSheetId="21" hidden="1">{"ecm (CES Inputs)",#N/A,FALSE,"CES Inputs";"finmod (CES Inputs)",#N/A,FALSE,"CES Inputs";"buyout (Buyout)",#N/A,FALSE,"CES Inputs";"hillpay (CES Inputs)",#N/A,FALSE,"CES Inputs";"psc (PSC Output)",#N/A,FALSE,"PSC Output"}</definedName>
    <definedName name="wrn.All." localSheetId="22" hidden="1">{"ecm (CES Inputs)",#N/A,FALSE,"CES Inputs";"finmod (CES Inputs)",#N/A,FALSE,"CES Inputs";"buyout (Buyout)",#N/A,FALSE,"CES Inputs";"hillpay (CES Inputs)",#N/A,FALSE,"CES Inputs";"psc (PSC Output)",#N/A,FALSE,"PSC Output"}</definedName>
    <definedName name="wrn.All." localSheetId="23" hidden="1">{"ecm (CES Inputs)",#N/A,FALSE,"CES Inputs";"finmod (CES Inputs)",#N/A,FALSE,"CES Inputs";"buyout (Buyout)",#N/A,FALSE,"CES Inputs";"hillpay (CES Inputs)",#N/A,FALSE,"CES Inputs";"psc (PSC Output)",#N/A,FALSE,"PSC Output"}</definedName>
    <definedName name="wrn.All." localSheetId="24" hidden="1">{"ecm (CES Inputs)",#N/A,FALSE,"CES Inputs";"finmod (CES Inputs)",#N/A,FALSE,"CES Inputs";"buyout (Buyout)",#N/A,FALSE,"CES Inputs";"hillpay (CES Inputs)",#N/A,FALSE,"CES Inputs";"psc (PSC Output)",#N/A,FALSE,"PSC Output"}</definedName>
    <definedName name="wrn.All." localSheetId="10" hidden="1">{"ecm (CES Inputs)",#N/A,FALSE,"CES Inputs";"finmod (CES Inputs)",#N/A,FALSE,"CES Inputs";"buyout (Buyout)",#N/A,FALSE,"CES Inputs";"hillpay (CES Inputs)",#N/A,FALSE,"CES Inputs";"psc (PSC Output)",#N/A,FALSE,"PSC Output"}</definedName>
    <definedName name="wrn.All." localSheetId="4" hidden="1">{"ecm (CES Inputs)",#N/A,FALSE,"CES Inputs";"finmod (CES Inputs)",#N/A,FALSE,"CES Inputs";"buyout (Buyout)",#N/A,FALSE,"CES Inputs";"hillpay (CES Inputs)",#N/A,FALSE,"CES Inputs";"psc (PSC Output)",#N/A,FALSE,"PSC Output"}</definedName>
    <definedName name="wrn.All." localSheetId="16" hidden="1">{"ecm (CES Inputs)",#N/A,FALSE,"CES Inputs";"finmod (CES Inputs)",#N/A,FALSE,"CES Inputs";"buyout (Buyout)",#N/A,FALSE,"CES Inputs";"hillpay (CES Inputs)",#N/A,FALSE,"CES Inputs";"psc (PSC Output)",#N/A,FALSE,"PSC Output"}</definedName>
    <definedName name="wrn.All." localSheetId="17" hidden="1">{"ecm (CES Inputs)",#N/A,FALSE,"CES Inputs";"finmod (CES Inputs)",#N/A,FALSE,"CES Inputs";"buyout (Buyout)",#N/A,FALSE,"CES Inputs";"hillpay (CES Inputs)",#N/A,FALSE,"CES Inputs";"psc (PSC Output)",#N/A,FALSE,"PSC Output"}</definedName>
    <definedName name="wrn.All." localSheetId="27" hidden="1">{"ecm (CES Inputs)",#N/A,FALSE,"CES Inputs";"finmod (CES Inputs)",#N/A,FALSE,"CES Inputs";"buyout (Buyout)",#N/A,FALSE,"CES Inputs";"hillpay (CES Inputs)",#N/A,FALSE,"CES Inputs";"psc (PSC Output)",#N/A,FALSE,"PSC Output"}</definedName>
    <definedName name="wrn.All." localSheetId="28" hidden="1">{"ecm (CES Inputs)",#N/A,FALSE,"CES Inputs";"finmod (CES Inputs)",#N/A,FALSE,"CES Inputs";"buyout (Buyout)",#N/A,FALSE,"CES Inputs";"hillpay (CES Inputs)",#N/A,FALSE,"CES Inputs";"psc (PSC Output)",#N/A,FALSE,"PSC Output"}</definedName>
    <definedName name="wrn.All." localSheetId="29" hidden="1">{"ecm (CES Inputs)",#N/A,FALSE,"CES Inputs";"finmod (CES Inputs)",#N/A,FALSE,"CES Inputs";"buyout (Buyout)",#N/A,FALSE,"CES Inputs";"hillpay (CES Inputs)",#N/A,FALSE,"CES Inputs";"psc (PSC Output)",#N/A,FALSE,"PSC Output"}</definedName>
    <definedName name="wrn.All." localSheetId="30" hidden="1">{"ecm (CES Inputs)",#N/A,FALSE,"CES Inputs";"finmod (CES Inputs)",#N/A,FALSE,"CES Inputs";"buyout (Buyout)",#N/A,FALSE,"CES Inputs";"hillpay (CES Inputs)",#N/A,FALSE,"CES Inputs";"psc (PSC Output)",#N/A,FALSE,"PSC Output"}</definedName>
    <definedName name="wrn.All." localSheetId="31" hidden="1">{"ecm (CES Inputs)",#N/A,FALSE,"CES Inputs";"finmod (CES Inputs)",#N/A,FALSE,"CES Inputs";"buyout (Buyout)",#N/A,FALSE,"CES Inputs";"hillpay (CES Inputs)",#N/A,FALSE,"CES Inputs";"psc (PSC Output)",#N/A,FALSE,"PSC Output"}</definedName>
    <definedName name="wrn.All." localSheetId="32" hidden="1">{"ecm (CES Inputs)",#N/A,FALSE,"CES Inputs";"finmod (CES Inputs)",#N/A,FALSE,"CES Inputs";"buyout (Buyout)",#N/A,FALSE,"CES Inputs";"hillpay (CES Inputs)",#N/A,FALSE,"CES Inputs";"psc (PSC Output)",#N/A,FALSE,"PSC Output"}</definedName>
    <definedName name="wrn.All." hidden="1">{"ecm (CES Inputs)",#N/A,FALSE,"CES Inputs";"finmod (CES Inputs)",#N/A,FALSE,"CES Inputs";"buyout (Buyout)",#N/A,FALSE,"CES Inputs";"hillpay (CES Inputs)",#N/A,FALSE,"CES Inputs";"psc (PSC Output)",#N/A,FALSE,"PSC Output"}</definedName>
    <definedName name="wrn.All._.Worksheets." localSheetId="1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 localSheetId="1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 localSheetId="2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 localSheetId="21"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 localSheetId="22"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 localSheetId="23"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 localSheetId="24"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 localSheetId="1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 localSheetId="4"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 localSheetId="16"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 localSheetId="1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 localSheetId="2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 localSheetId="2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 localSheetId="2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 localSheetId="3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 localSheetId="31"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 localSheetId="32"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SummarySheets." localSheetId="18"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AllSummarySheets." localSheetId="19"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AllSummarySheets." localSheetId="20"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AllSummarySheets." localSheetId="21"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AllSummarySheets." localSheetId="22"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AllSummarySheets." localSheetId="23"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AllSummarySheets." localSheetId="24"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AllSummarySheets." localSheetId="10"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AllSummarySheets." localSheetId="4"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AllSummarySheets." localSheetId="16"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AllSummarySheets." localSheetId="17"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AllSummarySheets." localSheetId="27"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AllSummarySheets." localSheetId="28"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AllSummarySheets." localSheetId="29"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AllSummarySheets." localSheetId="30"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AllSummarySheets." localSheetId="31"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AllSummarySheets." localSheetId="32"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AllSummarySheets."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BL." localSheetId="18" hidden="1">{#N/A,#N/A,FALSE,"trates"}</definedName>
    <definedName name="wrn.BL." localSheetId="19" hidden="1">{#N/A,#N/A,FALSE,"trates"}</definedName>
    <definedName name="wrn.BL." localSheetId="20" hidden="1">{#N/A,#N/A,FALSE,"trates"}</definedName>
    <definedName name="wrn.BL." localSheetId="21" hidden="1">{#N/A,#N/A,FALSE,"trates"}</definedName>
    <definedName name="wrn.BL." localSheetId="22" hidden="1">{#N/A,#N/A,FALSE,"trates"}</definedName>
    <definedName name="wrn.BL." localSheetId="23" hidden="1">{#N/A,#N/A,FALSE,"trates"}</definedName>
    <definedName name="wrn.BL." localSheetId="24" hidden="1">{#N/A,#N/A,FALSE,"trates"}</definedName>
    <definedName name="wrn.BL." localSheetId="10" hidden="1">{#N/A,#N/A,FALSE,"trates"}</definedName>
    <definedName name="wrn.BL." localSheetId="4" hidden="1">{#N/A,#N/A,FALSE,"trates"}</definedName>
    <definedName name="wrn.BL." localSheetId="16" hidden="1">{#N/A,#N/A,FALSE,"trates"}</definedName>
    <definedName name="wrn.BL." localSheetId="17" hidden="1">{#N/A,#N/A,FALSE,"trates"}</definedName>
    <definedName name="wrn.BL." localSheetId="27" hidden="1">{#N/A,#N/A,FALSE,"trates"}</definedName>
    <definedName name="wrn.BL." localSheetId="28" hidden="1">{#N/A,#N/A,FALSE,"trates"}</definedName>
    <definedName name="wrn.BL." localSheetId="29" hidden="1">{#N/A,#N/A,FALSE,"trates"}</definedName>
    <definedName name="wrn.BL." localSheetId="30" hidden="1">{#N/A,#N/A,FALSE,"trates"}</definedName>
    <definedName name="wrn.BL." localSheetId="31" hidden="1">{#N/A,#N/A,FALSE,"trates"}</definedName>
    <definedName name="wrn.BL." localSheetId="32" hidden="1">{#N/A,#N/A,FALSE,"trates"}</definedName>
    <definedName name="wrn.BL." hidden="1">{#N/A,#N/A,FALSE,"trates"}</definedName>
    <definedName name="wrn.BS._.Elements." localSheetId="18" hidden="1">{"WP_SpecDep_WorkFund",#N/A,FALSE,"Escalation";"WP_OtherReceiv",#N/A,FALSE,"Escalation";"WP_PrePayOtherAsset",#N/A,FALSE,"Escalation";"WP_DfdDebit",#N/A,FALSE,"Escalation";"WP_EmployWithhold",#N/A,FALSE,"Escalation";"WP_Curr_AccrLiab",#N/A,FALSE,"Escalation";"WP_DfdCredit",#N/A,FALSE,"Escalation"}</definedName>
    <definedName name="wrn.BS._.Elements." localSheetId="19" hidden="1">{"WP_SpecDep_WorkFund",#N/A,FALSE,"Escalation";"WP_OtherReceiv",#N/A,FALSE,"Escalation";"WP_PrePayOtherAsset",#N/A,FALSE,"Escalation";"WP_DfdDebit",#N/A,FALSE,"Escalation";"WP_EmployWithhold",#N/A,FALSE,"Escalation";"WP_Curr_AccrLiab",#N/A,FALSE,"Escalation";"WP_DfdCredit",#N/A,FALSE,"Escalation"}</definedName>
    <definedName name="wrn.BS._.Elements." localSheetId="20" hidden="1">{"WP_SpecDep_WorkFund",#N/A,FALSE,"Escalation";"WP_OtherReceiv",#N/A,FALSE,"Escalation";"WP_PrePayOtherAsset",#N/A,FALSE,"Escalation";"WP_DfdDebit",#N/A,FALSE,"Escalation";"WP_EmployWithhold",#N/A,FALSE,"Escalation";"WP_Curr_AccrLiab",#N/A,FALSE,"Escalation";"WP_DfdCredit",#N/A,FALSE,"Escalation"}</definedName>
    <definedName name="wrn.BS._.Elements." localSheetId="21" hidden="1">{"WP_SpecDep_WorkFund",#N/A,FALSE,"Escalation";"WP_OtherReceiv",#N/A,FALSE,"Escalation";"WP_PrePayOtherAsset",#N/A,FALSE,"Escalation";"WP_DfdDebit",#N/A,FALSE,"Escalation";"WP_EmployWithhold",#N/A,FALSE,"Escalation";"WP_Curr_AccrLiab",#N/A,FALSE,"Escalation";"WP_DfdCredit",#N/A,FALSE,"Escalation"}</definedName>
    <definedName name="wrn.BS._.Elements." localSheetId="22" hidden="1">{"WP_SpecDep_WorkFund",#N/A,FALSE,"Escalation";"WP_OtherReceiv",#N/A,FALSE,"Escalation";"WP_PrePayOtherAsset",#N/A,FALSE,"Escalation";"WP_DfdDebit",#N/A,FALSE,"Escalation";"WP_EmployWithhold",#N/A,FALSE,"Escalation";"WP_Curr_AccrLiab",#N/A,FALSE,"Escalation";"WP_DfdCredit",#N/A,FALSE,"Escalation"}</definedName>
    <definedName name="wrn.BS._.Elements." localSheetId="23" hidden="1">{"WP_SpecDep_WorkFund",#N/A,FALSE,"Escalation";"WP_OtherReceiv",#N/A,FALSE,"Escalation";"WP_PrePayOtherAsset",#N/A,FALSE,"Escalation";"WP_DfdDebit",#N/A,FALSE,"Escalation";"WP_EmployWithhold",#N/A,FALSE,"Escalation";"WP_Curr_AccrLiab",#N/A,FALSE,"Escalation";"WP_DfdCredit",#N/A,FALSE,"Escalation"}</definedName>
    <definedName name="wrn.BS._.Elements." localSheetId="24" hidden="1">{"WP_SpecDep_WorkFund",#N/A,FALSE,"Escalation";"WP_OtherReceiv",#N/A,FALSE,"Escalation";"WP_PrePayOtherAsset",#N/A,FALSE,"Escalation";"WP_DfdDebit",#N/A,FALSE,"Escalation";"WP_EmployWithhold",#N/A,FALSE,"Escalation";"WP_Curr_AccrLiab",#N/A,FALSE,"Escalation";"WP_DfdCredit",#N/A,FALSE,"Escalation"}</definedName>
    <definedName name="wrn.BS._.Elements." localSheetId="10" hidden="1">{"WP_SpecDep_WorkFund",#N/A,FALSE,"Escalation";"WP_OtherReceiv",#N/A,FALSE,"Escalation";"WP_PrePayOtherAsset",#N/A,FALSE,"Escalation";"WP_DfdDebit",#N/A,FALSE,"Escalation";"WP_EmployWithhold",#N/A,FALSE,"Escalation";"WP_Curr_AccrLiab",#N/A,FALSE,"Escalation";"WP_DfdCredit",#N/A,FALSE,"Escalation"}</definedName>
    <definedName name="wrn.BS._.Elements." localSheetId="4" hidden="1">{"WP_SpecDep_WorkFund",#N/A,FALSE,"Escalation";"WP_OtherReceiv",#N/A,FALSE,"Escalation";"WP_PrePayOtherAsset",#N/A,FALSE,"Escalation";"WP_DfdDebit",#N/A,FALSE,"Escalation";"WP_EmployWithhold",#N/A,FALSE,"Escalation";"WP_Curr_AccrLiab",#N/A,FALSE,"Escalation";"WP_DfdCredit",#N/A,FALSE,"Escalation"}</definedName>
    <definedName name="wrn.BS._.Elements." localSheetId="16" hidden="1">{"WP_SpecDep_WorkFund",#N/A,FALSE,"Escalation";"WP_OtherReceiv",#N/A,FALSE,"Escalation";"WP_PrePayOtherAsset",#N/A,FALSE,"Escalation";"WP_DfdDebit",#N/A,FALSE,"Escalation";"WP_EmployWithhold",#N/A,FALSE,"Escalation";"WP_Curr_AccrLiab",#N/A,FALSE,"Escalation";"WP_DfdCredit",#N/A,FALSE,"Escalation"}</definedName>
    <definedName name="wrn.BS._.Elements." localSheetId="17" hidden="1">{"WP_SpecDep_WorkFund",#N/A,FALSE,"Escalation";"WP_OtherReceiv",#N/A,FALSE,"Escalation";"WP_PrePayOtherAsset",#N/A,FALSE,"Escalation";"WP_DfdDebit",#N/A,FALSE,"Escalation";"WP_EmployWithhold",#N/A,FALSE,"Escalation";"WP_Curr_AccrLiab",#N/A,FALSE,"Escalation";"WP_DfdCredit",#N/A,FALSE,"Escalation"}</definedName>
    <definedName name="wrn.BS._.Elements." localSheetId="27" hidden="1">{"WP_SpecDep_WorkFund",#N/A,FALSE,"Escalation";"WP_OtherReceiv",#N/A,FALSE,"Escalation";"WP_PrePayOtherAsset",#N/A,FALSE,"Escalation";"WP_DfdDebit",#N/A,FALSE,"Escalation";"WP_EmployWithhold",#N/A,FALSE,"Escalation";"WP_Curr_AccrLiab",#N/A,FALSE,"Escalation";"WP_DfdCredit",#N/A,FALSE,"Escalation"}</definedName>
    <definedName name="wrn.BS._.Elements." localSheetId="28" hidden="1">{"WP_SpecDep_WorkFund",#N/A,FALSE,"Escalation";"WP_OtherReceiv",#N/A,FALSE,"Escalation";"WP_PrePayOtherAsset",#N/A,FALSE,"Escalation";"WP_DfdDebit",#N/A,FALSE,"Escalation";"WP_EmployWithhold",#N/A,FALSE,"Escalation";"WP_Curr_AccrLiab",#N/A,FALSE,"Escalation";"WP_DfdCredit",#N/A,FALSE,"Escalation"}</definedName>
    <definedName name="wrn.BS._.Elements." localSheetId="29" hidden="1">{"WP_SpecDep_WorkFund",#N/A,FALSE,"Escalation";"WP_OtherReceiv",#N/A,FALSE,"Escalation";"WP_PrePayOtherAsset",#N/A,FALSE,"Escalation";"WP_DfdDebit",#N/A,FALSE,"Escalation";"WP_EmployWithhold",#N/A,FALSE,"Escalation";"WP_Curr_AccrLiab",#N/A,FALSE,"Escalation";"WP_DfdCredit",#N/A,FALSE,"Escalation"}</definedName>
    <definedName name="wrn.BS._.Elements." localSheetId="30" hidden="1">{"WP_SpecDep_WorkFund",#N/A,FALSE,"Escalation";"WP_OtherReceiv",#N/A,FALSE,"Escalation";"WP_PrePayOtherAsset",#N/A,FALSE,"Escalation";"WP_DfdDebit",#N/A,FALSE,"Escalation";"WP_EmployWithhold",#N/A,FALSE,"Escalation";"WP_Curr_AccrLiab",#N/A,FALSE,"Escalation";"WP_DfdCredit",#N/A,FALSE,"Escalation"}</definedName>
    <definedName name="wrn.BS._.Elements." localSheetId="31" hidden="1">{"WP_SpecDep_WorkFund",#N/A,FALSE,"Escalation";"WP_OtherReceiv",#N/A,FALSE,"Escalation";"WP_PrePayOtherAsset",#N/A,FALSE,"Escalation";"WP_DfdDebit",#N/A,FALSE,"Escalation";"WP_EmployWithhold",#N/A,FALSE,"Escalation";"WP_Curr_AccrLiab",#N/A,FALSE,"Escalation";"WP_DfdCredit",#N/A,FALSE,"Escalation"}</definedName>
    <definedName name="wrn.BS._.Elements." localSheetId="32" hidden="1">{"WP_SpecDep_WorkFund",#N/A,FALSE,"Escalation";"WP_OtherReceiv",#N/A,FALSE,"Escalation";"WP_PrePayOtherAsset",#N/A,FALSE,"Escalation";"WP_DfdDebit",#N/A,FALSE,"Escalation";"WP_EmployWithhold",#N/A,FALSE,"Escalation";"WP_Curr_AccrLiab",#N/A,FALSE,"Escalation";"WP_DfdCredit",#N/A,FALSE,"Escalation"}</definedName>
    <definedName name="wrn.BS._.Elements." hidden="1">{"WP_SpecDep_WorkFund",#N/A,FALSE,"Escalation";"WP_OtherReceiv",#N/A,FALSE,"Escalation";"WP_PrePayOtherAsset",#N/A,FALSE,"Escalation";"WP_DfdDebit",#N/A,FALSE,"Escalation";"WP_EmployWithhold",#N/A,FALSE,"Escalation";"WP_Curr_AccrLiab",#N/A,FALSE,"Escalation";"WP_DfdCredit",#N/A,FALSE,"Escalation"}</definedName>
    <definedName name="wrn.BS._.Elements._1" localSheetId="18" hidden="1">{"WP_SpecDep_WorkFund",#N/A,FALSE,"Escalation";"WP_OtherReceiv",#N/A,FALSE,"Escalation";"WP_PrePayOtherAsset",#N/A,FALSE,"Escalation";"WP_DfdDebit",#N/A,FALSE,"Escalation";"WP_EmployWithhold",#N/A,FALSE,"Escalation";"WP_Curr_AccrLiab",#N/A,FALSE,"Escalation";"WP_DfdCredit",#N/A,FALSE,"Escalation"}</definedName>
    <definedName name="wrn.BS._.Elements._1" localSheetId="19" hidden="1">{"WP_SpecDep_WorkFund",#N/A,FALSE,"Escalation";"WP_OtherReceiv",#N/A,FALSE,"Escalation";"WP_PrePayOtherAsset",#N/A,FALSE,"Escalation";"WP_DfdDebit",#N/A,FALSE,"Escalation";"WP_EmployWithhold",#N/A,FALSE,"Escalation";"WP_Curr_AccrLiab",#N/A,FALSE,"Escalation";"WP_DfdCredit",#N/A,FALSE,"Escalation"}</definedName>
    <definedName name="wrn.BS._.Elements._1" localSheetId="20" hidden="1">{"WP_SpecDep_WorkFund",#N/A,FALSE,"Escalation";"WP_OtherReceiv",#N/A,FALSE,"Escalation";"WP_PrePayOtherAsset",#N/A,FALSE,"Escalation";"WP_DfdDebit",#N/A,FALSE,"Escalation";"WP_EmployWithhold",#N/A,FALSE,"Escalation";"WP_Curr_AccrLiab",#N/A,FALSE,"Escalation";"WP_DfdCredit",#N/A,FALSE,"Escalation"}</definedName>
    <definedName name="wrn.BS._.Elements._1" localSheetId="21" hidden="1">{"WP_SpecDep_WorkFund",#N/A,FALSE,"Escalation";"WP_OtherReceiv",#N/A,FALSE,"Escalation";"WP_PrePayOtherAsset",#N/A,FALSE,"Escalation";"WP_DfdDebit",#N/A,FALSE,"Escalation";"WP_EmployWithhold",#N/A,FALSE,"Escalation";"WP_Curr_AccrLiab",#N/A,FALSE,"Escalation";"WP_DfdCredit",#N/A,FALSE,"Escalation"}</definedName>
    <definedName name="wrn.BS._.Elements._1" localSheetId="22" hidden="1">{"WP_SpecDep_WorkFund",#N/A,FALSE,"Escalation";"WP_OtherReceiv",#N/A,FALSE,"Escalation";"WP_PrePayOtherAsset",#N/A,FALSE,"Escalation";"WP_DfdDebit",#N/A,FALSE,"Escalation";"WP_EmployWithhold",#N/A,FALSE,"Escalation";"WP_Curr_AccrLiab",#N/A,FALSE,"Escalation";"WP_DfdCredit",#N/A,FALSE,"Escalation"}</definedName>
    <definedName name="wrn.BS._.Elements._1" localSheetId="23" hidden="1">{"WP_SpecDep_WorkFund",#N/A,FALSE,"Escalation";"WP_OtherReceiv",#N/A,FALSE,"Escalation";"WP_PrePayOtherAsset",#N/A,FALSE,"Escalation";"WP_DfdDebit",#N/A,FALSE,"Escalation";"WP_EmployWithhold",#N/A,FALSE,"Escalation";"WP_Curr_AccrLiab",#N/A,FALSE,"Escalation";"WP_DfdCredit",#N/A,FALSE,"Escalation"}</definedName>
    <definedName name="wrn.BS._.Elements._1" localSheetId="24" hidden="1">{"WP_SpecDep_WorkFund",#N/A,FALSE,"Escalation";"WP_OtherReceiv",#N/A,FALSE,"Escalation";"WP_PrePayOtherAsset",#N/A,FALSE,"Escalation";"WP_DfdDebit",#N/A,FALSE,"Escalation";"WP_EmployWithhold",#N/A,FALSE,"Escalation";"WP_Curr_AccrLiab",#N/A,FALSE,"Escalation";"WP_DfdCredit",#N/A,FALSE,"Escalation"}</definedName>
    <definedName name="wrn.BS._.Elements._1" localSheetId="10" hidden="1">{"WP_SpecDep_WorkFund",#N/A,FALSE,"Escalation";"WP_OtherReceiv",#N/A,FALSE,"Escalation";"WP_PrePayOtherAsset",#N/A,FALSE,"Escalation";"WP_DfdDebit",#N/A,FALSE,"Escalation";"WP_EmployWithhold",#N/A,FALSE,"Escalation";"WP_Curr_AccrLiab",#N/A,FALSE,"Escalation";"WP_DfdCredit",#N/A,FALSE,"Escalation"}</definedName>
    <definedName name="wrn.BS._.Elements._1" localSheetId="4" hidden="1">{"WP_SpecDep_WorkFund",#N/A,FALSE,"Escalation";"WP_OtherReceiv",#N/A,FALSE,"Escalation";"WP_PrePayOtherAsset",#N/A,FALSE,"Escalation";"WP_DfdDebit",#N/A,FALSE,"Escalation";"WP_EmployWithhold",#N/A,FALSE,"Escalation";"WP_Curr_AccrLiab",#N/A,FALSE,"Escalation";"WP_DfdCredit",#N/A,FALSE,"Escalation"}</definedName>
    <definedName name="wrn.BS._.Elements._1" localSheetId="16" hidden="1">{"WP_SpecDep_WorkFund",#N/A,FALSE,"Escalation";"WP_OtherReceiv",#N/A,FALSE,"Escalation";"WP_PrePayOtherAsset",#N/A,FALSE,"Escalation";"WP_DfdDebit",#N/A,FALSE,"Escalation";"WP_EmployWithhold",#N/A,FALSE,"Escalation";"WP_Curr_AccrLiab",#N/A,FALSE,"Escalation";"WP_DfdCredit",#N/A,FALSE,"Escalation"}</definedName>
    <definedName name="wrn.BS._.Elements._1" localSheetId="17" hidden="1">{"WP_SpecDep_WorkFund",#N/A,FALSE,"Escalation";"WP_OtherReceiv",#N/A,FALSE,"Escalation";"WP_PrePayOtherAsset",#N/A,FALSE,"Escalation";"WP_DfdDebit",#N/A,FALSE,"Escalation";"WP_EmployWithhold",#N/A,FALSE,"Escalation";"WP_Curr_AccrLiab",#N/A,FALSE,"Escalation";"WP_DfdCredit",#N/A,FALSE,"Escalation"}</definedName>
    <definedName name="wrn.BS._.Elements._1" localSheetId="27" hidden="1">{"WP_SpecDep_WorkFund",#N/A,FALSE,"Escalation";"WP_OtherReceiv",#N/A,FALSE,"Escalation";"WP_PrePayOtherAsset",#N/A,FALSE,"Escalation";"WP_DfdDebit",#N/A,FALSE,"Escalation";"WP_EmployWithhold",#N/A,FALSE,"Escalation";"WP_Curr_AccrLiab",#N/A,FALSE,"Escalation";"WP_DfdCredit",#N/A,FALSE,"Escalation"}</definedName>
    <definedName name="wrn.BS._.Elements._1" localSheetId="28" hidden="1">{"WP_SpecDep_WorkFund",#N/A,FALSE,"Escalation";"WP_OtherReceiv",#N/A,FALSE,"Escalation";"WP_PrePayOtherAsset",#N/A,FALSE,"Escalation";"WP_DfdDebit",#N/A,FALSE,"Escalation";"WP_EmployWithhold",#N/A,FALSE,"Escalation";"WP_Curr_AccrLiab",#N/A,FALSE,"Escalation";"WP_DfdCredit",#N/A,FALSE,"Escalation"}</definedName>
    <definedName name="wrn.BS._.Elements._1" localSheetId="29" hidden="1">{"WP_SpecDep_WorkFund",#N/A,FALSE,"Escalation";"WP_OtherReceiv",#N/A,FALSE,"Escalation";"WP_PrePayOtherAsset",#N/A,FALSE,"Escalation";"WP_DfdDebit",#N/A,FALSE,"Escalation";"WP_EmployWithhold",#N/A,FALSE,"Escalation";"WP_Curr_AccrLiab",#N/A,FALSE,"Escalation";"WP_DfdCredit",#N/A,FALSE,"Escalation"}</definedName>
    <definedName name="wrn.BS._.Elements._1" localSheetId="30" hidden="1">{"WP_SpecDep_WorkFund",#N/A,FALSE,"Escalation";"WP_OtherReceiv",#N/A,FALSE,"Escalation";"WP_PrePayOtherAsset",#N/A,FALSE,"Escalation";"WP_DfdDebit",#N/A,FALSE,"Escalation";"WP_EmployWithhold",#N/A,FALSE,"Escalation";"WP_Curr_AccrLiab",#N/A,FALSE,"Escalation";"WP_DfdCredit",#N/A,FALSE,"Escalation"}</definedName>
    <definedName name="wrn.BS._.Elements._1" localSheetId="31" hidden="1">{"WP_SpecDep_WorkFund",#N/A,FALSE,"Escalation";"WP_OtherReceiv",#N/A,FALSE,"Escalation";"WP_PrePayOtherAsset",#N/A,FALSE,"Escalation";"WP_DfdDebit",#N/A,FALSE,"Escalation";"WP_EmployWithhold",#N/A,FALSE,"Escalation";"WP_Curr_AccrLiab",#N/A,FALSE,"Escalation";"WP_DfdCredit",#N/A,FALSE,"Escalation"}</definedName>
    <definedName name="wrn.BS._.Elements._1" localSheetId="32" hidden="1">{"WP_SpecDep_WorkFund",#N/A,FALSE,"Escalation";"WP_OtherReceiv",#N/A,FALSE,"Escalation";"WP_PrePayOtherAsset",#N/A,FALSE,"Escalation";"WP_DfdDebit",#N/A,FALSE,"Escalation";"WP_EmployWithhold",#N/A,FALSE,"Escalation";"WP_Curr_AccrLiab",#N/A,FALSE,"Escalation";"WP_DfdCredit",#N/A,FALSE,"Escalation"}</definedName>
    <definedName name="wrn.BS._.Elements._1" hidden="1">{"WP_SpecDep_WorkFund",#N/A,FALSE,"Escalation";"WP_OtherReceiv",#N/A,FALSE,"Escalation";"WP_PrePayOtherAsset",#N/A,FALSE,"Escalation";"WP_DfdDebit",#N/A,FALSE,"Escalation";"WP_EmployWithhold",#N/A,FALSE,"Escalation";"WP_Curr_AccrLiab",#N/A,FALSE,"Escalation";"WP_DfdCredit",#N/A,FALSE,"Escalation"}</definedName>
    <definedName name="wrn.busum." localSheetId="18" hidden="1">{#N/A,#N/A,TRUE,"SDGE";#N/A,#N/A,TRUE,"GBU";#N/A,#N/A,TRUE,"TBU";#N/A,#N/A,TRUE,"EDBU";#N/A,#N/A,TRUE,"ExclCC"}</definedName>
    <definedName name="wrn.busum." localSheetId="19" hidden="1">{#N/A,#N/A,TRUE,"SDGE";#N/A,#N/A,TRUE,"GBU";#N/A,#N/A,TRUE,"TBU";#N/A,#N/A,TRUE,"EDBU";#N/A,#N/A,TRUE,"ExclCC"}</definedName>
    <definedName name="wrn.busum." localSheetId="20" hidden="1">{#N/A,#N/A,TRUE,"SDGE";#N/A,#N/A,TRUE,"GBU";#N/A,#N/A,TRUE,"TBU";#N/A,#N/A,TRUE,"EDBU";#N/A,#N/A,TRUE,"ExclCC"}</definedName>
    <definedName name="wrn.busum." localSheetId="21" hidden="1">{#N/A,#N/A,TRUE,"SDGE";#N/A,#N/A,TRUE,"GBU";#N/A,#N/A,TRUE,"TBU";#N/A,#N/A,TRUE,"EDBU";#N/A,#N/A,TRUE,"ExclCC"}</definedName>
    <definedName name="wrn.busum." localSheetId="22" hidden="1">{#N/A,#N/A,TRUE,"SDGE";#N/A,#N/A,TRUE,"GBU";#N/A,#N/A,TRUE,"TBU";#N/A,#N/A,TRUE,"EDBU";#N/A,#N/A,TRUE,"ExclCC"}</definedName>
    <definedName name="wrn.busum." localSheetId="23" hidden="1">{#N/A,#N/A,TRUE,"SDGE";#N/A,#N/A,TRUE,"GBU";#N/A,#N/A,TRUE,"TBU";#N/A,#N/A,TRUE,"EDBU";#N/A,#N/A,TRUE,"ExclCC"}</definedName>
    <definedName name="wrn.busum." localSheetId="24" hidden="1">{#N/A,#N/A,TRUE,"SDGE";#N/A,#N/A,TRUE,"GBU";#N/A,#N/A,TRUE,"TBU";#N/A,#N/A,TRUE,"EDBU";#N/A,#N/A,TRUE,"ExclCC"}</definedName>
    <definedName name="wrn.busum." localSheetId="10" hidden="1">{#N/A,#N/A,TRUE,"SDGE";#N/A,#N/A,TRUE,"GBU";#N/A,#N/A,TRUE,"TBU";#N/A,#N/A,TRUE,"EDBU";#N/A,#N/A,TRUE,"ExclCC"}</definedName>
    <definedName name="wrn.busum." localSheetId="4" hidden="1">{#N/A,#N/A,TRUE,"SDGE";#N/A,#N/A,TRUE,"GBU";#N/A,#N/A,TRUE,"TBU";#N/A,#N/A,TRUE,"EDBU";#N/A,#N/A,TRUE,"ExclCC"}</definedName>
    <definedName name="wrn.busum." localSheetId="16" hidden="1">{#N/A,#N/A,TRUE,"SDGE";#N/A,#N/A,TRUE,"GBU";#N/A,#N/A,TRUE,"TBU";#N/A,#N/A,TRUE,"EDBU";#N/A,#N/A,TRUE,"ExclCC"}</definedName>
    <definedName name="wrn.busum." localSheetId="17" hidden="1">{#N/A,#N/A,TRUE,"SDGE";#N/A,#N/A,TRUE,"GBU";#N/A,#N/A,TRUE,"TBU";#N/A,#N/A,TRUE,"EDBU";#N/A,#N/A,TRUE,"ExclCC"}</definedName>
    <definedName name="wrn.busum." localSheetId="27" hidden="1">{#N/A,#N/A,TRUE,"SDGE";#N/A,#N/A,TRUE,"GBU";#N/A,#N/A,TRUE,"TBU";#N/A,#N/A,TRUE,"EDBU";#N/A,#N/A,TRUE,"ExclCC"}</definedName>
    <definedName name="wrn.busum." localSheetId="28" hidden="1">{#N/A,#N/A,TRUE,"SDGE";#N/A,#N/A,TRUE,"GBU";#N/A,#N/A,TRUE,"TBU";#N/A,#N/A,TRUE,"EDBU";#N/A,#N/A,TRUE,"ExclCC"}</definedName>
    <definedName name="wrn.busum." localSheetId="29" hidden="1">{#N/A,#N/A,TRUE,"SDGE";#N/A,#N/A,TRUE,"GBU";#N/A,#N/A,TRUE,"TBU";#N/A,#N/A,TRUE,"EDBU";#N/A,#N/A,TRUE,"ExclCC"}</definedName>
    <definedName name="wrn.busum." localSheetId="30" hidden="1">{#N/A,#N/A,TRUE,"SDGE";#N/A,#N/A,TRUE,"GBU";#N/A,#N/A,TRUE,"TBU";#N/A,#N/A,TRUE,"EDBU";#N/A,#N/A,TRUE,"ExclCC"}</definedName>
    <definedName name="wrn.busum." localSheetId="31" hidden="1">{#N/A,#N/A,TRUE,"SDGE";#N/A,#N/A,TRUE,"GBU";#N/A,#N/A,TRUE,"TBU";#N/A,#N/A,TRUE,"EDBU";#N/A,#N/A,TRUE,"ExclCC"}</definedName>
    <definedName name="wrn.busum." localSheetId="32" hidden="1">{#N/A,#N/A,TRUE,"SDGE";#N/A,#N/A,TRUE,"GBU";#N/A,#N/A,TRUE,"TBU";#N/A,#N/A,TRUE,"EDBU";#N/A,#N/A,TRUE,"ExclCC"}</definedName>
    <definedName name="wrn.busum." hidden="1">{#N/A,#N/A,TRUE,"SDGE";#N/A,#N/A,TRUE,"GBU";#N/A,#N/A,TRUE,"TBU";#N/A,#N/A,TRUE,"EDBU";#N/A,#N/A,TRUE,"ExclCC"}</definedName>
    <definedName name="wrn.Complete._.Schedules." localSheetId="18"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mplete._.Schedules." localSheetId="19"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mplete._.Schedules." localSheetId="20"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mplete._.Schedules." localSheetId="21"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mplete._.Schedules." localSheetId="22"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mplete._.Schedules." localSheetId="23"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mplete._.Schedules." localSheetId="24"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mplete._.Schedules." localSheetId="10"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mplete._.Schedules." localSheetId="4"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mplete._.Schedules." localSheetId="16"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mplete._.Schedules." localSheetId="17"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mplete._.Schedules." localSheetId="27"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mplete._.Schedules." localSheetId="28"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mplete._.Schedules." localSheetId="29"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mplete._.Schedules." localSheetId="30"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mplete._.Schedules." localSheetId="31"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mplete._.Schedules." localSheetId="32"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mplete._.Schedules."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ntrolSheets." localSheetId="18" hidden="1">{"Control_P1",#N/A,FALSE,"Control";"Control_P2",#N/A,FALSE,"Control";"Control_P3",#N/A,FALSE,"Control";"Control_P4",#N/A,FALSE,"Control"}</definedName>
    <definedName name="wrn.ControlSheets." localSheetId="19" hidden="1">{"Control_P1",#N/A,FALSE,"Control";"Control_P2",#N/A,FALSE,"Control";"Control_P3",#N/A,FALSE,"Control";"Control_P4",#N/A,FALSE,"Control"}</definedName>
    <definedName name="wrn.ControlSheets." localSheetId="20" hidden="1">{"Control_P1",#N/A,FALSE,"Control";"Control_P2",#N/A,FALSE,"Control";"Control_P3",#N/A,FALSE,"Control";"Control_P4",#N/A,FALSE,"Control"}</definedName>
    <definedName name="wrn.ControlSheets." localSheetId="21" hidden="1">{"Control_P1",#N/A,FALSE,"Control";"Control_P2",#N/A,FALSE,"Control";"Control_P3",#N/A,FALSE,"Control";"Control_P4",#N/A,FALSE,"Control"}</definedName>
    <definedName name="wrn.ControlSheets." localSheetId="22" hidden="1">{"Control_P1",#N/A,FALSE,"Control";"Control_P2",#N/A,FALSE,"Control";"Control_P3",#N/A,FALSE,"Control";"Control_P4",#N/A,FALSE,"Control"}</definedName>
    <definedName name="wrn.ControlSheets." localSheetId="23" hidden="1">{"Control_P1",#N/A,FALSE,"Control";"Control_P2",#N/A,FALSE,"Control";"Control_P3",#N/A,FALSE,"Control";"Control_P4",#N/A,FALSE,"Control"}</definedName>
    <definedName name="wrn.ControlSheets." localSheetId="24" hidden="1">{"Control_P1",#N/A,FALSE,"Control";"Control_P2",#N/A,FALSE,"Control";"Control_P3",#N/A,FALSE,"Control";"Control_P4",#N/A,FALSE,"Control"}</definedName>
    <definedName name="wrn.ControlSheets." localSheetId="10" hidden="1">{"Control_P1",#N/A,FALSE,"Control";"Control_P2",#N/A,FALSE,"Control";"Control_P3",#N/A,FALSE,"Control";"Control_P4",#N/A,FALSE,"Control"}</definedName>
    <definedName name="wrn.ControlSheets." localSheetId="4" hidden="1">{"Control_P1",#N/A,FALSE,"Control";"Control_P2",#N/A,FALSE,"Control";"Control_P3",#N/A,FALSE,"Control";"Control_P4",#N/A,FALSE,"Control"}</definedName>
    <definedName name="wrn.ControlSheets." localSheetId="16" hidden="1">{"Control_P1",#N/A,FALSE,"Control";"Control_P2",#N/A,FALSE,"Control";"Control_P3",#N/A,FALSE,"Control";"Control_P4",#N/A,FALSE,"Control"}</definedName>
    <definedName name="wrn.ControlSheets." localSheetId="17" hidden="1">{"Control_P1",#N/A,FALSE,"Control";"Control_P2",#N/A,FALSE,"Control";"Control_P3",#N/A,FALSE,"Control";"Control_P4",#N/A,FALSE,"Control"}</definedName>
    <definedName name="wrn.ControlSheets." localSheetId="27" hidden="1">{"Control_P1",#N/A,FALSE,"Control";"Control_P2",#N/A,FALSE,"Control";"Control_P3",#N/A,FALSE,"Control";"Control_P4",#N/A,FALSE,"Control"}</definedName>
    <definedName name="wrn.ControlSheets." localSheetId="28" hidden="1">{"Control_P1",#N/A,FALSE,"Control";"Control_P2",#N/A,FALSE,"Control";"Control_P3",#N/A,FALSE,"Control";"Control_P4",#N/A,FALSE,"Control"}</definedName>
    <definedName name="wrn.ControlSheets." localSheetId="29" hidden="1">{"Control_P1",#N/A,FALSE,"Control";"Control_P2",#N/A,FALSE,"Control";"Control_P3",#N/A,FALSE,"Control";"Control_P4",#N/A,FALSE,"Control"}</definedName>
    <definedName name="wrn.ControlSheets." localSheetId="30" hidden="1">{"Control_P1",#N/A,FALSE,"Control";"Control_P2",#N/A,FALSE,"Control";"Control_P3",#N/A,FALSE,"Control";"Control_P4",#N/A,FALSE,"Control"}</definedName>
    <definedName name="wrn.ControlSheets." localSheetId="31" hidden="1">{"Control_P1",#N/A,FALSE,"Control";"Control_P2",#N/A,FALSE,"Control";"Control_P3",#N/A,FALSE,"Control";"Control_P4",#N/A,FALSE,"Control"}</definedName>
    <definedName name="wrn.ControlSheets." localSheetId="32" hidden="1">{"Control_P1",#N/A,FALSE,"Control";"Control_P2",#N/A,FALSE,"Control";"Control_P3",#N/A,FALSE,"Control";"Control_P4",#N/A,FALSE,"Control"}</definedName>
    <definedName name="wrn.ControlSheets." hidden="1">{"Control_P1",#N/A,FALSE,"Control";"Control_P2",#N/A,FALSE,"Control";"Control_P3",#N/A,FALSE,"Control";"Control_P4",#N/A,FALSE,"Control"}</definedName>
    <definedName name="wrn.ControlSheets._1" localSheetId="18" hidden="1">{"Control_P1",#N/A,FALSE,"Control";"Control_P2",#N/A,FALSE,"Control";"Control_P3",#N/A,FALSE,"Control";"Control_P4",#N/A,FALSE,"Control"}</definedName>
    <definedName name="wrn.ControlSheets._1" localSheetId="19" hidden="1">{"Control_P1",#N/A,FALSE,"Control";"Control_P2",#N/A,FALSE,"Control";"Control_P3",#N/A,FALSE,"Control";"Control_P4",#N/A,FALSE,"Control"}</definedName>
    <definedName name="wrn.ControlSheets._1" localSheetId="20" hidden="1">{"Control_P1",#N/A,FALSE,"Control";"Control_P2",#N/A,FALSE,"Control";"Control_P3",#N/A,FALSE,"Control";"Control_P4",#N/A,FALSE,"Control"}</definedName>
    <definedName name="wrn.ControlSheets._1" localSheetId="21" hidden="1">{"Control_P1",#N/A,FALSE,"Control";"Control_P2",#N/A,FALSE,"Control";"Control_P3",#N/A,FALSE,"Control";"Control_P4",#N/A,FALSE,"Control"}</definedName>
    <definedName name="wrn.ControlSheets._1" localSheetId="22" hidden="1">{"Control_P1",#N/A,FALSE,"Control";"Control_P2",#N/A,FALSE,"Control";"Control_P3",#N/A,FALSE,"Control";"Control_P4",#N/A,FALSE,"Control"}</definedName>
    <definedName name="wrn.ControlSheets._1" localSheetId="23" hidden="1">{"Control_P1",#N/A,FALSE,"Control";"Control_P2",#N/A,FALSE,"Control";"Control_P3",#N/A,FALSE,"Control";"Control_P4",#N/A,FALSE,"Control"}</definedName>
    <definedName name="wrn.ControlSheets._1" localSheetId="24" hidden="1">{"Control_P1",#N/A,FALSE,"Control";"Control_P2",#N/A,FALSE,"Control";"Control_P3",#N/A,FALSE,"Control";"Control_P4",#N/A,FALSE,"Control"}</definedName>
    <definedName name="wrn.ControlSheets._1" localSheetId="10" hidden="1">{"Control_P1",#N/A,FALSE,"Control";"Control_P2",#N/A,FALSE,"Control";"Control_P3",#N/A,FALSE,"Control";"Control_P4",#N/A,FALSE,"Control"}</definedName>
    <definedName name="wrn.ControlSheets._1" localSheetId="4" hidden="1">{"Control_P1",#N/A,FALSE,"Control";"Control_P2",#N/A,FALSE,"Control";"Control_P3",#N/A,FALSE,"Control";"Control_P4",#N/A,FALSE,"Control"}</definedName>
    <definedName name="wrn.ControlSheets._1" localSheetId="16" hidden="1">{"Control_P1",#N/A,FALSE,"Control";"Control_P2",#N/A,FALSE,"Control";"Control_P3",#N/A,FALSE,"Control";"Control_P4",#N/A,FALSE,"Control"}</definedName>
    <definedName name="wrn.ControlSheets._1" localSheetId="17" hidden="1">{"Control_P1",#N/A,FALSE,"Control";"Control_P2",#N/A,FALSE,"Control";"Control_P3",#N/A,FALSE,"Control";"Control_P4",#N/A,FALSE,"Control"}</definedName>
    <definedName name="wrn.ControlSheets._1" localSheetId="27" hidden="1">{"Control_P1",#N/A,FALSE,"Control";"Control_P2",#N/A,FALSE,"Control";"Control_P3",#N/A,FALSE,"Control";"Control_P4",#N/A,FALSE,"Control"}</definedName>
    <definedName name="wrn.ControlSheets._1" localSheetId="28" hidden="1">{"Control_P1",#N/A,FALSE,"Control";"Control_P2",#N/A,FALSE,"Control";"Control_P3",#N/A,FALSE,"Control";"Control_P4",#N/A,FALSE,"Control"}</definedName>
    <definedName name="wrn.ControlSheets._1" localSheetId="29" hidden="1">{"Control_P1",#N/A,FALSE,"Control";"Control_P2",#N/A,FALSE,"Control";"Control_P3",#N/A,FALSE,"Control";"Control_P4",#N/A,FALSE,"Control"}</definedName>
    <definedName name="wrn.ControlSheets._1" localSheetId="30" hidden="1">{"Control_P1",#N/A,FALSE,"Control";"Control_P2",#N/A,FALSE,"Control";"Control_P3",#N/A,FALSE,"Control";"Control_P4",#N/A,FALSE,"Control"}</definedName>
    <definedName name="wrn.ControlSheets._1" localSheetId="31" hidden="1">{"Control_P1",#N/A,FALSE,"Control";"Control_P2",#N/A,FALSE,"Control";"Control_P3",#N/A,FALSE,"Control";"Control_P4",#N/A,FALSE,"Control"}</definedName>
    <definedName name="wrn.ControlSheets._1" localSheetId="32" hidden="1">{"Control_P1",#N/A,FALSE,"Control";"Control_P2",#N/A,FALSE,"Control";"Control_P3",#N/A,FALSE,"Control";"Control_P4",#N/A,FALSE,"Control"}</definedName>
    <definedName name="wrn.ControlSheets._1" hidden="1">{"Control_P1",#N/A,FALSE,"Control";"Control_P2",#N/A,FALSE,"Control";"Control_P3",#N/A,FALSE,"Control";"Control_P4",#N/A,FALSE,"Control"}</definedName>
    <definedName name="wrn.COSTOS." localSheetId="18" hidden="1">{#N/A,#N/A,FALSE,"RECAP";#N/A,#N/A,FALSE,"MATBYCLS";#N/A,#N/A,FALSE,"STATUS";#N/A,#N/A,FALSE,"OP-ACT";#N/A,#N/A,FALSE,"W_O"}</definedName>
    <definedName name="wrn.COSTOS." localSheetId="19" hidden="1">{#N/A,#N/A,FALSE,"RECAP";#N/A,#N/A,FALSE,"MATBYCLS";#N/A,#N/A,FALSE,"STATUS";#N/A,#N/A,FALSE,"OP-ACT";#N/A,#N/A,FALSE,"W_O"}</definedName>
    <definedName name="wrn.COSTOS." localSheetId="20" hidden="1">{#N/A,#N/A,FALSE,"RECAP";#N/A,#N/A,FALSE,"MATBYCLS";#N/A,#N/A,FALSE,"STATUS";#N/A,#N/A,FALSE,"OP-ACT";#N/A,#N/A,FALSE,"W_O"}</definedName>
    <definedName name="wrn.COSTOS." localSheetId="21" hidden="1">{#N/A,#N/A,FALSE,"RECAP";#N/A,#N/A,FALSE,"MATBYCLS";#N/A,#N/A,FALSE,"STATUS";#N/A,#N/A,FALSE,"OP-ACT";#N/A,#N/A,FALSE,"W_O"}</definedName>
    <definedName name="wrn.COSTOS." localSheetId="22" hidden="1">{#N/A,#N/A,FALSE,"RECAP";#N/A,#N/A,FALSE,"MATBYCLS";#N/A,#N/A,FALSE,"STATUS";#N/A,#N/A,FALSE,"OP-ACT";#N/A,#N/A,FALSE,"W_O"}</definedName>
    <definedName name="wrn.COSTOS." localSheetId="23" hidden="1">{#N/A,#N/A,FALSE,"RECAP";#N/A,#N/A,FALSE,"MATBYCLS";#N/A,#N/A,FALSE,"STATUS";#N/A,#N/A,FALSE,"OP-ACT";#N/A,#N/A,FALSE,"W_O"}</definedName>
    <definedName name="wrn.COSTOS." localSheetId="24" hidden="1">{#N/A,#N/A,FALSE,"RECAP";#N/A,#N/A,FALSE,"MATBYCLS";#N/A,#N/A,FALSE,"STATUS";#N/A,#N/A,FALSE,"OP-ACT";#N/A,#N/A,FALSE,"W_O"}</definedName>
    <definedName name="wrn.COSTOS." localSheetId="10" hidden="1">{#N/A,#N/A,FALSE,"RECAP";#N/A,#N/A,FALSE,"MATBYCLS";#N/A,#N/A,FALSE,"STATUS";#N/A,#N/A,FALSE,"OP-ACT";#N/A,#N/A,FALSE,"W_O"}</definedName>
    <definedName name="wrn.COSTOS." localSheetId="4" hidden="1">{#N/A,#N/A,FALSE,"RECAP";#N/A,#N/A,FALSE,"MATBYCLS";#N/A,#N/A,FALSE,"STATUS";#N/A,#N/A,FALSE,"OP-ACT";#N/A,#N/A,FALSE,"W_O"}</definedName>
    <definedName name="wrn.COSTOS." localSheetId="16" hidden="1">{#N/A,#N/A,FALSE,"RECAP";#N/A,#N/A,FALSE,"MATBYCLS";#N/A,#N/A,FALSE,"STATUS";#N/A,#N/A,FALSE,"OP-ACT";#N/A,#N/A,FALSE,"W_O"}</definedName>
    <definedName name="wrn.COSTOS." localSheetId="17" hidden="1">{#N/A,#N/A,FALSE,"RECAP";#N/A,#N/A,FALSE,"MATBYCLS";#N/A,#N/A,FALSE,"STATUS";#N/A,#N/A,FALSE,"OP-ACT";#N/A,#N/A,FALSE,"W_O"}</definedName>
    <definedName name="wrn.COSTOS." localSheetId="27" hidden="1">{#N/A,#N/A,FALSE,"RECAP";#N/A,#N/A,FALSE,"MATBYCLS";#N/A,#N/A,FALSE,"STATUS";#N/A,#N/A,FALSE,"OP-ACT";#N/A,#N/A,FALSE,"W_O"}</definedName>
    <definedName name="wrn.COSTOS." localSheetId="28" hidden="1">{#N/A,#N/A,FALSE,"RECAP";#N/A,#N/A,FALSE,"MATBYCLS";#N/A,#N/A,FALSE,"STATUS";#N/A,#N/A,FALSE,"OP-ACT";#N/A,#N/A,FALSE,"W_O"}</definedName>
    <definedName name="wrn.COSTOS." localSheetId="29" hidden="1">{#N/A,#N/A,FALSE,"RECAP";#N/A,#N/A,FALSE,"MATBYCLS";#N/A,#N/A,FALSE,"STATUS";#N/A,#N/A,FALSE,"OP-ACT";#N/A,#N/A,FALSE,"W_O"}</definedName>
    <definedName name="wrn.COSTOS." localSheetId="30" hidden="1">{#N/A,#N/A,FALSE,"RECAP";#N/A,#N/A,FALSE,"MATBYCLS";#N/A,#N/A,FALSE,"STATUS";#N/A,#N/A,FALSE,"OP-ACT";#N/A,#N/A,FALSE,"W_O"}</definedName>
    <definedName name="wrn.COSTOS." localSheetId="31" hidden="1">{#N/A,#N/A,FALSE,"RECAP";#N/A,#N/A,FALSE,"MATBYCLS";#N/A,#N/A,FALSE,"STATUS";#N/A,#N/A,FALSE,"OP-ACT";#N/A,#N/A,FALSE,"W_O"}</definedName>
    <definedName name="wrn.COSTOS." localSheetId="32" hidden="1">{#N/A,#N/A,FALSE,"RECAP";#N/A,#N/A,FALSE,"MATBYCLS";#N/A,#N/A,FALSE,"STATUS";#N/A,#N/A,FALSE,"OP-ACT";#N/A,#N/A,FALSE,"W_O"}</definedName>
    <definedName name="wrn.COSTOS." hidden="1">{#N/A,#N/A,FALSE,"RECAP";#N/A,#N/A,FALSE,"MATBYCLS";#N/A,#N/A,FALSE,"STATUS";#N/A,#N/A,FALSE,"OP-ACT";#N/A,#N/A,FALSE,"W_O"}</definedName>
    <definedName name="wrn.Data." localSheetId="18" hidden="1">{#N/A,#N/A,FALSE,"3 Year Plan"}</definedName>
    <definedName name="wrn.Data." localSheetId="19" hidden="1">{#N/A,#N/A,FALSE,"3 Year Plan"}</definedName>
    <definedName name="wrn.Data." localSheetId="20" hidden="1">{#N/A,#N/A,FALSE,"3 Year Plan"}</definedName>
    <definedName name="wrn.Data." localSheetId="21" hidden="1">{#N/A,#N/A,FALSE,"3 Year Plan"}</definedName>
    <definedName name="wrn.Data." localSheetId="22" hidden="1">{#N/A,#N/A,FALSE,"3 Year Plan"}</definedName>
    <definedName name="wrn.Data." localSheetId="23" hidden="1">{#N/A,#N/A,FALSE,"3 Year Plan"}</definedName>
    <definedName name="wrn.Data." localSheetId="24" hidden="1">{#N/A,#N/A,FALSE,"3 Year Plan"}</definedName>
    <definedName name="wrn.Data." localSheetId="10" hidden="1">{#N/A,#N/A,FALSE,"3 Year Plan"}</definedName>
    <definedName name="wrn.Data." localSheetId="4" hidden="1">{#N/A,#N/A,FALSE,"3 Year Plan"}</definedName>
    <definedName name="wrn.Data." localSheetId="16" hidden="1">{#N/A,#N/A,FALSE,"3 Year Plan"}</definedName>
    <definedName name="wrn.Data." localSheetId="17" hidden="1">{#N/A,#N/A,FALSE,"3 Year Plan"}</definedName>
    <definedName name="wrn.Data." localSheetId="27" hidden="1">{#N/A,#N/A,FALSE,"3 Year Plan"}</definedName>
    <definedName name="wrn.Data." localSheetId="28" hidden="1">{#N/A,#N/A,FALSE,"3 Year Plan"}</definedName>
    <definedName name="wrn.Data." localSheetId="29" hidden="1">{#N/A,#N/A,FALSE,"3 Year Plan"}</definedName>
    <definedName name="wrn.Data." localSheetId="30" hidden="1">{#N/A,#N/A,FALSE,"3 Year Plan"}</definedName>
    <definedName name="wrn.Data." localSheetId="31" hidden="1">{#N/A,#N/A,FALSE,"3 Year Plan"}</definedName>
    <definedName name="wrn.Data." localSheetId="32" hidden="1">{#N/A,#N/A,FALSE,"3 Year Plan"}</definedName>
    <definedName name="wrn.Data." hidden="1">{#N/A,#N/A,FALSE,"3 Year Plan"}</definedName>
    <definedName name="wrn.Data_Contact." localSheetId="18" hidden="1">{"Control_DataContact",#N/A,FALSE,"Control"}</definedName>
    <definedName name="wrn.Data_Contact." localSheetId="19" hidden="1">{"Control_DataContact",#N/A,FALSE,"Control"}</definedName>
    <definedName name="wrn.Data_Contact." localSheetId="20" hidden="1">{"Control_DataContact",#N/A,FALSE,"Control"}</definedName>
    <definedName name="wrn.Data_Contact." localSheetId="21" hidden="1">{"Control_DataContact",#N/A,FALSE,"Control"}</definedName>
    <definedName name="wrn.Data_Contact." localSheetId="22" hidden="1">{"Control_DataContact",#N/A,FALSE,"Control"}</definedName>
    <definedName name="wrn.Data_Contact." localSheetId="23" hidden="1">{"Control_DataContact",#N/A,FALSE,"Control"}</definedName>
    <definedName name="wrn.Data_Contact." localSheetId="24" hidden="1">{"Control_DataContact",#N/A,FALSE,"Control"}</definedName>
    <definedName name="wrn.Data_Contact." localSheetId="10" hidden="1">{"Control_DataContact",#N/A,FALSE,"Control"}</definedName>
    <definedName name="wrn.Data_Contact." localSheetId="4" hidden="1">{"Control_DataContact",#N/A,FALSE,"Control"}</definedName>
    <definedName name="wrn.Data_Contact." localSheetId="16" hidden="1">{"Control_DataContact",#N/A,FALSE,"Control"}</definedName>
    <definedName name="wrn.Data_Contact." localSheetId="17" hidden="1">{"Control_DataContact",#N/A,FALSE,"Control"}</definedName>
    <definedName name="wrn.Data_Contact." localSheetId="27" hidden="1">{"Control_DataContact",#N/A,FALSE,"Control"}</definedName>
    <definedName name="wrn.Data_Contact." localSheetId="28" hidden="1">{"Control_DataContact",#N/A,FALSE,"Control"}</definedName>
    <definedName name="wrn.Data_Contact." localSheetId="29" hidden="1">{"Control_DataContact",#N/A,FALSE,"Control"}</definedName>
    <definedName name="wrn.Data_Contact." localSheetId="30" hidden="1">{"Control_DataContact",#N/A,FALSE,"Control"}</definedName>
    <definedName name="wrn.Data_Contact." localSheetId="31" hidden="1">{"Control_DataContact",#N/A,FALSE,"Control"}</definedName>
    <definedName name="wrn.Data_Contact." localSheetId="32" hidden="1">{"Control_DataContact",#N/A,FALSE,"Control"}</definedName>
    <definedName name="wrn.Data_Contact." hidden="1">{"Control_DataContact",#N/A,FALSE,"Control"}</definedName>
    <definedName name="wrn.Data_Contact._1" localSheetId="18" hidden="1">{"Control_DataContact",#N/A,FALSE,"Control"}</definedName>
    <definedName name="wrn.Data_Contact._1" localSheetId="19" hidden="1">{"Control_DataContact",#N/A,FALSE,"Control"}</definedName>
    <definedName name="wrn.Data_Contact._1" localSheetId="20" hidden="1">{"Control_DataContact",#N/A,FALSE,"Control"}</definedName>
    <definedName name="wrn.Data_Contact._1" localSheetId="21" hidden="1">{"Control_DataContact",#N/A,FALSE,"Control"}</definedName>
    <definedName name="wrn.Data_Contact._1" localSheetId="22" hidden="1">{"Control_DataContact",#N/A,FALSE,"Control"}</definedName>
    <definedName name="wrn.Data_Contact._1" localSheetId="23" hidden="1">{"Control_DataContact",#N/A,FALSE,"Control"}</definedName>
    <definedName name="wrn.Data_Contact._1" localSheetId="24" hidden="1">{"Control_DataContact",#N/A,FALSE,"Control"}</definedName>
    <definedName name="wrn.Data_Contact._1" localSheetId="10" hidden="1">{"Control_DataContact",#N/A,FALSE,"Control"}</definedName>
    <definedName name="wrn.Data_Contact._1" localSheetId="4" hidden="1">{"Control_DataContact",#N/A,FALSE,"Control"}</definedName>
    <definedName name="wrn.Data_Contact._1" localSheetId="16" hidden="1">{"Control_DataContact",#N/A,FALSE,"Control"}</definedName>
    <definedName name="wrn.Data_Contact._1" localSheetId="17" hidden="1">{"Control_DataContact",#N/A,FALSE,"Control"}</definedName>
    <definedName name="wrn.Data_Contact._1" localSheetId="27" hidden="1">{"Control_DataContact",#N/A,FALSE,"Control"}</definedName>
    <definedName name="wrn.Data_Contact._1" localSheetId="28" hidden="1">{"Control_DataContact",#N/A,FALSE,"Control"}</definedName>
    <definedName name="wrn.Data_Contact._1" localSheetId="29" hidden="1">{"Control_DataContact",#N/A,FALSE,"Control"}</definedName>
    <definedName name="wrn.Data_Contact._1" localSheetId="30" hidden="1">{"Control_DataContact",#N/A,FALSE,"Control"}</definedName>
    <definedName name="wrn.Data_Contact._1" localSheetId="31" hidden="1">{"Control_DataContact",#N/A,FALSE,"Control"}</definedName>
    <definedName name="wrn.Data_Contact._1" localSheetId="32" hidden="1">{"Control_DataContact",#N/A,FALSE,"Control"}</definedName>
    <definedName name="wrn.Data_Contact._1" hidden="1">{"Control_DataContact",#N/A,FALSE,"Control"}</definedName>
    <definedName name="wrn.Est_2003." localSheetId="18" hidden="1">{"Est_Pg1",#N/A,FALSE,"Estimate2003";"Est_Pg2",#N/A,FALSE,"Estimate2003";"Est_Pg3",#N/A,FALSE,"Estimate2003";"Escalation,",#N/A,FALSE,"Escalation"}</definedName>
    <definedName name="wrn.Est_2003." localSheetId="19" hidden="1">{"Est_Pg1",#N/A,FALSE,"Estimate2003";"Est_Pg2",#N/A,FALSE,"Estimate2003";"Est_Pg3",#N/A,FALSE,"Estimate2003";"Escalation,",#N/A,FALSE,"Escalation"}</definedName>
    <definedName name="wrn.Est_2003." localSheetId="20" hidden="1">{"Est_Pg1",#N/A,FALSE,"Estimate2003";"Est_Pg2",#N/A,FALSE,"Estimate2003";"Est_Pg3",#N/A,FALSE,"Estimate2003";"Escalation,",#N/A,FALSE,"Escalation"}</definedName>
    <definedName name="wrn.Est_2003." localSheetId="21" hidden="1">{"Est_Pg1",#N/A,FALSE,"Estimate2003";"Est_Pg2",#N/A,FALSE,"Estimate2003";"Est_Pg3",#N/A,FALSE,"Estimate2003";"Escalation,",#N/A,FALSE,"Escalation"}</definedName>
    <definedName name="wrn.Est_2003." localSheetId="22" hidden="1">{"Est_Pg1",#N/A,FALSE,"Estimate2003";"Est_Pg2",#N/A,FALSE,"Estimate2003";"Est_Pg3",#N/A,FALSE,"Estimate2003";"Escalation,",#N/A,FALSE,"Escalation"}</definedName>
    <definedName name="wrn.Est_2003." localSheetId="23" hidden="1">{"Est_Pg1",#N/A,FALSE,"Estimate2003";"Est_Pg2",#N/A,FALSE,"Estimate2003";"Est_Pg3",#N/A,FALSE,"Estimate2003";"Escalation,",#N/A,FALSE,"Escalation"}</definedName>
    <definedName name="wrn.Est_2003." localSheetId="24" hidden="1">{"Est_Pg1",#N/A,FALSE,"Estimate2003";"Est_Pg2",#N/A,FALSE,"Estimate2003";"Est_Pg3",#N/A,FALSE,"Estimate2003";"Escalation,",#N/A,FALSE,"Escalation"}</definedName>
    <definedName name="wrn.Est_2003." localSheetId="10" hidden="1">{"Est_Pg1",#N/A,FALSE,"Estimate2003";"Est_Pg2",#N/A,FALSE,"Estimate2003";"Est_Pg3",#N/A,FALSE,"Estimate2003";"Escalation,",#N/A,FALSE,"Escalation"}</definedName>
    <definedName name="wrn.Est_2003." localSheetId="4" hidden="1">{"Est_Pg1",#N/A,FALSE,"Estimate2003";"Est_Pg2",#N/A,FALSE,"Estimate2003";"Est_Pg3",#N/A,FALSE,"Estimate2003";"Escalation,",#N/A,FALSE,"Escalation"}</definedName>
    <definedName name="wrn.Est_2003." localSheetId="16" hidden="1">{"Est_Pg1",#N/A,FALSE,"Estimate2003";"Est_Pg2",#N/A,FALSE,"Estimate2003";"Est_Pg3",#N/A,FALSE,"Estimate2003";"Escalation,",#N/A,FALSE,"Escalation"}</definedName>
    <definedName name="wrn.Est_2003." localSheetId="17" hidden="1">{"Est_Pg1",#N/A,FALSE,"Estimate2003";"Est_Pg2",#N/A,FALSE,"Estimate2003";"Est_Pg3",#N/A,FALSE,"Estimate2003";"Escalation,",#N/A,FALSE,"Escalation"}</definedName>
    <definedName name="wrn.Est_2003." localSheetId="27" hidden="1">{"Est_Pg1",#N/A,FALSE,"Estimate2003";"Est_Pg2",#N/A,FALSE,"Estimate2003";"Est_Pg3",#N/A,FALSE,"Estimate2003";"Escalation,",#N/A,FALSE,"Escalation"}</definedName>
    <definedName name="wrn.Est_2003." localSheetId="28" hidden="1">{"Est_Pg1",#N/A,FALSE,"Estimate2003";"Est_Pg2",#N/A,FALSE,"Estimate2003";"Est_Pg3",#N/A,FALSE,"Estimate2003";"Escalation,",#N/A,FALSE,"Escalation"}</definedName>
    <definedName name="wrn.Est_2003." localSheetId="29" hidden="1">{"Est_Pg1",#N/A,FALSE,"Estimate2003";"Est_Pg2",#N/A,FALSE,"Estimate2003";"Est_Pg3",#N/A,FALSE,"Estimate2003";"Escalation,",#N/A,FALSE,"Escalation"}</definedName>
    <definedName name="wrn.Est_2003." localSheetId="30" hidden="1">{"Est_Pg1",#N/A,FALSE,"Estimate2003";"Est_Pg2",#N/A,FALSE,"Estimate2003";"Est_Pg3",#N/A,FALSE,"Estimate2003";"Escalation,",#N/A,FALSE,"Escalation"}</definedName>
    <definedName name="wrn.Est_2003." localSheetId="31" hidden="1">{"Est_Pg1",#N/A,FALSE,"Estimate2003";"Est_Pg2",#N/A,FALSE,"Estimate2003";"Est_Pg3",#N/A,FALSE,"Estimate2003";"Escalation,",#N/A,FALSE,"Escalation"}</definedName>
    <definedName name="wrn.Est_2003." localSheetId="32" hidden="1">{"Est_Pg1",#N/A,FALSE,"Estimate2003";"Est_Pg2",#N/A,FALSE,"Estimate2003";"Est_Pg3",#N/A,FALSE,"Estimate2003";"Escalation,",#N/A,FALSE,"Escalation"}</definedName>
    <definedName name="wrn.Est_2003." hidden="1">{"Est_Pg1",#N/A,FALSE,"Estimate2003";"Est_Pg2",#N/A,FALSE,"Estimate2003";"Est_Pg3",#N/A,FALSE,"Estimate2003";"Escalation,",#N/A,FALSE,"Escalation"}</definedName>
    <definedName name="wrn.Est_2003._1" localSheetId="18" hidden="1">{"Est_Pg1",#N/A,FALSE,"Estimate2003";"Est_Pg2",#N/A,FALSE,"Estimate2003";"Est_Pg3",#N/A,FALSE,"Estimate2003";"Escalation,",#N/A,FALSE,"Escalation"}</definedName>
    <definedName name="wrn.Est_2003._1" localSheetId="19" hidden="1">{"Est_Pg1",#N/A,FALSE,"Estimate2003";"Est_Pg2",#N/A,FALSE,"Estimate2003";"Est_Pg3",#N/A,FALSE,"Estimate2003";"Escalation,",#N/A,FALSE,"Escalation"}</definedName>
    <definedName name="wrn.Est_2003._1" localSheetId="20" hidden="1">{"Est_Pg1",#N/A,FALSE,"Estimate2003";"Est_Pg2",#N/A,FALSE,"Estimate2003";"Est_Pg3",#N/A,FALSE,"Estimate2003";"Escalation,",#N/A,FALSE,"Escalation"}</definedName>
    <definedName name="wrn.Est_2003._1" localSheetId="21" hidden="1">{"Est_Pg1",#N/A,FALSE,"Estimate2003";"Est_Pg2",#N/A,FALSE,"Estimate2003";"Est_Pg3",#N/A,FALSE,"Estimate2003";"Escalation,",#N/A,FALSE,"Escalation"}</definedName>
    <definedName name="wrn.Est_2003._1" localSheetId="22" hidden="1">{"Est_Pg1",#N/A,FALSE,"Estimate2003";"Est_Pg2",#N/A,FALSE,"Estimate2003";"Est_Pg3",#N/A,FALSE,"Estimate2003";"Escalation,",#N/A,FALSE,"Escalation"}</definedName>
    <definedName name="wrn.Est_2003._1" localSheetId="23" hidden="1">{"Est_Pg1",#N/A,FALSE,"Estimate2003";"Est_Pg2",#N/A,FALSE,"Estimate2003";"Est_Pg3",#N/A,FALSE,"Estimate2003";"Escalation,",#N/A,FALSE,"Escalation"}</definedName>
    <definedName name="wrn.Est_2003._1" localSheetId="24" hidden="1">{"Est_Pg1",#N/A,FALSE,"Estimate2003";"Est_Pg2",#N/A,FALSE,"Estimate2003";"Est_Pg3",#N/A,FALSE,"Estimate2003";"Escalation,",#N/A,FALSE,"Escalation"}</definedName>
    <definedName name="wrn.Est_2003._1" localSheetId="10" hidden="1">{"Est_Pg1",#N/A,FALSE,"Estimate2003";"Est_Pg2",#N/A,FALSE,"Estimate2003";"Est_Pg3",#N/A,FALSE,"Estimate2003";"Escalation,",#N/A,FALSE,"Escalation"}</definedName>
    <definedName name="wrn.Est_2003._1" localSheetId="4" hidden="1">{"Est_Pg1",#N/A,FALSE,"Estimate2003";"Est_Pg2",#N/A,FALSE,"Estimate2003";"Est_Pg3",#N/A,FALSE,"Estimate2003";"Escalation,",#N/A,FALSE,"Escalation"}</definedName>
    <definedName name="wrn.Est_2003._1" localSheetId="16" hidden="1">{"Est_Pg1",#N/A,FALSE,"Estimate2003";"Est_Pg2",#N/A,FALSE,"Estimate2003";"Est_Pg3",#N/A,FALSE,"Estimate2003";"Escalation,",#N/A,FALSE,"Escalation"}</definedName>
    <definedName name="wrn.Est_2003._1" localSheetId="17" hidden="1">{"Est_Pg1",#N/A,FALSE,"Estimate2003";"Est_Pg2",#N/A,FALSE,"Estimate2003";"Est_Pg3",#N/A,FALSE,"Estimate2003";"Escalation,",#N/A,FALSE,"Escalation"}</definedName>
    <definedName name="wrn.Est_2003._1" localSheetId="27" hidden="1">{"Est_Pg1",#N/A,FALSE,"Estimate2003";"Est_Pg2",#N/A,FALSE,"Estimate2003";"Est_Pg3",#N/A,FALSE,"Estimate2003";"Escalation,",#N/A,FALSE,"Escalation"}</definedName>
    <definedName name="wrn.Est_2003._1" localSheetId="28" hidden="1">{"Est_Pg1",#N/A,FALSE,"Estimate2003";"Est_Pg2",#N/A,FALSE,"Estimate2003";"Est_Pg3",#N/A,FALSE,"Estimate2003";"Escalation,",#N/A,FALSE,"Escalation"}</definedName>
    <definedName name="wrn.Est_2003._1" localSheetId="29" hidden="1">{"Est_Pg1",#N/A,FALSE,"Estimate2003";"Est_Pg2",#N/A,FALSE,"Estimate2003";"Est_Pg3",#N/A,FALSE,"Estimate2003";"Escalation,",#N/A,FALSE,"Escalation"}</definedName>
    <definedName name="wrn.Est_2003._1" localSheetId="30" hidden="1">{"Est_Pg1",#N/A,FALSE,"Estimate2003";"Est_Pg2",#N/A,FALSE,"Estimate2003";"Est_Pg3",#N/A,FALSE,"Estimate2003";"Escalation,",#N/A,FALSE,"Escalation"}</definedName>
    <definedName name="wrn.Est_2003._1" localSheetId="31" hidden="1">{"Est_Pg1",#N/A,FALSE,"Estimate2003";"Est_Pg2",#N/A,FALSE,"Estimate2003";"Est_Pg3",#N/A,FALSE,"Estimate2003";"Escalation,",#N/A,FALSE,"Escalation"}</definedName>
    <definedName name="wrn.Est_2003._1" localSheetId="32" hidden="1">{"Est_Pg1",#N/A,FALSE,"Estimate2003";"Est_Pg2",#N/A,FALSE,"Estimate2003";"Est_Pg3",#N/A,FALSE,"Estimate2003";"Escalation,",#N/A,FALSE,"Escalation"}</definedName>
    <definedName name="wrn.Est_2003._1" hidden="1">{"Est_Pg1",#N/A,FALSE,"Estimate2003";"Est_Pg2",#N/A,FALSE,"Estimate2003";"Est_Pg3",#N/A,FALSE,"Estimate2003";"Escalation,",#N/A,FALSE,"Escalation"}</definedName>
    <definedName name="wrn.FERC." localSheetId="18" hidden="1">{#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ERC." localSheetId="19" hidden="1">{#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ERC." localSheetId="20" hidden="1">{#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ERC." localSheetId="21" hidden="1">{#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ERC." localSheetId="22" hidden="1">{#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ERC." localSheetId="23" hidden="1">{#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ERC." localSheetId="24" hidden="1">{#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ERC." localSheetId="10" hidden="1">{#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ERC." localSheetId="4" hidden="1">{#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ERC." localSheetId="16" hidden="1">{#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ERC." localSheetId="17" hidden="1">{#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ERC." localSheetId="27" hidden="1">{#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ERC." localSheetId="28" hidden="1">{#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ERC." localSheetId="29" hidden="1">{#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ERC." localSheetId="30" hidden="1">{#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ERC." localSheetId="31" hidden="1">{#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ERC." localSheetId="32" hidden="1">{#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ERC." hidden="1">{#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ermie." localSheetId="18" hidden="1">{"b1",#N/A,TRUE,"B-1";"b2",#N/A,TRUE,"B-2";"b3",#N/A,TRUE,"B-3";"b4",#N/A,TRUE,"B-4";"b5",#N/A,TRUE,"B-5"}</definedName>
    <definedName name="wrn.fermie." localSheetId="19" hidden="1">{"b1",#N/A,TRUE,"B-1";"b2",#N/A,TRUE,"B-2";"b3",#N/A,TRUE,"B-3";"b4",#N/A,TRUE,"B-4";"b5",#N/A,TRUE,"B-5"}</definedName>
    <definedName name="wrn.fermie." localSheetId="20" hidden="1">{"b1",#N/A,TRUE,"B-1";"b2",#N/A,TRUE,"B-2";"b3",#N/A,TRUE,"B-3";"b4",#N/A,TRUE,"B-4";"b5",#N/A,TRUE,"B-5"}</definedName>
    <definedName name="wrn.fermie." localSheetId="21" hidden="1">{"b1",#N/A,TRUE,"B-1";"b2",#N/A,TRUE,"B-2";"b3",#N/A,TRUE,"B-3";"b4",#N/A,TRUE,"B-4";"b5",#N/A,TRUE,"B-5"}</definedName>
    <definedName name="wrn.fermie." localSheetId="22" hidden="1">{"b1",#N/A,TRUE,"B-1";"b2",#N/A,TRUE,"B-2";"b3",#N/A,TRUE,"B-3";"b4",#N/A,TRUE,"B-4";"b5",#N/A,TRUE,"B-5"}</definedName>
    <definedName name="wrn.fermie." localSheetId="23" hidden="1">{"b1",#N/A,TRUE,"B-1";"b2",#N/A,TRUE,"B-2";"b3",#N/A,TRUE,"B-3";"b4",#N/A,TRUE,"B-4";"b5",#N/A,TRUE,"B-5"}</definedName>
    <definedName name="wrn.fermie." localSheetId="24" hidden="1">{"b1",#N/A,TRUE,"B-1";"b2",#N/A,TRUE,"B-2";"b3",#N/A,TRUE,"B-3";"b4",#N/A,TRUE,"B-4";"b5",#N/A,TRUE,"B-5"}</definedName>
    <definedName name="wrn.fermie." localSheetId="10" hidden="1">{"b1",#N/A,TRUE,"B-1";"b2",#N/A,TRUE,"B-2";"b3",#N/A,TRUE,"B-3";"b4",#N/A,TRUE,"B-4";"b5",#N/A,TRUE,"B-5"}</definedName>
    <definedName name="wrn.fermie." localSheetId="4" hidden="1">{"b1",#N/A,TRUE,"B-1";"b2",#N/A,TRUE,"B-2";"b3",#N/A,TRUE,"B-3";"b4",#N/A,TRUE,"B-4";"b5",#N/A,TRUE,"B-5"}</definedName>
    <definedName name="wrn.fermie." localSheetId="16" hidden="1">{"b1",#N/A,TRUE,"B-1";"b2",#N/A,TRUE,"B-2";"b3",#N/A,TRUE,"B-3";"b4",#N/A,TRUE,"B-4";"b5",#N/A,TRUE,"B-5"}</definedName>
    <definedName name="wrn.fermie." localSheetId="17" hidden="1">{"b1",#N/A,TRUE,"B-1";"b2",#N/A,TRUE,"B-2";"b3",#N/A,TRUE,"B-3";"b4",#N/A,TRUE,"B-4";"b5",#N/A,TRUE,"B-5"}</definedName>
    <definedName name="wrn.fermie." localSheetId="27" hidden="1">{"b1",#N/A,TRUE,"B-1";"b2",#N/A,TRUE,"B-2";"b3",#N/A,TRUE,"B-3";"b4",#N/A,TRUE,"B-4";"b5",#N/A,TRUE,"B-5"}</definedName>
    <definedName name="wrn.fermie." localSheetId="28" hidden="1">{"b1",#N/A,TRUE,"B-1";"b2",#N/A,TRUE,"B-2";"b3",#N/A,TRUE,"B-3";"b4",#N/A,TRUE,"B-4";"b5",#N/A,TRUE,"B-5"}</definedName>
    <definedName name="wrn.fermie." localSheetId="29" hidden="1">{"b1",#N/A,TRUE,"B-1";"b2",#N/A,TRUE,"B-2";"b3",#N/A,TRUE,"B-3";"b4",#N/A,TRUE,"B-4";"b5",#N/A,TRUE,"B-5"}</definedName>
    <definedName name="wrn.fermie." localSheetId="30" hidden="1">{"b1",#N/A,TRUE,"B-1";"b2",#N/A,TRUE,"B-2";"b3",#N/A,TRUE,"B-3";"b4",#N/A,TRUE,"B-4";"b5",#N/A,TRUE,"B-5"}</definedName>
    <definedName name="wrn.fermie." localSheetId="31" hidden="1">{"b1",#N/A,TRUE,"B-1";"b2",#N/A,TRUE,"B-2";"b3",#N/A,TRUE,"B-3";"b4",#N/A,TRUE,"B-4";"b5",#N/A,TRUE,"B-5"}</definedName>
    <definedName name="wrn.fermie." localSheetId="32" hidden="1">{"b1",#N/A,TRUE,"B-1";"b2",#N/A,TRUE,"B-2";"b3",#N/A,TRUE,"B-3";"b4",#N/A,TRUE,"B-4";"b5",#N/A,TRUE,"B-5"}</definedName>
    <definedName name="wrn.fermie." hidden="1">{"b1",#N/A,TRUE,"B-1";"b2",#N/A,TRUE,"B-2";"b3",#N/A,TRUE,"B-3";"b4",#N/A,TRUE,"B-4";"b5",#N/A,TRUE,"B-5"}</definedName>
    <definedName name="wrn.FTEs." localSheetId="18" hidden="1">{#N/A,#N/A,FALSE,"94 FTE";#N/A,#N/A,FALSE,"95 FTE";#N/A,#N/A,FALSE,"96 FTE"}</definedName>
    <definedName name="wrn.FTEs." localSheetId="19" hidden="1">{#N/A,#N/A,FALSE,"94 FTE";#N/A,#N/A,FALSE,"95 FTE";#N/A,#N/A,FALSE,"96 FTE"}</definedName>
    <definedName name="wrn.FTEs." localSheetId="20" hidden="1">{#N/A,#N/A,FALSE,"94 FTE";#N/A,#N/A,FALSE,"95 FTE";#N/A,#N/A,FALSE,"96 FTE"}</definedName>
    <definedName name="wrn.FTEs." localSheetId="21" hidden="1">{#N/A,#N/A,FALSE,"94 FTE";#N/A,#N/A,FALSE,"95 FTE";#N/A,#N/A,FALSE,"96 FTE"}</definedName>
    <definedName name="wrn.FTEs." localSheetId="22" hidden="1">{#N/A,#N/A,FALSE,"94 FTE";#N/A,#N/A,FALSE,"95 FTE";#N/A,#N/A,FALSE,"96 FTE"}</definedName>
    <definedName name="wrn.FTEs." localSheetId="23" hidden="1">{#N/A,#N/A,FALSE,"94 FTE";#N/A,#N/A,FALSE,"95 FTE";#N/A,#N/A,FALSE,"96 FTE"}</definedName>
    <definedName name="wrn.FTEs." localSheetId="24" hidden="1">{#N/A,#N/A,FALSE,"94 FTE";#N/A,#N/A,FALSE,"95 FTE";#N/A,#N/A,FALSE,"96 FTE"}</definedName>
    <definedName name="wrn.FTEs." localSheetId="10" hidden="1">{#N/A,#N/A,FALSE,"94 FTE";#N/A,#N/A,FALSE,"95 FTE";#N/A,#N/A,FALSE,"96 FTE"}</definedName>
    <definedName name="wrn.FTEs." localSheetId="4" hidden="1">{#N/A,#N/A,FALSE,"94 FTE";#N/A,#N/A,FALSE,"95 FTE";#N/A,#N/A,FALSE,"96 FTE"}</definedName>
    <definedName name="wrn.FTEs." localSheetId="16" hidden="1">{#N/A,#N/A,FALSE,"94 FTE";#N/A,#N/A,FALSE,"95 FTE";#N/A,#N/A,FALSE,"96 FTE"}</definedName>
    <definedName name="wrn.FTEs." localSheetId="17" hidden="1">{#N/A,#N/A,FALSE,"94 FTE";#N/A,#N/A,FALSE,"95 FTE";#N/A,#N/A,FALSE,"96 FTE"}</definedName>
    <definedName name="wrn.FTEs." localSheetId="27" hidden="1">{#N/A,#N/A,FALSE,"94 FTE";#N/A,#N/A,FALSE,"95 FTE";#N/A,#N/A,FALSE,"96 FTE"}</definedName>
    <definedName name="wrn.FTEs." localSheetId="28" hidden="1">{#N/A,#N/A,FALSE,"94 FTE";#N/A,#N/A,FALSE,"95 FTE";#N/A,#N/A,FALSE,"96 FTE"}</definedName>
    <definedName name="wrn.FTEs." localSheetId="29" hidden="1">{#N/A,#N/A,FALSE,"94 FTE";#N/A,#N/A,FALSE,"95 FTE";#N/A,#N/A,FALSE,"96 FTE"}</definedName>
    <definedName name="wrn.FTEs." localSheetId="30" hidden="1">{#N/A,#N/A,FALSE,"94 FTE";#N/A,#N/A,FALSE,"95 FTE";#N/A,#N/A,FALSE,"96 FTE"}</definedName>
    <definedName name="wrn.FTEs." localSheetId="31" hidden="1">{#N/A,#N/A,FALSE,"94 FTE";#N/A,#N/A,FALSE,"95 FTE";#N/A,#N/A,FALSE,"96 FTE"}</definedName>
    <definedName name="wrn.FTEs." localSheetId="32" hidden="1">{#N/A,#N/A,FALSE,"94 FTE";#N/A,#N/A,FALSE,"95 FTE";#N/A,#N/A,FALSE,"96 FTE"}</definedName>
    <definedName name="wrn.FTEs." hidden="1">{#N/A,#N/A,FALSE,"94 FTE";#N/A,#N/A,FALSE,"95 FTE";#N/A,#N/A,FALSE,"96 FTE"}</definedName>
    <definedName name="wrn.Ilijan._.Print." localSheetId="18"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 localSheetId="19"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 localSheetId="20"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 localSheetId="21"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 localSheetId="22"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 localSheetId="23"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 localSheetId="24"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 localSheetId="10"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 localSheetId="4"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 localSheetId="16"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 localSheetId="17"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 localSheetId="27"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 localSheetId="28"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 localSheetId="29"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 localSheetId="30"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 localSheetId="31"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 localSheetId="32"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nput." localSheetId="18" hidden="1">{#N/A,#N/A,FALSE,"A"}</definedName>
    <definedName name="wrn.input." localSheetId="19" hidden="1">{#N/A,#N/A,FALSE,"A"}</definedName>
    <definedName name="wrn.input." localSheetId="20" hidden="1">{#N/A,#N/A,FALSE,"A"}</definedName>
    <definedName name="wrn.input." localSheetId="21" hidden="1">{#N/A,#N/A,FALSE,"A"}</definedName>
    <definedName name="wrn.input." localSheetId="22" hidden="1">{#N/A,#N/A,FALSE,"A"}</definedName>
    <definedName name="wrn.input." localSheetId="23" hidden="1">{#N/A,#N/A,FALSE,"A"}</definedName>
    <definedName name="wrn.input." localSheetId="24" hidden="1">{#N/A,#N/A,FALSE,"A"}</definedName>
    <definedName name="wrn.input." localSheetId="10" hidden="1">{#N/A,#N/A,FALSE,"A"}</definedName>
    <definedName name="wrn.input." localSheetId="4" hidden="1">{#N/A,#N/A,FALSE,"A"}</definedName>
    <definedName name="wrn.input." localSheetId="16" hidden="1">{#N/A,#N/A,FALSE,"A"}</definedName>
    <definedName name="wrn.input." localSheetId="17" hidden="1">{#N/A,#N/A,FALSE,"A"}</definedName>
    <definedName name="wrn.input." localSheetId="27" hidden="1">{#N/A,#N/A,FALSE,"A"}</definedName>
    <definedName name="wrn.input." localSheetId="28" hidden="1">{#N/A,#N/A,FALSE,"A"}</definedName>
    <definedName name="wrn.input." localSheetId="29" hidden="1">{#N/A,#N/A,FALSE,"A"}</definedName>
    <definedName name="wrn.input." localSheetId="30" hidden="1">{#N/A,#N/A,FALSE,"A"}</definedName>
    <definedName name="wrn.input." localSheetId="31" hidden="1">{#N/A,#N/A,FALSE,"A"}</definedName>
    <definedName name="wrn.input." localSheetId="32" hidden="1">{#N/A,#N/A,FALSE,"A"}</definedName>
    <definedName name="wrn.input." hidden="1">{#N/A,#N/A,FALSE,"A"}</definedName>
    <definedName name="wrn.Inputs." localSheetId="18" hidden="1">{"[Cost of Service] COS Inputs Sch 1",#N/A,FALSE,"Cost of Service Model"}</definedName>
    <definedName name="wrn.Inputs." localSheetId="19" hidden="1">{"[Cost of Service] COS Inputs Sch 1",#N/A,FALSE,"Cost of Service Model"}</definedName>
    <definedName name="wrn.Inputs." localSheetId="20" hidden="1">{"[Cost of Service] COS Inputs Sch 1",#N/A,FALSE,"Cost of Service Model"}</definedName>
    <definedName name="wrn.Inputs." localSheetId="21" hidden="1">{"[Cost of Service] COS Inputs Sch 1",#N/A,FALSE,"Cost of Service Model"}</definedName>
    <definedName name="wrn.Inputs." localSheetId="22" hidden="1">{"[Cost of Service] COS Inputs Sch 1",#N/A,FALSE,"Cost of Service Model"}</definedName>
    <definedName name="wrn.Inputs." localSheetId="23" hidden="1">{"[Cost of Service] COS Inputs Sch 1",#N/A,FALSE,"Cost of Service Model"}</definedName>
    <definedName name="wrn.Inputs." localSheetId="24" hidden="1">{"[Cost of Service] COS Inputs Sch 1",#N/A,FALSE,"Cost of Service Model"}</definedName>
    <definedName name="wrn.Inputs." localSheetId="10" hidden="1">{"[Cost of Service] COS Inputs Sch 1",#N/A,FALSE,"Cost of Service Model"}</definedName>
    <definedName name="wrn.Inputs." localSheetId="4" hidden="1">{"[Cost of Service] COS Inputs Sch 1",#N/A,FALSE,"Cost of Service Model"}</definedName>
    <definedName name="wrn.Inputs." localSheetId="16" hidden="1">{"[Cost of Service] COS Inputs Sch 1",#N/A,FALSE,"Cost of Service Model"}</definedName>
    <definedName name="wrn.Inputs." localSheetId="17" hidden="1">{"[Cost of Service] COS Inputs Sch 1",#N/A,FALSE,"Cost of Service Model"}</definedName>
    <definedName name="wrn.Inputs." localSheetId="27" hidden="1">{"[Cost of Service] COS Inputs Sch 1",#N/A,FALSE,"Cost of Service Model"}</definedName>
    <definedName name="wrn.Inputs." localSheetId="28" hidden="1">{"[Cost of Service] COS Inputs Sch 1",#N/A,FALSE,"Cost of Service Model"}</definedName>
    <definedName name="wrn.Inputs." localSheetId="29" hidden="1">{"[Cost of Service] COS Inputs Sch 1",#N/A,FALSE,"Cost of Service Model"}</definedName>
    <definedName name="wrn.Inputs." localSheetId="30" hidden="1">{"[Cost of Service] COS Inputs Sch 1",#N/A,FALSE,"Cost of Service Model"}</definedName>
    <definedName name="wrn.Inputs." localSheetId="31" hidden="1">{"[Cost of Service] COS Inputs Sch 1",#N/A,FALSE,"Cost of Service Model"}</definedName>
    <definedName name="wrn.Inputs." localSheetId="32" hidden="1">{"[Cost of Service] COS Inputs Sch 1",#N/A,FALSE,"Cost of Service Model"}</definedName>
    <definedName name="wrn.Inputs." hidden="1">{"[Cost of Service] COS Inputs Sch 1",#N/A,FALSE,"Cost of Service Model"}</definedName>
    <definedName name="wrn.June2002." localSheetId="18" hidden="1">{"2002Frcst","06Month",FALSE,"Frcst Format 2002"}</definedName>
    <definedName name="wrn.June2002." localSheetId="19" hidden="1">{"2002Frcst","06Month",FALSE,"Frcst Format 2002"}</definedName>
    <definedName name="wrn.June2002." localSheetId="20" hidden="1">{"2002Frcst","06Month",FALSE,"Frcst Format 2002"}</definedName>
    <definedName name="wrn.June2002." localSheetId="21" hidden="1">{"2002Frcst","06Month",FALSE,"Frcst Format 2002"}</definedName>
    <definedName name="wrn.June2002." localSheetId="22" hidden="1">{"2002Frcst","06Month",FALSE,"Frcst Format 2002"}</definedName>
    <definedName name="wrn.June2002." localSheetId="23" hidden="1">{"2002Frcst","06Month",FALSE,"Frcst Format 2002"}</definedName>
    <definedName name="wrn.June2002." localSheetId="24" hidden="1">{"2002Frcst","06Month",FALSE,"Frcst Format 2002"}</definedName>
    <definedName name="wrn.June2002." localSheetId="10" hidden="1">{"2002Frcst","06Month",FALSE,"Frcst Format 2002"}</definedName>
    <definedName name="wrn.June2002." localSheetId="4" hidden="1">{"2002Frcst","06Month",FALSE,"Frcst Format 2002"}</definedName>
    <definedName name="wrn.June2002." localSheetId="16" hidden="1">{"2002Frcst","06Month",FALSE,"Frcst Format 2002"}</definedName>
    <definedName name="wrn.June2002." localSheetId="17" hidden="1">{"2002Frcst","06Month",FALSE,"Frcst Format 2002"}</definedName>
    <definedName name="wrn.June2002." localSheetId="27" hidden="1">{"2002Frcst","06Month",FALSE,"Frcst Format 2002"}</definedName>
    <definedName name="wrn.June2002." localSheetId="28" hidden="1">{"2002Frcst","06Month",FALSE,"Frcst Format 2002"}</definedName>
    <definedName name="wrn.June2002." localSheetId="29" hidden="1">{"2002Frcst","06Month",FALSE,"Frcst Format 2002"}</definedName>
    <definedName name="wrn.June2002." localSheetId="30" hidden="1">{"2002Frcst","06Month",FALSE,"Frcst Format 2002"}</definedName>
    <definedName name="wrn.June2002." localSheetId="31" hidden="1">{"2002Frcst","06Month",FALSE,"Frcst Format 2002"}</definedName>
    <definedName name="wrn.June2002." localSheetId="32" hidden="1">{"2002Frcst","06Month",FALSE,"Frcst Format 2002"}</definedName>
    <definedName name="wrn.June2002." hidden="1">{"2002Frcst","06Month",FALSE,"Frcst Format 2002"}</definedName>
    <definedName name="wrn.JVREPORT." localSheetId="18" hidden="1">{#N/A,#N/A,FALSE,"202";#N/A,#N/A,FALSE,"203";#N/A,#N/A,FALSE,"204";#N/A,#N/A,FALSE,"205";#N/A,#N/A,FALSE,"205A"}</definedName>
    <definedName name="wrn.JVREPORT." localSheetId="19" hidden="1">{#N/A,#N/A,FALSE,"202";#N/A,#N/A,FALSE,"203";#N/A,#N/A,FALSE,"204";#N/A,#N/A,FALSE,"205";#N/A,#N/A,FALSE,"205A"}</definedName>
    <definedName name="wrn.JVREPORT." localSheetId="20" hidden="1">{#N/A,#N/A,FALSE,"202";#N/A,#N/A,FALSE,"203";#N/A,#N/A,FALSE,"204";#N/A,#N/A,FALSE,"205";#N/A,#N/A,FALSE,"205A"}</definedName>
    <definedName name="wrn.JVREPORT." localSheetId="21" hidden="1">{#N/A,#N/A,FALSE,"202";#N/A,#N/A,FALSE,"203";#N/A,#N/A,FALSE,"204";#N/A,#N/A,FALSE,"205";#N/A,#N/A,FALSE,"205A"}</definedName>
    <definedName name="wrn.JVREPORT." localSheetId="22" hidden="1">{#N/A,#N/A,FALSE,"202";#N/A,#N/A,FALSE,"203";#N/A,#N/A,FALSE,"204";#N/A,#N/A,FALSE,"205";#N/A,#N/A,FALSE,"205A"}</definedName>
    <definedName name="wrn.JVREPORT." localSheetId="23" hidden="1">{#N/A,#N/A,FALSE,"202";#N/A,#N/A,FALSE,"203";#N/A,#N/A,FALSE,"204";#N/A,#N/A,FALSE,"205";#N/A,#N/A,FALSE,"205A"}</definedName>
    <definedName name="wrn.JVREPORT." localSheetId="24" hidden="1">{#N/A,#N/A,FALSE,"202";#N/A,#N/A,FALSE,"203";#N/A,#N/A,FALSE,"204";#N/A,#N/A,FALSE,"205";#N/A,#N/A,FALSE,"205A"}</definedName>
    <definedName name="wrn.JVREPORT." localSheetId="10" hidden="1">{#N/A,#N/A,FALSE,"202";#N/A,#N/A,FALSE,"203";#N/A,#N/A,FALSE,"204";#N/A,#N/A,FALSE,"205";#N/A,#N/A,FALSE,"205A"}</definedName>
    <definedName name="wrn.JVREPORT." localSheetId="4" hidden="1">{#N/A,#N/A,FALSE,"202";#N/A,#N/A,FALSE,"203";#N/A,#N/A,FALSE,"204";#N/A,#N/A,FALSE,"205";#N/A,#N/A,FALSE,"205A"}</definedName>
    <definedName name="wrn.JVREPORT." localSheetId="16" hidden="1">{#N/A,#N/A,FALSE,"202";#N/A,#N/A,FALSE,"203";#N/A,#N/A,FALSE,"204";#N/A,#N/A,FALSE,"205";#N/A,#N/A,FALSE,"205A"}</definedName>
    <definedName name="wrn.JVREPORT." localSheetId="17" hidden="1">{#N/A,#N/A,FALSE,"202";#N/A,#N/A,FALSE,"203";#N/A,#N/A,FALSE,"204";#N/A,#N/A,FALSE,"205";#N/A,#N/A,FALSE,"205A"}</definedName>
    <definedName name="wrn.JVREPORT." localSheetId="27" hidden="1">{#N/A,#N/A,FALSE,"202";#N/A,#N/A,FALSE,"203";#N/A,#N/A,FALSE,"204";#N/A,#N/A,FALSE,"205";#N/A,#N/A,FALSE,"205A"}</definedName>
    <definedName name="wrn.JVREPORT." localSheetId="28" hidden="1">{#N/A,#N/A,FALSE,"202";#N/A,#N/A,FALSE,"203";#N/A,#N/A,FALSE,"204";#N/A,#N/A,FALSE,"205";#N/A,#N/A,FALSE,"205A"}</definedName>
    <definedName name="wrn.JVREPORT." localSheetId="29" hidden="1">{#N/A,#N/A,FALSE,"202";#N/A,#N/A,FALSE,"203";#N/A,#N/A,FALSE,"204";#N/A,#N/A,FALSE,"205";#N/A,#N/A,FALSE,"205A"}</definedName>
    <definedName name="wrn.JVREPORT." localSheetId="30" hidden="1">{#N/A,#N/A,FALSE,"202";#N/A,#N/A,FALSE,"203";#N/A,#N/A,FALSE,"204";#N/A,#N/A,FALSE,"205";#N/A,#N/A,FALSE,"205A"}</definedName>
    <definedName name="wrn.JVREPORT." localSheetId="31" hidden="1">{#N/A,#N/A,FALSE,"202";#N/A,#N/A,FALSE,"203";#N/A,#N/A,FALSE,"204";#N/A,#N/A,FALSE,"205";#N/A,#N/A,FALSE,"205A"}</definedName>
    <definedName name="wrn.JVREPORT." localSheetId="32" hidden="1">{#N/A,#N/A,FALSE,"202";#N/A,#N/A,FALSE,"203";#N/A,#N/A,FALSE,"204";#N/A,#N/A,FALSE,"205";#N/A,#N/A,FALSE,"205A"}</definedName>
    <definedName name="wrn.JVREPORT." hidden="1">{#N/A,#N/A,FALSE,"202";#N/A,#N/A,FALSE,"203";#N/A,#N/A,FALSE,"204";#N/A,#N/A,FALSE,"205";#N/A,#N/A,FALSE,"205A"}</definedName>
    <definedName name="wrn.May2002." localSheetId="18" hidden="1">{"2002Frcst","05Month",FALSE,"Frcst Format 2002"}</definedName>
    <definedName name="wrn.May2002." localSheetId="19" hidden="1">{"2002Frcst","05Month",FALSE,"Frcst Format 2002"}</definedName>
    <definedName name="wrn.May2002." localSheetId="20" hidden="1">{"2002Frcst","05Month",FALSE,"Frcst Format 2002"}</definedName>
    <definedName name="wrn.May2002." localSheetId="21" hidden="1">{"2002Frcst","05Month",FALSE,"Frcst Format 2002"}</definedName>
    <definedName name="wrn.May2002." localSheetId="22" hidden="1">{"2002Frcst","05Month",FALSE,"Frcst Format 2002"}</definedName>
    <definedName name="wrn.May2002." localSheetId="23" hidden="1">{"2002Frcst","05Month",FALSE,"Frcst Format 2002"}</definedName>
    <definedName name="wrn.May2002." localSheetId="24" hidden="1">{"2002Frcst","05Month",FALSE,"Frcst Format 2002"}</definedName>
    <definedName name="wrn.May2002." localSheetId="10" hidden="1">{"2002Frcst","05Month",FALSE,"Frcst Format 2002"}</definedName>
    <definedName name="wrn.May2002." localSheetId="4" hidden="1">{"2002Frcst","05Month",FALSE,"Frcst Format 2002"}</definedName>
    <definedName name="wrn.May2002." localSheetId="16" hidden="1">{"2002Frcst","05Month",FALSE,"Frcst Format 2002"}</definedName>
    <definedName name="wrn.May2002." localSheetId="17" hidden="1">{"2002Frcst","05Month",FALSE,"Frcst Format 2002"}</definedName>
    <definedName name="wrn.May2002." localSheetId="27" hidden="1">{"2002Frcst","05Month",FALSE,"Frcst Format 2002"}</definedName>
    <definedName name="wrn.May2002." localSheetId="28" hidden="1">{"2002Frcst","05Month",FALSE,"Frcst Format 2002"}</definedName>
    <definedName name="wrn.May2002." localSheetId="29" hidden="1">{"2002Frcst","05Month",FALSE,"Frcst Format 2002"}</definedName>
    <definedName name="wrn.May2002." localSheetId="30" hidden="1">{"2002Frcst","05Month",FALSE,"Frcst Format 2002"}</definedName>
    <definedName name="wrn.May2002." localSheetId="31" hidden="1">{"2002Frcst","05Month",FALSE,"Frcst Format 2002"}</definedName>
    <definedName name="wrn.May2002." localSheetId="32" hidden="1">{"2002Frcst","05Month",FALSE,"Frcst Format 2002"}</definedName>
    <definedName name="wrn.May2002." hidden="1">{"2002Frcst","05Month",FALSE,"Frcst Format 2002"}</definedName>
    <definedName name="wrn.moblue." localSheetId="18" hidden="1">{#N/A,#N/A,FALSE,"Index";#N/A,#N/A,FALSE,"COMPBS";#N/A,#N/A,FALSE,"COMPIS";#N/A,#N/A,FALSE,"MOBS";#N/A,#N/A,FALSE,"MOIS";#N/A,#N/A,FALSE,"M&amp;AEXP";#N/A,#N/A,FALSE,"D.L.EXP";#N/A,#N/A,FALSE,"MFGEXP";#N/A,#N/A,FALSE,"ADMEXP";#N/A,#N/A,FALSE,"DLPAY";#N/A,#N/A,FALSE,"INDPAY";#N/A,#N/A,FALSE,"HOURLY";#N/A,#N/A,FALSE,"HEAD";#N/A,#N/A,FALSE,"CASHTRAN";#N/A,#N/A,FALSE,"RESULT";#N/A,#N/A,FALSE,"CASHFLOW"}</definedName>
    <definedName name="wrn.moblue." localSheetId="19" hidden="1">{#N/A,#N/A,FALSE,"Index";#N/A,#N/A,FALSE,"COMPBS";#N/A,#N/A,FALSE,"COMPIS";#N/A,#N/A,FALSE,"MOBS";#N/A,#N/A,FALSE,"MOIS";#N/A,#N/A,FALSE,"M&amp;AEXP";#N/A,#N/A,FALSE,"D.L.EXP";#N/A,#N/A,FALSE,"MFGEXP";#N/A,#N/A,FALSE,"ADMEXP";#N/A,#N/A,FALSE,"DLPAY";#N/A,#N/A,FALSE,"INDPAY";#N/A,#N/A,FALSE,"HOURLY";#N/A,#N/A,FALSE,"HEAD";#N/A,#N/A,FALSE,"CASHTRAN";#N/A,#N/A,FALSE,"RESULT";#N/A,#N/A,FALSE,"CASHFLOW"}</definedName>
    <definedName name="wrn.moblue." localSheetId="20" hidden="1">{#N/A,#N/A,FALSE,"Index";#N/A,#N/A,FALSE,"COMPBS";#N/A,#N/A,FALSE,"COMPIS";#N/A,#N/A,FALSE,"MOBS";#N/A,#N/A,FALSE,"MOIS";#N/A,#N/A,FALSE,"M&amp;AEXP";#N/A,#N/A,FALSE,"D.L.EXP";#N/A,#N/A,FALSE,"MFGEXP";#N/A,#N/A,FALSE,"ADMEXP";#N/A,#N/A,FALSE,"DLPAY";#N/A,#N/A,FALSE,"INDPAY";#N/A,#N/A,FALSE,"HOURLY";#N/A,#N/A,FALSE,"HEAD";#N/A,#N/A,FALSE,"CASHTRAN";#N/A,#N/A,FALSE,"RESULT";#N/A,#N/A,FALSE,"CASHFLOW"}</definedName>
    <definedName name="wrn.moblue." localSheetId="21" hidden="1">{#N/A,#N/A,FALSE,"Index";#N/A,#N/A,FALSE,"COMPBS";#N/A,#N/A,FALSE,"COMPIS";#N/A,#N/A,FALSE,"MOBS";#N/A,#N/A,FALSE,"MOIS";#N/A,#N/A,FALSE,"M&amp;AEXP";#N/A,#N/A,FALSE,"D.L.EXP";#N/A,#N/A,FALSE,"MFGEXP";#N/A,#N/A,FALSE,"ADMEXP";#N/A,#N/A,FALSE,"DLPAY";#N/A,#N/A,FALSE,"INDPAY";#N/A,#N/A,FALSE,"HOURLY";#N/A,#N/A,FALSE,"HEAD";#N/A,#N/A,FALSE,"CASHTRAN";#N/A,#N/A,FALSE,"RESULT";#N/A,#N/A,FALSE,"CASHFLOW"}</definedName>
    <definedName name="wrn.moblue." localSheetId="22" hidden="1">{#N/A,#N/A,FALSE,"Index";#N/A,#N/A,FALSE,"COMPBS";#N/A,#N/A,FALSE,"COMPIS";#N/A,#N/A,FALSE,"MOBS";#N/A,#N/A,FALSE,"MOIS";#N/A,#N/A,FALSE,"M&amp;AEXP";#N/A,#N/A,FALSE,"D.L.EXP";#N/A,#N/A,FALSE,"MFGEXP";#N/A,#N/A,FALSE,"ADMEXP";#N/A,#N/A,FALSE,"DLPAY";#N/A,#N/A,FALSE,"INDPAY";#N/A,#N/A,FALSE,"HOURLY";#N/A,#N/A,FALSE,"HEAD";#N/A,#N/A,FALSE,"CASHTRAN";#N/A,#N/A,FALSE,"RESULT";#N/A,#N/A,FALSE,"CASHFLOW"}</definedName>
    <definedName name="wrn.moblue." localSheetId="23" hidden="1">{#N/A,#N/A,FALSE,"Index";#N/A,#N/A,FALSE,"COMPBS";#N/A,#N/A,FALSE,"COMPIS";#N/A,#N/A,FALSE,"MOBS";#N/A,#N/A,FALSE,"MOIS";#N/A,#N/A,FALSE,"M&amp;AEXP";#N/A,#N/A,FALSE,"D.L.EXP";#N/A,#N/A,FALSE,"MFGEXP";#N/A,#N/A,FALSE,"ADMEXP";#N/A,#N/A,FALSE,"DLPAY";#N/A,#N/A,FALSE,"INDPAY";#N/A,#N/A,FALSE,"HOURLY";#N/A,#N/A,FALSE,"HEAD";#N/A,#N/A,FALSE,"CASHTRAN";#N/A,#N/A,FALSE,"RESULT";#N/A,#N/A,FALSE,"CASHFLOW"}</definedName>
    <definedName name="wrn.moblue." localSheetId="24" hidden="1">{#N/A,#N/A,FALSE,"Index";#N/A,#N/A,FALSE,"COMPBS";#N/A,#N/A,FALSE,"COMPIS";#N/A,#N/A,FALSE,"MOBS";#N/A,#N/A,FALSE,"MOIS";#N/A,#N/A,FALSE,"M&amp;AEXP";#N/A,#N/A,FALSE,"D.L.EXP";#N/A,#N/A,FALSE,"MFGEXP";#N/A,#N/A,FALSE,"ADMEXP";#N/A,#N/A,FALSE,"DLPAY";#N/A,#N/A,FALSE,"INDPAY";#N/A,#N/A,FALSE,"HOURLY";#N/A,#N/A,FALSE,"HEAD";#N/A,#N/A,FALSE,"CASHTRAN";#N/A,#N/A,FALSE,"RESULT";#N/A,#N/A,FALSE,"CASHFLOW"}</definedName>
    <definedName name="wrn.moblue." localSheetId="10" hidden="1">{#N/A,#N/A,FALSE,"Index";#N/A,#N/A,FALSE,"COMPBS";#N/A,#N/A,FALSE,"COMPIS";#N/A,#N/A,FALSE,"MOBS";#N/A,#N/A,FALSE,"MOIS";#N/A,#N/A,FALSE,"M&amp;AEXP";#N/A,#N/A,FALSE,"D.L.EXP";#N/A,#N/A,FALSE,"MFGEXP";#N/A,#N/A,FALSE,"ADMEXP";#N/A,#N/A,FALSE,"DLPAY";#N/A,#N/A,FALSE,"INDPAY";#N/A,#N/A,FALSE,"HOURLY";#N/A,#N/A,FALSE,"HEAD";#N/A,#N/A,FALSE,"CASHTRAN";#N/A,#N/A,FALSE,"RESULT";#N/A,#N/A,FALSE,"CASHFLOW"}</definedName>
    <definedName name="wrn.moblue." localSheetId="4" hidden="1">{#N/A,#N/A,FALSE,"Index";#N/A,#N/A,FALSE,"COMPBS";#N/A,#N/A,FALSE,"COMPIS";#N/A,#N/A,FALSE,"MOBS";#N/A,#N/A,FALSE,"MOIS";#N/A,#N/A,FALSE,"M&amp;AEXP";#N/A,#N/A,FALSE,"D.L.EXP";#N/A,#N/A,FALSE,"MFGEXP";#N/A,#N/A,FALSE,"ADMEXP";#N/A,#N/A,FALSE,"DLPAY";#N/A,#N/A,FALSE,"INDPAY";#N/A,#N/A,FALSE,"HOURLY";#N/A,#N/A,FALSE,"HEAD";#N/A,#N/A,FALSE,"CASHTRAN";#N/A,#N/A,FALSE,"RESULT";#N/A,#N/A,FALSE,"CASHFLOW"}</definedName>
    <definedName name="wrn.moblue." localSheetId="16" hidden="1">{#N/A,#N/A,FALSE,"Index";#N/A,#N/A,FALSE,"COMPBS";#N/A,#N/A,FALSE,"COMPIS";#N/A,#N/A,FALSE,"MOBS";#N/A,#N/A,FALSE,"MOIS";#N/A,#N/A,FALSE,"M&amp;AEXP";#N/A,#N/A,FALSE,"D.L.EXP";#N/A,#N/A,FALSE,"MFGEXP";#N/A,#N/A,FALSE,"ADMEXP";#N/A,#N/A,FALSE,"DLPAY";#N/A,#N/A,FALSE,"INDPAY";#N/A,#N/A,FALSE,"HOURLY";#N/A,#N/A,FALSE,"HEAD";#N/A,#N/A,FALSE,"CASHTRAN";#N/A,#N/A,FALSE,"RESULT";#N/A,#N/A,FALSE,"CASHFLOW"}</definedName>
    <definedName name="wrn.moblue." localSheetId="17" hidden="1">{#N/A,#N/A,FALSE,"Index";#N/A,#N/A,FALSE,"COMPBS";#N/A,#N/A,FALSE,"COMPIS";#N/A,#N/A,FALSE,"MOBS";#N/A,#N/A,FALSE,"MOIS";#N/A,#N/A,FALSE,"M&amp;AEXP";#N/A,#N/A,FALSE,"D.L.EXP";#N/A,#N/A,FALSE,"MFGEXP";#N/A,#N/A,FALSE,"ADMEXP";#N/A,#N/A,FALSE,"DLPAY";#N/A,#N/A,FALSE,"INDPAY";#N/A,#N/A,FALSE,"HOURLY";#N/A,#N/A,FALSE,"HEAD";#N/A,#N/A,FALSE,"CASHTRAN";#N/A,#N/A,FALSE,"RESULT";#N/A,#N/A,FALSE,"CASHFLOW"}</definedName>
    <definedName name="wrn.moblue." localSheetId="27" hidden="1">{#N/A,#N/A,FALSE,"Index";#N/A,#N/A,FALSE,"COMPBS";#N/A,#N/A,FALSE,"COMPIS";#N/A,#N/A,FALSE,"MOBS";#N/A,#N/A,FALSE,"MOIS";#N/A,#N/A,FALSE,"M&amp;AEXP";#N/A,#N/A,FALSE,"D.L.EXP";#N/A,#N/A,FALSE,"MFGEXP";#N/A,#N/A,FALSE,"ADMEXP";#N/A,#N/A,FALSE,"DLPAY";#N/A,#N/A,FALSE,"INDPAY";#N/A,#N/A,FALSE,"HOURLY";#N/A,#N/A,FALSE,"HEAD";#N/A,#N/A,FALSE,"CASHTRAN";#N/A,#N/A,FALSE,"RESULT";#N/A,#N/A,FALSE,"CASHFLOW"}</definedName>
    <definedName name="wrn.moblue." localSheetId="28" hidden="1">{#N/A,#N/A,FALSE,"Index";#N/A,#N/A,FALSE,"COMPBS";#N/A,#N/A,FALSE,"COMPIS";#N/A,#N/A,FALSE,"MOBS";#N/A,#N/A,FALSE,"MOIS";#N/A,#N/A,FALSE,"M&amp;AEXP";#N/A,#N/A,FALSE,"D.L.EXP";#N/A,#N/A,FALSE,"MFGEXP";#N/A,#N/A,FALSE,"ADMEXP";#N/A,#N/A,FALSE,"DLPAY";#N/A,#N/A,FALSE,"INDPAY";#N/A,#N/A,FALSE,"HOURLY";#N/A,#N/A,FALSE,"HEAD";#N/A,#N/A,FALSE,"CASHTRAN";#N/A,#N/A,FALSE,"RESULT";#N/A,#N/A,FALSE,"CASHFLOW"}</definedName>
    <definedName name="wrn.moblue." localSheetId="29" hidden="1">{#N/A,#N/A,FALSE,"Index";#N/A,#N/A,FALSE,"COMPBS";#N/A,#N/A,FALSE,"COMPIS";#N/A,#N/A,FALSE,"MOBS";#N/A,#N/A,FALSE,"MOIS";#N/A,#N/A,FALSE,"M&amp;AEXP";#N/A,#N/A,FALSE,"D.L.EXP";#N/A,#N/A,FALSE,"MFGEXP";#N/A,#N/A,FALSE,"ADMEXP";#N/A,#N/A,FALSE,"DLPAY";#N/A,#N/A,FALSE,"INDPAY";#N/A,#N/A,FALSE,"HOURLY";#N/A,#N/A,FALSE,"HEAD";#N/A,#N/A,FALSE,"CASHTRAN";#N/A,#N/A,FALSE,"RESULT";#N/A,#N/A,FALSE,"CASHFLOW"}</definedName>
    <definedName name="wrn.moblue." localSheetId="30" hidden="1">{#N/A,#N/A,FALSE,"Index";#N/A,#N/A,FALSE,"COMPBS";#N/A,#N/A,FALSE,"COMPIS";#N/A,#N/A,FALSE,"MOBS";#N/A,#N/A,FALSE,"MOIS";#N/A,#N/A,FALSE,"M&amp;AEXP";#N/A,#N/A,FALSE,"D.L.EXP";#N/A,#N/A,FALSE,"MFGEXP";#N/A,#N/A,FALSE,"ADMEXP";#N/A,#N/A,FALSE,"DLPAY";#N/A,#N/A,FALSE,"INDPAY";#N/A,#N/A,FALSE,"HOURLY";#N/A,#N/A,FALSE,"HEAD";#N/A,#N/A,FALSE,"CASHTRAN";#N/A,#N/A,FALSE,"RESULT";#N/A,#N/A,FALSE,"CASHFLOW"}</definedName>
    <definedName name="wrn.moblue." localSheetId="31" hidden="1">{#N/A,#N/A,FALSE,"Index";#N/A,#N/A,FALSE,"COMPBS";#N/A,#N/A,FALSE,"COMPIS";#N/A,#N/A,FALSE,"MOBS";#N/A,#N/A,FALSE,"MOIS";#N/A,#N/A,FALSE,"M&amp;AEXP";#N/A,#N/A,FALSE,"D.L.EXP";#N/A,#N/A,FALSE,"MFGEXP";#N/A,#N/A,FALSE,"ADMEXP";#N/A,#N/A,FALSE,"DLPAY";#N/A,#N/A,FALSE,"INDPAY";#N/A,#N/A,FALSE,"HOURLY";#N/A,#N/A,FALSE,"HEAD";#N/A,#N/A,FALSE,"CASHTRAN";#N/A,#N/A,FALSE,"RESULT";#N/A,#N/A,FALSE,"CASHFLOW"}</definedName>
    <definedName name="wrn.moblue." localSheetId="32" hidden="1">{#N/A,#N/A,FALSE,"Index";#N/A,#N/A,FALSE,"COMPBS";#N/A,#N/A,FALSE,"COMPIS";#N/A,#N/A,FALSE,"MOBS";#N/A,#N/A,FALSE,"MOIS";#N/A,#N/A,FALSE,"M&amp;AEXP";#N/A,#N/A,FALSE,"D.L.EXP";#N/A,#N/A,FALSE,"MFGEXP";#N/A,#N/A,FALSE,"ADMEXP";#N/A,#N/A,FALSE,"DLPAY";#N/A,#N/A,FALSE,"INDPAY";#N/A,#N/A,FALSE,"HOURLY";#N/A,#N/A,FALSE,"HEAD";#N/A,#N/A,FALSE,"CASHTRAN";#N/A,#N/A,FALSE,"RESULT";#N/A,#N/A,FALSE,"CASHFLOW"}</definedName>
    <definedName name="wrn.moblue." hidden="1">{#N/A,#N/A,FALSE,"Index";#N/A,#N/A,FALSE,"COMPBS";#N/A,#N/A,FALSE,"COMPIS";#N/A,#N/A,FALSE,"MOBS";#N/A,#N/A,FALSE,"MOIS";#N/A,#N/A,FALSE,"M&amp;AEXP";#N/A,#N/A,FALSE,"D.L.EXP";#N/A,#N/A,FALSE,"MFGEXP";#N/A,#N/A,FALSE,"ADMEXP";#N/A,#N/A,FALSE,"DLPAY";#N/A,#N/A,FALSE,"INDPAY";#N/A,#N/A,FALSE,"HOURLY";#N/A,#N/A,FALSE,"HEAD";#N/A,#N/A,FALSE,"CASHTRAN";#N/A,#N/A,FALSE,"RESULT";#N/A,#N/A,FALSE,"CASHFLOW"}</definedName>
    <definedName name="wrn.My._.estimate._.report." localSheetId="18" hidden="1">{"Equipment",#N/A,FALSE,"A";"Summary",#N/A,FALSE,"B"}</definedName>
    <definedName name="wrn.My._.estimate._.report." localSheetId="19" hidden="1">{"Equipment",#N/A,FALSE,"A";"Summary",#N/A,FALSE,"B"}</definedName>
    <definedName name="wrn.My._.estimate._.report." localSheetId="20" hidden="1">{"Equipment",#N/A,FALSE,"A";"Summary",#N/A,FALSE,"B"}</definedName>
    <definedName name="wrn.My._.estimate._.report." localSheetId="21" hidden="1">{"Equipment",#N/A,FALSE,"A";"Summary",#N/A,FALSE,"B"}</definedName>
    <definedName name="wrn.My._.estimate._.report." localSheetId="22" hidden="1">{"Equipment",#N/A,FALSE,"A";"Summary",#N/A,FALSE,"B"}</definedName>
    <definedName name="wrn.My._.estimate._.report." localSheetId="23" hidden="1">{"Equipment",#N/A,FALSE,"A";"Summary",#N/A,FALSE,"B"}</definedName>
    <definedName name="wrn.My._.estimate._.report." localSheetId="24" hidden="1">{"Equipment",#N/A,FALSE,"A";"Summary",#N/A,FALSE,"B"}</definedName>
    <definedName name="wrn.My._.estimate._.report." localSheetId="10" hidden="1">{"Equipment",#N/A,FALSE,"A";"Summary",#N/A,FALSE,"B"}</definedName>
    <definedName name="wrn.My._.estimate._.report." localSheetId="4" hidden="1">{"Equipment",#N/A,FALSE,"A";"Summary",#N/A,FALSE,"B"}</definedName>
    <definedName name="wrn.My._.estimate._.report." localSheetId="16" hidden="1">{"Equipment",#N/A,FALSE,"A";"Summary",#N/A,FALSE,"B"}</definedName>
    <definedName name="wrn.My._.estimate._.report." localSheetId="17" hidden="1">{"Equipment",#N/A,FALSE,"A";"Summary",#N/A,FALSE,"B"}</definedName>
    <definedName name="wrn.My._.estimate._.report." localSheetId="27" hidden="1">{"Equipment",#N/A,FALSE,"A";"Summary",#N/A,FALSE,"B"}</definedName>
    <definedName name="wrn.My._.estimate._.report." localSheetId="28" hidden="1">{"Equipment",#N/A,FALSE,"A";"Summary",#N/A,FALSE,"B"}</definedName>
    <definedName name="wrn.My._.estimate._.report." localSheetId="29" hidden="1">{"Equipment",#N/A,FALSE,"A";"Summary",#N/A,FALSE,"B"}</definedName>
    <definedName name="wrn.My._.estimate._.report." localSheetId="30" hidden="1">{"Equipment",#N/A,FALSE,"A";"Summary",#N/A,FALSE,"B"}</definedName>
    <definedName name="wrn.My._.estimate._.report." localSheetId="31" hidden="1">{"Equipment",#N/A,FALSE,"A";"Summary",#N/A,FALSE,"B"}</definedName>
    <definedName name="wrn.My._.estimate._.report." localSheetId="32" hidden="1">{"Equipment",#N/A,FALSE,"A";"Summary",#N/A,FALSE,"B"}</definedName>
    <definedName name="wrn.My._.estimate._.report." hidden="1">{"Equipment",#N/A,FALSE,"A";"Summary",#N/A,FALSE,"B"}</definedName>
    <definedName name="wrn.MyTestReport." localSheetId="18" hidden="1">{"Alberta",#N/A,FALSE,"Pivot Data";#N/A,#N/A,FALSE,"Pivot Data";"HiddenColumns",#N/A,FALSE,"Pivot Data"}</definedName>
    <definedName name="wrn.MyTestReport." localSheetId="19" hidden="1">{"Alberta",#N/A,FALSE,"Pivot Data";#N/A,#N/A,FALSE,"Pivot Data";"HiddenColumns",#N/A,FALSE,"Pivot Data"}</definedName>
    <definedName name="wrn.MyTestReport." localSheetId="20" hidden="1">{"Alberta",#N/A,FALSE,"Pivot Data";#N/A,#N/A,FALSE,"Pivot Data";"HiddenColumns",#N/A,FALSE,"Pivot Data"}</definedName>
    <definedName name="wrn.MyTestReport." localSheetId="21" hidden="1">{"Alberta",#N/A,FALSE,"Pivot Data";#N/A,#N/A,FALSE,"Pivot Data";"HiddenColumns",#N/A,FALSE,"Pivot Data"}</definedName>
    <definedName name="wrn.MyTestReport." localSheetId="22" hidden="1">{"Alberta",#N/A,FALSE,"Pivot Data";#N/A,#N/A,FALSE,"Pivot Data";"HiddenColumns",#N/A,FALSE,"Pivot Data"}</definedName>
    <definedName name="wrn.MyTestReport." localSheetId="23" hidden="1">{"Alberta",#N/A,FALSE,"Pivot Data";#N/A,#N/A,FALSE,"Pivot Data";"HiddenColumns",#N/A,FALSE,"Pivot Data"}</definedName>
    <definedName name="wrn.MyTestReport." localSheetId="24" hidden="1">{"Alberta",#N/A,FALSE,"Pivot Data";#N/A,#N/A,FALSE,"Pivot Data";"HiddenColumns",#N/A,FALSE,"Pivot Data"}</definedName>
    <definedName name="wrn.MyTestReport." localSheetId="10" hidden="1">{"Alberta",#N/A,FALSE,"Pivot Data";#N/A,#N/A,FALSE,"Pivot Data";"HiddenColumns",#N/A,FALSE,"Pivot Data"}</definedName>
    <definedName name="wrn.MyTestReport." localSheetId="4" hidden="1">{"Alberta",#N/A,FALSE,"Pivot Data";#N/A,#N/A,FALSE,"Pivot Data";"HiddenColumns",#N/A,FALSE,"Pivot Data"}</definedName>
    <definedName name="wrn.MyTestReport." localSheetId="16" hidden="1">{"Alberta",#N/A,FALSE,"Pivot Data";#N/A,#N/A,FALSE,"Pivot Data";"HiddenColumns",#N/A,FALSE,"Pivot Data"}</definedName>
    <definedName name="wrn.MyTestReport." localSheetId="17" hidden="1">{"Alberta",#N/A,FALSE,"Pivot Data";#N/A,#N/A,FALSE,"Pivot Data";"HiddenColumns",#N/A,FALSE,"Pivot Data"}</definedName>
    <definedName name="wrn.MyTestReport." localSheetId="27" hidden="1">{"Alberta",#N/A,FALSE,"Pivot Data";#N/A,#N/A,FALSE,"Pivot Data";"HiddenColumns",#N/A,FALSE,"Pivot Data"}</definedName>
    <definedName name="wrn.MyTestReport." localSheetId="28" hidden="1">{"Alberta",#N/A,FALSE,"Pivot Data";#N/A,#N/A,FALSE,"Pivot Data";"HiddenColumns",#N/A,FALSE,"Pivot Data"}</definedName>
    <definedName name="wrn.MyTestReport." localSheetId="29" hidden="1">{"Alberta",#N/A,FALSE,"Pivot Data";#N/A,#N/A,FALSE,"Pivot Data";"HiddenColumns",#N/A,FALSE,"Pivot Data"}</definedName>
    <definedName name="wrn.MyTestReport." localSheetId="30" hidden="1">{"Alberta",#N/A,FALSE,"Pivot Data";#N/A,#N/A,FALSE,"Pivot Data";"HiddenColumns",#N/A,FALSE,"Pivot Data"}</definedName>
    <definedName name="wrn.MyTestReport." localSheetId="31" hidden="1">{"Alberta",#N/A,FALSE,"Pivot Data";#N/A,#N/A,FALSE,"Pivot Data";"HiddenColumns",#N/A,FALSE,"Pivot Data"}</definedName>
    <definedName name="wrn.MyTestReport." localSheetId="32" hidden="1">{"Alberta",#N/A,FALSE,"Pivot Data";#N/A,#N/A,FALSE,"Pivot Data";"HiddenColumns",#N/A,FALSE,"Pivot Data"}</definedName>
    <definedName name="wrn.MyTestReport." hidden="1">{"Alberta",#N/A,FALSE,"Pivot Data";#N/A,#N/A,FALSE,"Pivot Data";"HiddenColumns",#N/A,FALSE,"Pivot Data"}</definedName>
    <definedName name="wrn.Overhauls." localSheetId="18" hidden="1">{"Overhauls Calculations",#N/A,FALSE,"PROFORMA"}</definedName>
    <definedName name="wrn.Overhauls." localSheetId="19" hidden="1">{"Overhauls Calculations",#N/A,FALSE,"PROFORMA"}</definedName>
    <definedName name="wrn.Overhauls." localSheetId="20" hidden="1">{"Overhauls Calculations",#N/A,FALSE,"PROFORMA"}</definedName>
    <definedName name="wrn.Overhauls." localSheetId="21" hidden="1">{"Overhauls Calculations",#N/A,FALSE,"PROFORMA"}</definedName>
    <definedName name="wrn.Overhauls." localSheetId="22" hidden="1">{"Overhauls Calculations",#N/A,FALSE,"PROFORMA"}</definedName>
    <definedName name="wrn.Overhauls." localSheetId="23" hidden="1">{"Overhauls Calculations",#N/A,FALSE,"PROFORMA"}</definedName>
    <definedName name="wrn.Overhauls." localSheetId="24" hidden="1">{"Overhauls Calculations",#N/A,FALSE,"PROFORMA"}</definedName>
    <definedName name="wrn.Overhauls." localSheetId="10" hidden="1">{"Overhauls Calculations",#N/A,FALSE,"PROFORMA"}</definedName>
    <definedName name="wrn.Overhauls." localSheetId="4" hidden="1">{"Overhauls Calculations",#N/A,FALSE,"PROFORMA"}</definedName>
    <definedName name="wrn.Overhauls." localSheetId="16" hidden="1">{"Overhauls Calculations",#N/A,FALSE,"PROFORMA"}</definedName>
    <definedName name="wrn.Overhauls." localSheetId="17" hidden="1">{"Overhauls Calculations",#N/A,FALSE,"PROFORMA"}</definedName>
    <definedName name="wrn.Overhauls." localSheetId="27" hidden="1">{"Overhauls Calculations",#N/A,FALSE,"PROFORMA"}</definedName>
    <definedName name="wrn.Overhauls." localSheetId="28" hidden="1">{"Overhauls Calculations",#N/A,FALSE,"PROFORMA"}</definedName>
    <definedName name="wrn.Overhauls." localSheetId="29" hidden="1">{"Overhauls Calculations",#N/A,FALSE,"PROFORMA"}</definedName>
    <definedName name="wrn.Overhauls." localSheetId="30" hidden="1">{"Overhauls Calculations",#N/A,FALSE,"PROFORMA"}</definedName>
    <definedName name="wrn.Overhauls." localSheetId="31" hidden="1">{"Overhauls Calculations",#N/A,FALSE,"PROFORMA"}</definedName>
    <definedName name="wrn.Overhauls." localSheetId="32" hidden="1">{"Overhauls Calculations",#N/A,FALSE,"PROFORMA"}</definedName>
    <definedName name="wrn.Overhauls." hidden="1">{"Overhauls Calculations",#N/A,FALSE,"PROFORMA"}</definedName>
    <definedName name="wrn.Overhaulsb." localSheetId="18" hidden="1">{"Overhauls Calculations",#N/A,FALSE,"PROFORMA"}</definedName>
    <definedName name="wrn.Overhaulsb." localSheetId="19" hidden="1">{"Overhauls Calculations",#N/A,FALSE,"PROFORMA"}</definedName>
    <definedName name="wrn.Overhaulsb." localSheetId="20" hidden="1">{"Overhauls Calculations",#N/A,FALSE,"PROFORMA"}</definedName>
    <definedName name="wrn.Overhaulsb." localSheetId="21" hidden="1">{"Overhauls Calculations",#N/A,FALSE,"PROFORMA"}</definedName>
    <definedName name="wrn.Overhaulsb." localSheetId="22" hidden="1">{"Overhauls Calculations",#N/A,FALSE,"PROFORMA"}</definedName>
    <definedName name="wrn.Overhaulsb." localSheetId="23" hidden="1">{"Overhauls Calculations",#N/A,FALSE,"PROFORMA"}</definedName>
    <definedName name="wrn.Overhaulsb." localSheetId="24" hidden="1">{"Overhauls Calculations",#N/A,FALSE,"PROFORMA"}</definedName>
    <definedName name="wrn.Overhaulsb." localSheetId="10" hidden="1">{"Overhauls Calculations",#N/A,FALSE,"PROFORMA"}</definedName>
    <definedName name="wrn.Overhaulsb." localSheetId="4" hidden="1">{"Overhauls Calculations",#N/A,FALSE,"PROFORMA"}</definedName>
    <definedName name="wrn.Overhaulsb." localSheetId="16" hidden="1">{"Overhauls Calculations",#N/A,FALSE,"PROFORMA"}</definedName>
    <definedName name="wrn.Overhaulsb." localSheetId="17" hidden="1">{"Overhauls Calculations",#N/A,FALSE,"PROFORMA"}</definedName>
    <definedName name="wrn.Overhaulsb." localSheetId="27" hidden="1">{"Overhauls Calculations",#N/A,FALSE,"PROFORMA"}</definedName>
    <definedName name="wrn.Overhaulsb." localSheetId="28" hidden="1">{"Overhauls Calculations",#N/A,FALSE,"PROFORMA"}</definedName>
    <definedName name="wrn.Overhaulsb." localSheetId="29" hidden="1">{"Overhauls Calculations",#N/A,FALSE,"PROFORMA"}</definedName>
    <definedName name="wrn.Overhaulsb." localSheetId="30" hidden="1">{"Overhauls Calculations",#N/A,FALSE,"PROFORMA"}</definedName>
    <definedName name="wrn.Overhaulsb." localSheetId="31" hidden="1">{"Overhauls Calculations",#N/A,FALSE,"PROFORMA"}</definedName>
    <definedName name="wrn.Overhaulsb." localSheetId="32" hidden="1">{"Overhauls Calculations",#N/A,FALSE,"PROFORMA"}</definedName>
    <definedName name="wrn.Overhaulsb." hidden="1">{"Overhauls Calculations",#N/A,FALSE,"PROFORMA"}</definedName>
    <definedName name="wrn.Package." localSheetId="18" hidden="1">{#N/A,#N/A,TRUE,"Recommendation";#N/A,#N/A,TRUE,"Scenarios";#N/A,#N/A,TRUE,"Tax Adjusted WACC";#N/A,#N/A,TRUE,"Summary";#N/A,#N/A,TRUE,"Industrial";#N/A,#N/A,TRUE,"Apodaca &amp; Escobedo";#N/A,#N/A,TRUE,"Guadalupe";#N/A,#N/A,TRUE,"Santa Catarina";#N/A,#N/A,TRUE,"Debt Valuation"}</definedName>
    <definedName name="wrn.Package." localSheetId="19" hidden="1">{#N/A,#N/A,TRUE,"Recommendation";#N/A,#N/A,TRUE,"Scenarios";#N/A,#N/A,TRUE,"Tax Adjusted WACC";#N/A,#N/A,TRUE,"Summary";#N/A,#N/A,TRUE,"Industrial";#N/A,#N/A,TRUE,"Apodaca &amp; Escobedo";#N/A,#N/A,TRUE,"Guadalupe";#N/A,#N/A,TRUE,"Santa Catarina";#N/A,#N/A,TRUE,"Debt Valuation"}</definedName>
    <definedName name="wrn.Package." localSheetId="20" hidden="1">{#N/A,#N/A,TRUE,"Recommendation";#N/A,#N/A,TRUE,"Scenarios";#N/A,#N/A,TRUE,"Tax Adjusted WACC";#N/A,#N/A,TRUE,"Summary";#N/A,#N/A,TRUE,"Industrial";#N/A,#N/A,TRUE,"Apodaca &amp; Escobedo";#N/A,#N/A,TRUE,"Guadalupe";#N/A,#N/A,TRUE,"Santa Catarina";#N/A,#N/A,TRUE,"Debt Valuation"}</definedName>
    <definedName name="wrn.Package." localSheetId="21" hidden="1">{#N/A,#N/A,TRUE,"Recommendation";#N/A,#N/A,TRUE,"Scenarios";#N/A,#N/A,TRUE,"Tax Adjusted WACC";#N/A,#N/A,TRUE,"Summary";#N/A,#N/A,TRUE,"Industrial";#N/A,#N/A,TRUE,"Apodaca &amp; Escobedo";#N/A,#N/A,TRUE,"Guadalupe";#N/A,#N/A,TRUE,"Santa Catarina";#N/A,#N/A,TRUE,"Debt Valuation"}</definedName>
    <definedName name="wrn.Package." localSheetId="22" hidden="1">{#N/A,#N/A,TRUE,"Recommendation";#N/A,#N/A,TRUE,"Scenarios";#N/A,#N/A,TRUE,"Tax Adjusted WACC";#N/A,#N/A,TRUE,"Summary";#N/A,#N/A,TRUE,"Industrial";#N/A,#N/A,TRUE,"Apodaca &amp; Escobedo";#N/A,#N/A,TRUE,"Guadalupe";#N/A,#N/A,TRUE,"Santa Catarina";#N/A,#N/A,TRUE,"Debt Valuation"}</definedName>
    <definedName name="wrn.Package." localSheetId="23" hidden="1">{#N/A,#N/A,TRUE,"Recommendation";#N/A,#N/A,TRUE,"Scenarios";#N/A,#N/A,TRUE,"Tax Adjusted WACC";#N/A,#N/A,TRUE,"Summary";#N/A,#N/A,TRUE,"Industrial";#N/A,#N/A,TRUE,"Apodaca &amp; Escobedo";#N/A,#N/A,TRUE,"Guadalupe";#N/A,#N/A,TRUE,"Santa Catarina";#N/A,#N/A,TRUE,"Debt Valuation"}</definedName>
    <definedName name="wrn.Package." localSheetId="24" hidden="1">{#N/A,#N/A,TRUE,"Recommendation";#N/A,#N/A,TRUE,"Scenarios";#N/A,#N/A,TRUE,"Tax Adjusted WACC";#N/A,#N/A,TRUE,"Summary";#N/A,#N/A,TRUE,"Industrial";#N/A,#N/A,TRUE,"Apodaca &amp; Escobedo";#N/A,#N/A,TRUE,"Guadalupe";#N/A,#N/A,TRUE,"Santa Catarina";#N/A,#N/A,TRUE,"Debt Valuation"}</definedName>
    <definedName name="wrn.Package." localSheetId="10" hidden="1">{#N/A,#N/A,TRUE,"Recommendation";#N/A,#N/A,TRUE,"Scenarios";#N/A,#N/A,TRUE,"Tax Adjusted WACC";#N/A,#N/A,TRUE,"Summary";#N/A,#N/A,TRUE,"Industrial";#N/A,#N/A,TRUE,"Apodaca &amp; Escobedo";#N/A,#N/A,TRUE,"Guadalupe";#N/A,#N/A,TRUE,"Santa Catarina";#N/A,#N/A,TRUE,"Debt Valuation"}</definedName>
    <definedName name="wrn.Package." localSheetId="4" hidden="1">{#N/A,#N/A,TRUE,"Recommendation";#N/A,#N/A,TRUE,"Scenarios";#N/A,#N/A,TRUE,"Tax Adjusted WACC";#N/A,#N/A,TRUE,"Summary";#N/A,#N/A,TRUE,"Industrial";#N/A,#N/A,TRUE,"Apodaca &amp; Escobedo";#N/A,#N/A,TRUE,"Guadalupe";#N/A,#N/A,TRUE,"Santa Catarina";#N/A,#N/A,TRUE,"Debt Valuation"}</definedName>
    <definedName name="wrn.Package." localSheetId="16" hidden="1">{#N/A,#N/A,TRUE,"Recommendation";#N/A,#N/A,TRUE,"Scenarios";#N/A,#N/A,TRUE,"Tax Adjusted WACC";#N/A,#N/A,TRUE,"Summary";#N/A,#N/A,TRUE,"Industrial";#N/A,#N/A,TRUE,"Apodaca &amp; Escobedo";#N/A,#N/A,TRUE,"Guadalupe";#N/A,#N/A,TRUE,"Santa Catarina";#N/A,#N/A,TRUE,"Debt Valuation"}</definedName>
    <definedName name="wrn.Package." localSheetId="17" hidden="1">{#N/A,#N/A,TRUE,"Recommendation";#N/A,#N/A,TRUE,"Scenarios";#N/A,#N/A,TRUE,"Tax Adjusted WACC";#N/A,#N/A,TRUE,"Summary";#N/A,#N/A,TRUE,"Industrial";#N/A,#N/A,TRUE,"Apodaca &amp; Escobedo";#N/A,#N/A,TRUE,"Guadalupe";#N/A,#N/A,TRUE,"Santa Catarina";#N/A,#N/A,TRUE,"Debt Valuation"}</definedName>
    <definedName name="wrn.Package." localSheetId="27" hidden="1">{#N/A,#N/A,TRUE,"Recommendation";#N/A,#N/A,TRUE,"Scenarios";#N/A,#N/A,TRUE,"Tax Adjusted WACC";#N/A,#N/A,TRUE,"Summary";#N/A,#N/A,TRUE,"Industrial";#N/A,#N/A,TRUE,"Apodaca &amp; Escobedo";#N/A,#N/A,TRUE,"Guadalupe";#N/A,#N/A,TRUE,"Santa Catarina";#N/A,#N/A,TRUE,"Debt Valuation"}</definedName>
    <definedName name="wrn.Package." localSheetId="28" hidden="1">{#N/A,#N/A,TRUE,"Recommendation";#N/A,#N/A,TRUE,"Scenarios";#N/A,#N/A,TRUE,"Tax Adjusted WACC";#N/A,#N/A,TRUE,"Summary";#N/A,#N/A,TRUE,"Industrial";#N/A,#N/A,TRUE,"Apodaca &amp; Escobedo";#N/A,#N/A,TRUE,"Guadalupe";#N/A,#N/A,TRUE,"Santa Catarina";#N/A,#N/A,TRUE,"Debt Valuation"}</definedName>
    <definedName name="wrn.Package." localSheetId="29" hidden="1">{#N/A,#N/A,TRUE,"Recommendation";#N/A,#N/A,TRUE,"Scenarios";#N/A,#N/A,TRUE,"Tax Adjusted WACC";#N/A,#N/A,TRUE,"Summary";#N/A,#N/A,TRUE,"Industrial";#N/A,#N/A,TRUE,"Apodaca &amp; Escobedo";#N/A,#N/A,TRUE,"Guadalupe";#N/A,#N/A,TRUE,"Santa Catarina";#N/A,#N/A,TRUE,"Debt Valuation"}</definedName>
    <definedName name="wrn.Package." localSheetId="30" hidden="1">{#N/A,#N/A,TRUE,"Recommendation";#N/A,#N/A,TRUE,"Scenarios";#N/A,#N/A,TRUE,"Tax Adjusted WACC";#N/A,#N/A,TRUE,"Summary";#N/A,#N/A,TRUE,"Industrial";#N/A,#N/A,TRUE,"Apodaca &amp; Escobedo";#N/A,#N/A,TRUE,"Guadalupe";#N/A,#N/A,TRUE,"Santa Catarina";#N/A,#N/A,TRUE,"Debt Valuation"}</definedName>
    <definedName name="wrn.Package." localSheetId="31" hidden="1">{#N/A,#N/A,TRUE,"Recommendation";#N/A,#N/A,TRUE,"Scenarios";#N/A,#N/A,TRUE,"Tax Adjusted WACC";#N/A,#N/A,TRUE,"Summary";#N/A,#N/A,TRUE,"Industrial";#N/A,#N/A,TRUE,"Apodaca &amp; Escobedo";#N/A,#N/A,TRUE,"Guadalupe";#N/A,#N/A,TRUE,"Santa Catarina";#N/A,#N/A,TRUE,"Debt Valuation"}</definedName>
    <definedName name="wrn.Package." localSheetId="32" hidden="1">{#N/A,#N/A,TRUE,"Recommendation";#N/A,#N/A,TRUE,"Scenarios";#N/A,#N/A,TRUE,"Tax Adjusted WACC";#N/A,#N/A,TRUE,"Summary";#N/A,#N/A,TRUE,"Industrial";#N/A,#N/A,TRUE,"Apodaca &amp; Escobedo";#N/A,#N/A,TRUE,"Guadalupe";#N/A,#N/A,TRUE,"Santa Catarina";#N/A,#N/A,TRUE,"Debt Valuation"}</definedName>
    <definedName name="wrn.Package." hidden="1">{#N/A,#N/A,TRUE,"Recommendation";#N/A,#N/A,TRUE,"Scenarios";#N/A,#N/A,TRUE,"Tax Adjusted WACC";#N/A,#N/A,TRUE,"Summary";#N/A,#N/A,TRUE,"Industrial";#N/A,#N/A,TRUE,"Apodaca &amp; Escobedo";#N/A,#N/A,TRUE,"Guadalupe";#N/A,#N/A,TRUE,"Santa Catarina";#N/A,#N/A,TRUE,"Debt Valuation"}</definedName>
    <definedName name="wrn.Package2" localSheetId="18" hidden="1">{#N/A,#N/A,TRUE,"Recommendation";#N/A,#N/A,TRUE,"Scenarios";#N/A,#N/A,TRUE,"Tax Adjusted WACC";#N/A,#N/A,TRUE,"Summary";#N/A,#N/A,TRUE,"Industrial";#N/A,#N/A,TRUE,"Apodaca &amp; Escobedo";#N/A,#N/A,TRUE,"Guadalupe";#N/A,#N/A,TRUE,"Santa Catarina";#N/A,#N/A,TRUE,"Debt Valuation"}</definedName>
    <definedName name="wrn.Package2" localSheetId="19" hidden="1">{#N/A,#N/A,TRUE,"Recommendation";#N/A,#N/A,TRUE,"Scenarios";#N/A,#N/A,TRUE,"Tax Adjusted WACC";#N/A,#N/A,TRUE,"Summary";#N/A,#N/A,TRUE,"Industrial";#N/A,#N/A,TRUE,"Apodaca &amp; Escobedo";#N/A,#N/A,TRUE,"Guadalupe";#N/A,#N/A,TRUE,"Santa Catarina";#N/A,#N/A,TRUE,"Debt Valuation"}</definedName>
    <definedName name="wrn.Package2" localSheetId="20" hidden="1">{#N/A,#N/A,TRUE,"Recommendation";#N/A,#N/A,TRUE,"Scenarios";#N/A,#N/A,TRUE,"Tax Adjusted WACC";#N/A,#N/A,TRUE,"Summary";#N/A,#N/A,TRUE,"Industrial";#N/A,#N/A,TRUE,"Apodaca &amp; Escobedo";#N/A,#N/A,TRUE,"Guadalupe";#N/A,#N/A,TRUE,"Santa Catarina";#N/A,#N/A,TRUE,"Debt Valuation"}</definedName>
    <definedName name="wrn.Package2" localSheetId="21" hidden="1">{#N/A,#N/A,TRUE,"Recommendation";#N/A,#N/A,TRUE,"Scenarios";#N/A,#N/A,TRUE,"Tax Adjusted WACC";#N/A,#N/A,TRUE,"Summary";#N/A,#N/A,TRUE,"Industrial";#N/A,#N/A,TRUE,"Apodaca &amp; Escobedo";#N/A,#N/A,TRUE,"Guadalupe";#N/A,#N/A,TRUE,"Santa Catarina";#N/A,#N/A,TRUE,"Debt Valuation"}</definedName>
    <definedName name="wrn.Package2" localSheetId="22" hidden="1">{#N/A,#N/A,TRUE,"Recommendation";#N/A,#N/A,TRUE,"Scenarios";#N/A,#N/A,TRUE,"Tax Adjusted WACC";#N/A,#N/A,TRUE,"Summary";#N/A,#N/A,TRUE,"Industrial";#N/A,#N/A,TRUE,"Apodaca &amp; Escobedo";#N/A,#N/A,TRUE,"Guadalupe";#N/A,#N/A,TRUE,"Santa Catarina";#N/A,#N/A,TRUE,"Debt Valuation"}</definedName>
    <definedName name="wrn.Package2" localSheetId="23" hidden="1">{#N/A,#N/A,TRUE,"Recommendation";#N/A,#N/A,TRUE,"Scenarios";#N/A,#N/A,TRUE,"Tax Adjusted WACC";#N/A,#N/A,TRUE,"Summary";#N/A,#N/A,TRUE,"Industrial";#N/A,#N/A,TRUE,"Apodaca &amp; Escobedo";#N/A,#N/A,TRUE,"Guadalupe";#N/A,#N/A,TRUE,"Santa Catarina";#N/A,#N/A,TRUE,"Debt Valuation"}</definedName>
    <definedName name="wrn.Package2" localSheetId="24" hidden="1">{#N/A,#N/A,TRUE,"Recommendation";#N/A,#N/A,TRUE,"Scenarios";#N/A,#N/A,TRUE,"Tax Adjusted WACC";#N/A,#N/A,TRUE,"Summary";#N/A,#N/A,TRUE,"Industrial";#N/A,#N/A,TRUE,"Apodaca &amp; Escobedo";#N/A,#N/A,TRUE,"Guadalupe";#N/A,#N/A,TRUE,"Santa Catarina";#N/A,#N/A,TRUE,"Debt Valuation"}</definedName>
    <definedName name="wrn.Package2" localSheetId="10" hidden="1">{#N/A,#N/A,TRUE,"Recommendation";#N/A,#N/A,TRUE,"Scenarios";#N/A,#N/A,TRUE,"Tax Adjusted WACC";#N/A,#N/A,TRUE,"Summary";#N/A,#N/A,TRUE,"Industrial";#N/A,#N/A,TRUE,"Apodaca &amp; Escobedo";#N/A,#N/A,TRUE,"Guadalupe";#N/A,#N/A,TRUE,"Santa Catarina";#N/A,#N/A,TRUE,"Debt Valuation"}</definedName>
    <definedName name="wrn.Package2" localSheetId="4" hidden="1">{#N/A,#N/A,TRUE,"Recommendation";#N/A,#N/A,TRUE,"Scenarios";#N/A,#N/A,TRUE,"Tax Adjusted WACC";#N/A,#N/A,TRUE,"Summary";#N/A,#N/A,TRUE,"Industrial";#N/A,#N/A,TRUE,"Apodaca &amp; Escobedo";#N/A,#N/A,TRUE,"Guadalupe";#N/A,#N/A,TRUE,"Santa Catarina";#N/A,#N/A,TRUE,"Debt Valuation"}</definedName>
    <definedName name="wrn.Package2" localSheetId="16" hidden="1">{#N/A,#N/A,TRUE,"Recommendation";#N/A,#N/A,TRUE,"Scenarios";#N/A,#N/A,TRUE,"Tax Adjusted WACC";#N/A,#N/A,TRUE,"Summary";#N/A,#N/A,TRUE,"Industrial";#N/A,#N/A,TRUE,"Apodaca &amp; Escobedo";#N/A,#N/A,TRUE,"Guadalupe";#N/A,#N/A,TRUE,"Santa Catarina";#N/A,#N/A,TRUE,"Debt Valuation"}</definedName>
    <definedName name="wrn.Package2" localSheetId="17" hidden="1">{#N/A,#N/A,TRUE,"Recommendation";#N/A,#N/A,TRUE,"Scenarios";#N/A,#N/A,TRUE,"Tax Adjusted WACC";#N/A,#N/A,TRUE,"Summary";#N/A,#N/A,TRUE,"Industrial";#N/A,#N/A,TRUE,"Apodaca &amp; Escobedo";#N/A,#N/A,TRUE,"Guadalupe";#N/A,#N/A,TRUE,"Santa Catarina";#N/A,#N/A,TRUE,"Debt Valuation"}</definedName>
    <definedName name="wrn.Package2" localSheetId="27" hidden="1">{#N/A,#N/A,TRUE,"Recommendation";#N/A,#N/A,TRUE,"Scenarios";#N/A,#N/A,TRUE,"Tax Adjusted WACC";#N/A,#N/A,TRUE,"Summary";#N/A,#N/A,TRUE,"Industrial";#N/A,#N/A,TRUE,"Apodaca &amp; Escobedo";#N/A,#N/A,TRUE,"Guadalupe";#N/A,#N/A,TRUE,"Santa Catarina";#N/A,#N/A,TRUE,"Debt Valuation"}</definedName>
    <definedName name="wrn.Package2" localSheetId="28" hidden="1">{#N/A,#N/A,TRUE,"Recommendation";#N/A,#N/A,TRUE,"Scenarios";#N/A,#N/A,TRUE,"Tax Adjusted WACC";#N/A,#N/A,TRUE,"Summary";#N/A,#N/A,TRUE,"Industrial";#N/A,#N/A,TRUE,"Apodaca &amp; Escobedo";#N/A,#N/A,TRUE,"Guadalupe";#N/A,#N/A,TRUE,"Santa Catarina";#N/A,#N/A,TRUE,"Debt Valuation"}</definedName>
    <definedName name="wrn.Package2" localSheetId="29" hidden="1">{#N/A,#N/A,TRUE,"Recommendation";#N/A,#N/A,TRUE,"Scenarios";#N/A,#N/A,TRUE,"Tax Adjusted WACC";#N/A,#N/A,TRUE,"Summary";#N/A,#N/A,TRUE,"Industrial";#N/A,#N/A,TRUE,"Apodaca &amp; Escobedo";#N/A,#N/A,TRUE,"Guadalupe";#N/A,#N/A,TRUE,"Santa Catarina";#N/A,#N/A,TRUE,"Debt Valuation"}</definedName>
    <definedName name="wrn.Package2" localSheetId="30" hidden="1">{#N/A,#N/A,TRUE,"Recommendation";#N/A,#N/A,TRUE,"Scenarios";#N/A,#N/A,TRUE,"Tax Adjusted WACC";#N/A,#N/A,TRUE,"Summary";#N/A,#N/A,TRUE,"Industrial";#N/A,#N/A,TRUE,"Apodaca &amp; Escobedo";#N/A,#N/A,TRUE,"Guadalupe";#N/A,#N/A,TRUE,"Santa Catarina";#N/A,#N/A,TRUE,"Debt Valuation"}</definedName>
    <definedName name="wrn.Package2" localSheetId="31" hidden="1">{#N/A,#N/A,TRUE,"Recommendation";#N/A,#N/A,TRUE,"Scenarios";#N/A,#N/A,TRUE,"Tax Adjusted WACC";#N/A,#N/A,TRUE,"Summary";#N/A,#N/A,TRUE,"Industrial";#N/A,#N/A,TRUE,"Apodaca &amp; Escobedo";#N/A,#N/A,TRUE,"Guadalupe";#N/A,#N/A,TRUE,"Santa Catarina";#N/A,#N/A,TRUE,"Debt Valuation"}</definedName>
    <definedName name="wrn.Package2" localSheetId="32" hidden="1">{#N/A,#N/A,TRUE,"Recommendation";#N/A,#N/A,TRUE,"Scenarios";#N/A,#N/A,TRUE,"Tax Adjusted WACC";#N/A,#N/A,TRUE,"Summary";#N/A,#N/A,TRUE,"Industrial";#N/A,#N/A,TRUE,"Apodaca &amp; Escobedo";#N/A,#N/A,TRUE,"Guadalupe";#N/A,#N/A,TRUE,"Santa Catarina";#N/A,#N/A,TRUE,"Debt Valuation"}</definedName>
    <definedName name="wrn.Package2" hidden="1">{#N/A,#N/A,TRUE,"Recommendation";#N/A,#N/A,TRUE,"Scenarios";#N/A,#N/A,TRUE,"Tax Adjusted WACC";#N/A,#N/A,TRUE,"Summary";#N/A,#N/A,TRUE,"Industrial";#N/A,#N/A,TRUE,"Apodaca &amp; Escobedo";#N/A,#N/A,TRUE,"Guadalupe";#N/A,#N/A,TRUE,"Santa Catarina";#N/A,#N/A,TRUE,"Debt Valuation"}</definedName>
    <definedName name="wrn.PRINT." localSheetId="18" hidden="1">{#N/A,#N/A,FALSE,"Consolidated";#N/A,#N/A,FALSE,"Trading Corp";#N/A,#N/A,FALSE,"TTMI";#N/A,#N/A,FALSE,"Services";#N/A,#N/A,FALSE,"Energy America";#N/A,#N/A,FALSE,"Tanglewood";#N/A,#N/A,FALSE,"Vallecito";#N/A,#N/A,FALSE,"Kentucky Energy";#N/A,#N/A,FALSE,"Bluegrass";#N/A,#N/A,FALSE,"Somerset LP";#N/A,#N/A,FALSE,"Big Sandy";#N/A,#N/A,FALSE,"Cumberland";#N/A,#N/A,FALSE,"Canada";#N/A,#N/A,FALSE,"SETH";#N/A,#N/A,FALSE,"SOTUK";#N/A,#N/A,FALSE,"SOTIL";#N/A,#N/A,FALSE,"SEEL";#N/A,#N/A,FALSE,"GMBH";#N/A,#N/A,FALSE,"TTMI LTD"}</definedName>
    <definedName name="wrn.PRINT." localSheetId="19" hidden="1">{#N/A,#N/A,FALSE,"Consolidated";#N/A,#N/A,FALSE,"Trading Corp";#N/A,#N/A,FALSE,"TTMI";#N/A,#N/A,FALSE,"Services";#N/A,#N/A,FALSE,"Energy America";#N/A,#N/A,FALSE,"Tanglewood";#N/A,#N/A,FALSE,"Vallecito";#N/A,#N/A,FALSE,"Kentucky Energy";#N/A,#N/A,FALSE,"Bluegrass";#N/A,#N/A,FALSE,"Somerset LP";#N/A,#N/A,FALSE,"Big Sandy";#N/A,#N/A,FALSE,"Cumberland";#N/A,#N/A,FALSE,"Canada";#N/A,#N/A,FALSE,"SETH";#N/A,#N/A,FALSE,"SOTUK";#N/A,#N/A,FALSE,"SOTIL";#N/A,#N/A,FALSE,"SEEL";#N/A,#N/A,FALSE,"GMBH";#N/A,#N/A,FALSE,"TTMI LTD"}</definedName>
    <definedName name="wrn.PRINT." localSheetId="20" hidden="1">{#N/A,#N/A,FALSE,"Consolidated";#N/A,#N/A,FALSE,"Trading Corp";#N/A,#N/A,FALSE,"TTMI";#N/A,#N/A,FALSE,"Services";#N/A,#N/A,FALSE,"Energy America";#N/A,#N/A,FALSE,"Tanglewood";#N/A,#N/A,FALSE,"Vallecito";#N/A,#N/A,FALSE,"Kentucky Energy";#N/A,#N/A,FALSE,"Bluegrass";#N/A,#N/A,FALSE,"Somerset LP";#N/A,#N/A,FALSE,"Big Sandy";#N/A,#N/A,FALSE,"Cumberland";#N/A,#N/A,FALSE,"Canada";#N/A,#N/A,FALSE,"SETH";#N/A,#N/A,FALSE,"SOTUK";#N/A,#N/A,FALSE,"SOTIL";#N/A,#N/A,FALSE,"SEEL";#N/A,#N/A,FALSE,"GMBH";#N/A,#N/A,FALSE,"TTMI LTD"}</definedName>
    <definedName name="wrn.PRINT." localSheetId="21" hidden="1">{#N/A,#N/A,FALSE,"Consolidated";#N/A,#N/A,FALSE,"Trading Corp";#N/A,#N/A,FALSE,"TTMI";#N/A,#N/A,FALSE,"Services";#N/A,#N/A,FALSE,"Energy America";#N/A,#N/A,FALSE,"Tanglewood";#N/A,#N/A,FALSE,"Vallecito";#N/A,#N/A,FALSE,"Kentucky Energy";#N/A,#N/A,FALSE,"Bluegrass";#N/A,#N/A,FALSE,"Somerset LP";#N/A,#N/A,FALSE,"Big Sandy";#N/A,#N/A,FALSE,"Cumberland";#N/A,#N/A,FALSE,"Canada";#N/A,#N/A,FALSE,"SETH";#N/A,#N/A,FALSE,"SOTUK";#N/A,#N/A,FALSE,"SOTIL";#N/A,#N/A,FALSE,"SEEL";#N/A,#N/A,FALSE,"GMBH";#N/A,#N/A,FALSE,"TTMI LTD"}</definedName>
    <definedName name="wrn.PRINT." localSheetId="22" hidden="1">{#N/A,#N/A,FALSE,"Consolidated";#N/A,#N/A,FALSE,"Trading Corp";#N/A,#N/A,FALSE,"TTMI";#N/A,#N/A,FALSE,"Services";#N/A,#N/A,FALSE,"Energy America";#N/A,#N/A,FALSE,"Tanglewood";#N/A,#N/A,FALSE,"Vallecito";#N/A,#N/A,FALSE,"Kentucky Energy";#N/A,#N/A,FALSE,"Bluegrass";#N/A,#N/A,FALSE,"Somerset LP";#N/A,#N/A,FALSE,"Big Sandy";#N/A,#N/A,FALSE,"Cumberland";#N/A,#N/A,FALSE,"Canada";#N/A,#N/A,FALSE,"SETH";#N/A,#N/A,FALSE,"SOTUK";#N/A,#N/A,FALSE,"SOTIL";#N/A,#N/A,FALSE,"SEEL";#N/A,#N/A,FALSE,"GMBH";#N/A,#N/A,FALSE,"TTMI LTD"}</definedName>
    <definedName name="wrn.PRINT." localSheetId="23" hidden="1">{#N/A,#N/A,FALSE,"Consolidated";#N/A,#N/A,FALSE,"Trading Corp";#N/A,#N/A,FALSE,"TTMI";#N/A,#N/A,FALSE,"Services";#N/A,#N/A,FALSE,"Energy America";#N/A,#N/A,FALSE,"Tanglewood";#N/A,#N/A,FALSE,"Vallecito";#N/A,#N/A,FALSE,"Kentucky Energy";#N/A,#N/A,FALSE,"Bluegrass";#N/A,#N/A,FALSE,"Somerset LP";#N/A,#N/A,FALSE,"Big Sandy";#N/A,#N/A,FALSE,"Cumberland";#N/A,#N/A,FALSE,"Canada";#N/A,#N/A,FALSE,"SETH";#N/A,#N/A,FALSE,"SOTUK";#N/A,#N/A,FALSE,"SOTIL";#N/A,#N/A,FALSE,"SEEL";#N/A,#N/A,FALSE,"GMBH";#N/A,#N/A,FALSE,"TTMI LTD"}</definedName>
    <definedName name="wrn.PRINT." localSheetId="24" hidden="1">{#N/A,#N/A,FALSE,"Consolidated";#N/A,#N/A,FALSE,"Trading Corp";#N/A,#N/A,FALSE,"TTMI";#N/A,#N/A,FALSE,"Services";#N/A,#N/A,FALSE,"Energy America";#N/A,#N/A,FALSE,"Tanglewood";#N/A,#N/A,FALSE,"Vallecito";#N/A,#N/A,FALSE,"Kentucky Energy";#N/A,#N/A,FALSE,"Bluegrass";#N/A,#N/A,FALSE,"Somerset LP";#N/A,#N/A,FALSE,"Big Sandy";#N/A,#N/A,FALSE,"Cumberland";#N/A,#N/A,FALSE,"Canada";#N/A,#N/A,FALSE,"SETH";#N/A,#N/A,FALSE,"SOTUK";#N/A,#N/A,FALSE,"SOTIL";#N/A,#N/A,FALSE,"SEEL";#N/A,#N/A,FALSE,"GMBH";#N/A,#N/A,FALSE,"TTMI LTD"}</definedName>
    <definedName name="wrn.PRINT." localSheetId="10" hidden="1">{#N/A,#N/A,FALSE,"Consolidated";#N/A,#N/A,FALSE,"Trading Corp";#N/A,#N/A,FALSE,"TTMI";#N/A,#N/A,FALSE,"Services";#N/A,#N/A,FALSE,"Energy America";#N/A,#N/A,FALSE,"Tanglewood";#N/A,#N/A,FALSE,"Vallecito";#N/A,#N/A,FALSE,"Kentucky Energy";#N/A,#N/A,FALSE,"Bluegrass";#N/A,#N/A,FALSE,"Somerset LP";#N/A,#N/A,FALSE,"Big Sandy";#N/A,#N/A,FALSE,"Cumberland";#N/A,#N/A,FALSE,"Canada";#N/A,#N/A,FALSE,"SETH";#N/A,#N/A,FALSE,"SOTUK";#N/A,#N/A,FALSE,"SOTIL";#N/A,#N/A,FALSE,"SEEL";#N/A,#N/A,FALSE,"GMBH";#N/A,#N/A,FALSE,"TTMI LTD"}</definedName>
    <definedName name="wrn.PRINT." localSheetId="4" hidden="1">{#N/A,#N/A,FALSE,"Consolidated";#N/A,#N/A,FALSE,"Trading Corp";#N/A,#N/A,FALSE,"TTMI";#N/A,#N/A,FALSE,"Services";#N/A,#N/A,FALSE,"Energy America";#N/A,#N/A,FALSE,"Tanglewood";#N/A,#N/A,FALSE,"Vallecito";#N/A,#N/A,FALSE,"Kentucky Energy";#N/A,#N/A,FALSE,"Bluegrass";#N/A,#N/A,FALSE,"Somerset LP";#N/A,#N/A,FALSE,"Big Sandy";#N/A,#N/A,FALSE,"Cumberland";#N/A,#N/A,FALSE,"Canada";#N/A,#N/A,FALSE,"SETH";#N/A,#N/A,FALSE,"SOTUK";#N/A,#N/A,FALSE,"SOTIL";#N/A,#N/A,FALSE,"SEEL";#N/A,#N/A,FALSE,"GMBH";#N/A,#N/A,FALSE,"TTMI LTD"}</definedName>
    <definedName name="wrn.PRINT." localSheetId="16" hidden="1">{#N/A,#N/A,FALSE,"Consolidated";#N/A,#N/A,FALSE,"Trading Corp";#N/A,#N/A,FALSE,"TTMI";#N/A,#N/A,FALSE,"Services";#N/A,#N/A,FALSE,"Energy America";#N/A,#N/A,FALSE,"Tanglewood";#N/A,#N/A,FALSE,"Vallecito";#N/A,#N/A,FALSE,"Kentucky Energy";#N/A,#N/A,FALSE,"Bluegrass";#N/A,#N/A,FALSE,"Somerset LP";#N/A,#N/A,FALSE,"Big Sandy";#N/A,#N/A,FALSE,"Cumberland";#N/A,#N/A,FALSE,"Canada";#N/A,#N/A,FALSE,"SETH";#N/A,#N/A,FALSE,"SOTUK";#N/A,#N/A,FALSE,"SOTIL";#N/A,#N/A,FALSE,"SEEL";#N/A,#N/A,FALSE,"GMBH";#N/A,#N/A,FALSE,"TTMI LTD"}</definedName>
    <definedName name="wrn.PRINT." localSheetId="17" hidden="1">{#N/A,#N/A,FALSE,"Consolidated";#N/A,#N/A,FALSE,"Trading Corp";#N/A,#N/A,FALSE,"TTMI";#N/A,#N/A,FALSE,"Services";#N/A,#N/A,FALSE,"Energy America";#N/A,#N/A,FALSE,"Tanglewood";#N/A,#N/A,FALSE,"Vallecito";#N/A,#N/A,FALSE,"Kentucky Energy";#N/A,#N/A,FALSE,"Bluegrass";#N/A,#N/A,FALSE,"Somerset LP";#N/A,#N/A,FALSE,"Big Sandy";#N/A,#N/A,FALSE,"Cumberland";#N/A,#N/A,FALSE,"Canada";#N/A,#N/A,FALSE,"SETH";#N/A,#N/A,FALSE,"SOTUK";#N/A,#N/A,FALSE,"SOTIL";#N/A,#N/A,FALSE,"SEEL";#N/A,#N/A,FALSE,"GMBH";#N/A,#N/A,FALSE,"TTMI LTD"}</definedName>
    <definedName name="wrn.PRINT." localSheetId="27" hidden="1">{#N/A,#N/A,FALSE,"Consolidated";#N/A,#N/A,FALSE,"Trading Corp";#N/A,#N/A,FALSE,"TTMI";#N/A,#N/A,FALSE,"Services";#N/A,#N/A,FALSE,"Energy America";#N/A,#N/A,FALSE,"Tanglewood";#N/A,#N/A,FALSE,"Vallecito";#N/A,#N/A,FALSE,"Kentucky Energy";#N/A,#N/A,FALSE,"Bluegrass";#N/A,#N/A,FALSE,"Somerset LP";#N/A,#N/A,FALSE,"Big Sandy";#N/A,#N/A,FALSE,"Cumberland";#N/A,#N/A,FALSE,"Canada";#N/A,#N/A,FALSE,"SETH";#N/A,#N/A,FALSE,"SOTUK";#N/A,#N/A,FALSE,"SOTIL";#N/A,#N/A,FALSE,"SEEL";#N/A,#N/A,FALSE,"GMBH";#N/A,#N/A,FALSE,"TTMI LTD"}</definedName>
    <definedName name="wrn.PRINT." localSheetId="28" hidden="1">{#N/A,#N/A,FALSE,"Consolidated";#N/A,#N/A,FALSE,"Trading Corp";#N/A,#N/A,FALSE,"TTMI";#N/A,#N/A,FALSE,"Services";#N/A,#N/A,FALSE,"Energy America";#N/A,#N/A,FALSE,"Tanglewood";#N/A,#N/A,FALSE,"Vallecito";#N/A,#N/A,FALSE,"Kentucky Energy";#N/A,#N/A,FALSE,"Bluegrass";#N/A,#N/A,FALSE,"Somerset LP";#N/A,#N/A,FALSE,"Big Sandy";#N/A,#N/A,FALSE,"Cumberland";#N/A,#N/A,FALSE,"Canada";#N/A,#N/A,FALSE,"SETH";#N/A,#N/A,FALSE,"SOTUK";#N/A,#N/A,FALSE,"SOTIL";#N/A,#N/A,FALSE,"SEEL";#N/A,#N/A,FALSE,"GMBH";#N/A,#N/A,FALSE,"TTMI LTD"}</definedName>
    <definedName name="wrn.PRINT." localSheetId="29" hidden="1">{#N/A,#N/A,FALSE,"Consolidated";#N/A,#N/A,FALSE,"Trading Corp";#N/A,#N/A,FALSE,"TTMI";#N/A,#N/A,FALSE,"Services";#N/A,#N/A,FALSE,"Energy America";#N/A,#N/A,FALSE,"Tanglewood";#N/A,#N/A,FALSE,"Vallecito";#N/A,#N/A,FALSE,"Kentucky Energy";#N/A,#N/A,FALSE,"Bluegrass";#N/A,#N/A,FALSE,"Somerset LP";#N/A,#N/A,FALSE,"Big Sandy";#N/A,#N/A,FALSE,"Cumberland";#N/A,#N/A,FALSE,"Canada";#N/A,#N/A,FALSE,"SETH";#N/A,#N/A,FALSE,"SOTUK";#N/A,#N/A,FALSE,"SOTIL";#N/A,#N/A,FALSE,"SEEL";#N/A,#N/A,FALSE,"GMBH";#N/A,#N/A,FALSE,"TTMI LTD"}</definedName>
    <definedName name="wrn.PRINT." localSheetId="30" hidden="1">{#N/A,#N/A,FALSE,"Consolidated";#N/A,#N/A,FALSE,"Trading Corp";#N/A,#N/A,FALSE,"TTMI";#N/A,#N/A,FALSE,"Services";#N/A,#N/A,FALSE,"Energy America";#N/A,#N/A,FALSE,"Tanglewood";#N/A,#N/A,FALSE,"Vallecito";#N/A,#N/A,FALSE,"Kentucky Energy";#N/A,#N/A,FALSE,"Bluegrass";#N/A,#N/A,FALSE,"Somerset LP";#N/A,#N/A,FALSE,"Big Sandy";#N/A,#N/A,FALSE,"Cumberland";#N/A,#N/A,FALSE,"Canada";#N/A,#N/A,FALSE,"SETH";#N/A,#N/A,FALSE,"SOTUK";#N/A,#N/A,FALSE,"SOTIL";#N/A,#N/A,FALSE,"SEEL";#N/A,#N/A,FALSE,"GMBH";#N/A,#N/A,FALSE,"TTMI LTD"}</definedName>
    <definedName name="wrn.PRINT." localSheetId="31" hidden="1">{#N/A,#N/A,FALSE,"Consolidated";#N/A,#N/A,FALSE,"Trading Corp";#N/A,#N/A,FALSE,"TTMI";#N/A,#N/A,FALSE,"Services";#N/A,#N/A,FALSE,"Energy America";#N/A,#N/A,FALSE,"Tanglewood";#N/A,#N/A,FALSE,"Vallecito";#N/A,#N/A,FALSE,"Kentucky Energy";#N/A,#N/A,FALSE,"Bluegrass";#N/A,#N/A,FALSE,"Somerset LP";#N/A,#N/A,FALSE,"Big Sandy";#N/A,#N/A,FALSE,"Cumberland";#N/A,#N/A,FALSE,"Canada";#N/A,#N/A,FALSE,"SETH";#N/A,#N/A,FALSE,"SOTUK";#N/A,#N/A,FALSE,"SOTIL";#N/A,#N/A,FALSE,"SEEL";#N/A,#N/A,FALSE,"GMBH";#N/A,#N/A,FALSE,"TTMI LTD"}</definedName>
    <definedName name="wrn.PRINT." localSheetId="32" hidden="1">{#N/A,#N/A,FALSE,"Consolidated";#N/A,#N/A,FALSE,"Trading Corp";#N/A,#N/A,FALSE,"TTMI";#N/A,#N/A,FALSE,"Services";#N/A,#N/A,FALSE,"Energy America";#N/A,#N/A,FALSE,"Tanglewood";#N/A,#N/A,FALSE,"Vallecito";#N/A,#N/A,FALSE,"Kentucky Energy";#N/A,#N/A,FALSE,"Bluegrass";#N/A,#N/A,FALSE,"Somerset LP";#N/A,#N/A,FALSE,"Big Sandy";#N/A,#N/A,FALSE,"Cumberland";#N/A,#N/A,FALSE,"Canada";#N/A,#N/A,FALSE,"SETH";#N/A,#N/A,FALSE,"SOTUK";#N/A,#N/A,FALSE,"SOTIL";#N/A,#N/A,FALSE,"SEEL";#N/A,#N/A,FALSE,"GMBH";#N/A,#N/A,FALSE,"TTMI LTD"}</definedName>
    <definedName name="wrn.PRINT." hidden="1">{#N/A,#N/A,FALSE,"Consolidated";#N/A,#N/A,FALSE,"Trading Corp";#N/A,#N/A,FALSE,"TTMI";#N/A,#N/A,FALSE,"Services";#N/A,#N/A,FALSE,"Energy America";#N/A,#N/A,FALSE,"Tanglewood";#N/A,#N/A,FALSE,"Vallecito";#N/A,#N/A,FALSE,"Kentucky Energy";#N/A,#N/A,FALSE,"Bluegrass";#N/A,#N/A,FALSE,"Somerset LP";#N/A,#N/A,FALSE,"Big Sandy";#N/A,#N/A,FALSE,"Cumberland";#N/A,#N/A,FALSE,"Canada";#N/A,#N/A,FALSE,"SETH";#N/A,#N/A,FALSE,"SOTUK";#N/A,#N/A,FALSE,"SOTIL";#N/A,#N/A,FALSE,"SEEL";#N/A,#N/A,FALSE,"GMBH";#N/A,#N/A,FALSE,"TTMI LTD"}</definedName>
    <definedName name="wrn.Print._.Out." localSheetId="18" hidden="1">{#N/A,#N/A,FALSE,"Workpaper Tables 4-1 &amp; 4-2";#N/A,#N/A,FALSE,"Revenue Allocation Results";#N/A,#N/A,FALSE,"FERC Rev @ PR";#N/A,#N/A,FALSE,"Distribution Revenue Allocation";#N/A,#N/A,FALSE,"Nonallocated Revenues ";#N/A,#N/A,FALSE,"2000mixuse";#N/A,#N/A,FALSE,"MC Revenues- 00 sales, 96 MC's"}</definedName>
    <definedName name="wrn.Print._.Out." localSheetId="19" hidden="1">{#N/A,#N/A,FALSE,"Workpaper Tables 4-1 &amp; 4-2";#N/A,#N/A,FALSE,"Revenue Allocation Results";#N/A,#N/A,FALSE,"FERC Rev @ PR";#N/A,#N/A,FALSE,"Distribution Revenue Allocation";#N/A,#N/A,FALSE,"Nonallocated Revenues ";#N/A,#N/A,FALSE,"2000mixuse";#N/A,#N/A,FALSE,"MC Revenues- 00 sales, 96 MC's"}</definedName>
    <definedName name="wrn.Print._.Out." localSheetId="20" hidden="1">{#N/A,#N/A,FALSE,"Workpaper Tables 4-1 &amp; 4-2";#N/A,#N/A,FALSE,"Revenue Allocation Results";#N/A,#N/A,FALSE,"FERC Rev @ PR";#N/A,#N/A,FALSE,"Distribution Revenue Allocation";#N/A,#N/A,FALSE,"Nonallocated Revenues ";#N/A,#N/A,FALSE,"2000mixuse";#N/A,#N/A,FALSE,"MC Revenues- 00 sales, 96 MC's"}</definedName>
    <definedName name="wrn.Print._.Out." localSheetId="21" hidden="1">{#N/A,#N/A,FALSE,"Workpaper Tables 4-1 &amp; 4-2";#N/A,#N/A,FALSE,"Revenue Allocation Results";#N/A,#N/A,FALSE,"FERC Rev @ PR";#N/A,#N/A,FALSE,"Distribution Revenue Allocation";#N/A,#N/A,FALSE,"Nonallocated Revenues ";#N/A,#N/A,FALSE,"2000mixuse";#N/A,#N/A,FALSE,"MC Revenues- 00 sales, 96 MC's"}</definedName>
    <definedName name="wrn.Print._.Out." localSheetId="22" hidden="1">{#N/A,#N/A,FALSE,"Workpaper Tables 4-1 &amp; 4-2";#N/A,#N/A,FALSE,"Revenue Allocation Results";#N/A,#N/A,FALSE,"FERC Rev @ PR";#N/A,#N/A,FALSE,"Distribution Revenue Allocation";#N/A,#N/A,FALSE,"Nonallocated Revenues ";#N/A,#N/A,FALSE,"2000mixuse";#N/A,#N/A,FALSE,"MC Revenues- 00 sales, 96 MC's"}</definedName>
    <definedName name="wrn.Print._.Out." localSheetId="23" hidden="1">{#N/A,#N/A,FALSE,"Workpaper Tables 4-1 &amp; 4-2";#N/A,#N/A,FALSE,"Revenue Allocation Results";#N/A,#N/A,FALSE,"FERC Rev @ PR";#N/A,#N/A,FALSE,"Distribution Revenue Allocation";#N/A,#N/A,FALSE,"Nonallocated Revenues ";#N/A,#N/A,FALSE,"2000mixuse";#N/A,#N/A,FALSE,"MC Revenues- 00 sales, 96 MC's"}</definedName>
    <definedName name="wrn.Print._.Out." localSheetId="24" hidden="1">{#N/A,#N/A,FALSE,"Workpaper Tables 4-1 &amp; 4-2";#N/A,#N/A,FALSE,"Revenue Allocation Results";#N/A,#N/A,FALSE,"FERC Rev @ PR";#N/A,#N/A,FALSE,"Distribution Revenue Allocation";#N/A,#N/A,FALSE,"Nonallocated Revenues ";#N/A,#N/A,FALSE,"2000mixuse";#N/A,#N/A,FALSE,"MC Revenues- 00 sales, 96 MC's"}</definedName>
    <definedName name="wrn.Print._.Out." localSheetId="10" hidden="1">{#N/A,#N/A,FALSE,"Workpaper Tables 4-1 &amp; 4-2";#N/A,#N/A,FALSE,"Revenue Allocation Results";#N/A,#N/A,FALSE,"FERC Rev @ PR";#N/A,#N/A,FALSE,"Distribution Revenue Allocation";#N/A,#N/A,FALSE,"Nonallocated Revenues ";#N/A,#N/A,FALSE,"2000mixuse";#N/A,#N/A,FALSE,"MC Revenues- 00 sales, 96 MC's"}</definedName>
    <definedName name="wrn.Print._.Out." localSheetId="4" hidden="1">{#N/A,#N/A,FALSE,"Workpaper Tables 4-1 &amp; 4-2";#N/A,#N/A,FALSE,"Revenue Allocation Results";#N/A,#N/A,FALSE,"FERC Rev @ PR";#N/A,#N/A,FALSE,"Distribution Revenue Allocation";#N/A,#N/A,FALSE,"Nonallocated Revenues ";#N/A,#N/A,FALSE,"2000mixuse";#N/A,#N/A,FALSE,"MC Revenues- 00 sales, 96 MC's"}</definedName>
    <definedName name="wrn.Print._.Out." localSheetId="16" hidden="1">{#N/A,#N/A,FALSE,"Workpaper Tables 4-1 &amp; 4-2";#N/A,#N/A,FALSE,"Revenue Allocation Results";#N/A,#N/A,FALSE,"FERC Rev @ PR";#N/A,#N/A,FALSE,"Distribution Revenue Allocation";#N/A,#N/A,FALSE,"Nonallocated Revenues ";#N/A,#N/A,FALSE,"2000mixuse";#N/A,#N/A,FALSE,"MC Revenues- 00 sales, 96 MC's"}</definedName>
    <definedName name="wrn.Print._.Out." localSheetId="17" hidden="1">{#N/A,#N/A,FALSE,"Workpaper Tables 4-1 &amp; 4-2";#N/A,#N/A,FALSE,"Revenue Allocation Results";#N/A,#N/A,FALSE,"FERC Rev @ PR";#N/A,#N/A,FALSE,"Distribution Revenue Allocation";#N/A,#N/A,FALSE,"Nonallocated Revenues ";#N/A,#N/A,FALSE,"2000mixuse";#N/A,#N/A,FALSE,"MC Revenues- 00 sales, 96 MC's"}</definedName>
    <definedName name="wrn.Print._.Out." localSheetId="27" hidden="1">{#N/A,#N/A,FALSE,"Workpaper Tables 4-1 &amp; 4-2";#N/A,#N/A,FALSE,"Revenue Allocation Results";#N/A,#N/A,FALSE,"FERC Rev @ PR";#N/A,#N/A,FALSE,"Distribution Revenue Allocation";#N/A,#N/A,FALSE,"Nonallocated Revenues ";#N/A,#N/A,FALSE,"2000mixuse";#N/A,#N/A,FALSE,"MC Revenues- 00 sales, 96 MC's"}</definedName>
    <definedName name="wrn.Print._.Out." localSheetId="28" hidden="1">{#N/A,#N/A,FALSE,"Workpaper Tables 4-1 &amp; 4-2";#N/A,#N/A,FALSE,"Revenue Allocation Results";#N/A,#N/A,FALSE,"FERC Rev @ PR";#N/A,#N/A,FALSE,"Distribution Revenue Allocation";#N/A,#N/A,FALSE,"Nonallocated Revenues ";#N/A,#N/A,FALSE,"2000mixuse";#N/A,#N/A,FALSE,"MC Revenues- 00 sales, 96 MC's"}</definedName>
    <definedName name="wrn.Print._.Out." localSheetId="29" hidden="1">{#N/A,#N/A,FALSE,"Workpaper Tables 4-1 &amp; 4-2";#N/A,#N/A,FALSE,"Revenue Allocation Results";#N/A,#N/A,FALSE,"FERC Rev @ PR";#N/A,#N/A,FALSE,"Distribution Revenue Allocation";#N/A,#N/A,FALSE,"Nonallocated Revenues ";#N/A,#N/A,FALSE,"2000mixuse";#N/A,#N/A,FALSE,"MC Revenues- 00 sales, 96 MC's"}</definedName>
    <definedName name="wrn.Print._.Out." localSheetId="30" hidden="1">{#N/A,#N/A,FALSE,"Workpaper Tables 4-1 &amp; 4-2";#N/A,#N/A,FALSE,"Revenue Allocation Results";#N/A,#N/A,FALSE,"FERC Rev @ PR";#N/A,#N/A,FALSE,"Distribution Revenue Allocation";#N/A,#N/A,FALSE,"Nonallocated Revenues ";#N/A,#N/A,FALSE,"2000mixuse";#N/A,#N/A,FALSE,"MC Revenues- 00 sales, 96 MC's"}</definedName>
    <definedName name="wrn.Print._.Out." localSheetId="31" hidden="1">{#N/A,#N/A,FALSE,"Workpaper Tables 4-1 &amp; 4-2";#N/A,#N/A,FALSE,"Revenue Allocation Results";#N/A,#N/A,FALSE,"FERC Rev @ PR";#N/A,#N/A,FALSE,"Distribution Revenue Allocation";#N/A,#N/A,FALSE,"Nonallocated Revenues ";#N/A,#N/A,FALSE,"2000mixuse";#N/A,#N/A,FALSE,"MC Revenues- 00 sales, 96 MC's"}</definedName>
    <definedName name="wrn.Print._.Out." localSheetId="32" hidden="1">{#N/A,#N/A,FALSE,"Workpaper Tables 4-1 &amp; 4-2";#N/A,#N/A,FALSE,"Revenue Allocation Results";#N/A,#N/A,FALSE,"FERC Rev @ PR";#N/A,#N/A,FALSE,"Distribution Revenue Allocation";#N/A,#N/A,FALSE,"Nonallocated Revenues ";#N/A,#N/A,FALSE,"2000mixuse";#N/A,#N/A,FALSE,"MC Revenues- 00 sales, 96 MC's"}</definedName>
    <definedName name="wrn.Print._.Out." hidden="1">{#N/A,#N/A,FALSE,"Workpaper Tables 4-1 &amp; 4-2";#N/A,#N/A,FALSE,"Revenue Allocation Results";#N/A,#N/A,FALSE,"FERC Rev @ PR";#N/A,#N/A,FALSE,"Distribution Revenue Allocation";#N/A,#N/A,FALSE,"Nonallocated Revenues ";#N/A,#N/A,FALSE,"2000mixuse";#N/A,#N/A,FALSE,"MC Revenues- 00 sales, 96 MC's"}</definedName>
    <definedName name="wrn.Print_earnings_template." localSheetId="18" hidden="1">{"by_month",#N/A,TRUE,"template";"Destec_month",#N/A,TRUE,"template";"by_quarter",#N/A,TRUE,"template";"destec_quarter",#N/A,TRUE,"template";"by_year",#N/A,TRUE,"template";"Destec_annual",#N/A,TRUE,"template"}</definedName>
    <definedName name="wrn.Print_earnings_template." localSheetId="19" hidden="1">{"by_month",#N/A,TRUE,"template";"Destec_month",#N/A,TRUE,"template";"by_quarter",#N/A,TRUE,"template";"destec_quarter",#N/A,TRUE,"template";"by_year",#N/A,TRUE,"template";"Destec_annual",#N/A,TRUE,"template"}</definedName>
    <definedName name="wrn.Print_earnings_template." localSheetId="20" hidden="1">{"by_month",#N/A,TRUE,"template";"Destec_month",#N/A,TRUE,"template";"by_quarter",#N/A,TRUE,"template";"destec_quarter",#N/A,TRUE,"template";"by_year",#N/A,TRUE,"template";"Destec_annual",#N/A,TRUE,"template"}</definedName>
    <definedName name="wrn.Print_earnings_template." localSheetId="21" hidden="1">{"by_month",#N/A,TRUE,"template";"Destec_month",#N/A,TRUE,"template";"by_quarter",#N/A,TRUE,"template";"destec_quarter",#N/A,TRUE,"template";"by_year",#N/A,TRUE,"template";"Destec_annual",#N/A,TRUE,"template"}</definedName>
    <definedName name="wrn.Print_earnings_template." localSheetId="22" hidden="1">{"by_month",#N/A,TRUE,"template";"Destec_month",#N/A,TRUE,"template";"by_quarter",#N/A,TRUE,"template";"destec_quarter",#N/A,TRUE,"template";"by_year",#N/A,TRUE,"template";"Destec_annual",#N/A,TRUE,"template"}</definedName>
    <definedName name="wrn.Print_earnings_template." localSheetId="23" hidden="1">{"by_month",#N/A,TRUE,"template";"Destec_month",#N/A,TRUE,"template";"by_quarter",#N/A,TRUE,"template";"destec_quarter",#N/A,TRUE,"template";"by_year",#N/A,TRUE,"template";"Destec_annual",#N/A,TRUE,"template"}</definedName>
    <definedName name="wrn.Print_earnings_template." localSheetId="24" hidden="1">{"by_month",#N/A,TRUE,"template";"Destec_month",#N/A,TRUE,"template";"by_quarter",#N/A,TRUE,"template";"destec_quarter",#N/A,TRUE,"template";"by_year",#N/A,TRUE,"template";"Destec_annual",#N/A,TRUE,"template"}</definedName>
    <definedName name="wrn.Print_earnings_template." localSheetId="10" hidden="1">{"by_month",#N/A,TRUE,"template";"Destec_month",#N/A,TRUE,"template";"by_quarter",#N/A,TRUE,"template";"destec_quarter",#N/A,TRUE,"template";"by_year",#N/A,TRUE,"template";"Destec_annual",#N/A,TRUE,"template"}</definedName>
    <definedName name="wrn.Print_earnings_template." localSheetId="4" hidden="1">{"by_month",#N/A,TRUE,"template";"Destec_month",#N/A,TRUE,"template";"by_quarter",#N/A,TRUE,"template";"destec_quarter",#N/A,TRUE,"template";"by_year",#N/A,TRUE,"template";"Destec_annual",#N/A,TRUE,"template"}</definedName>
    <definedName name="wrn.Print_earnings_template." localSheetId="16" hidden="1">{"by_month",#N/A,TRUE,"template";"Destec_month",#N/A,TRUE,"template";"by_quarter",#N/A,TRUE,"template";"destec_quarter",#N/A,TRUE,"template";"by_year",#N/A,TRUE,"template";"Destec_annual",#N/A,TRUE,"template"}</definedName>
    <definedName name="wrn.Print_earnings_template." localSheetId="17" hidden="1">{"by_month",#N/A,TRUE,"template";"Destec_month",#N/A,TRUE,"template";"by_quarter",#N/A,TRUE,"template";"destec_quarter",#N/A,TRUE,"template";"by_year",#N/A,TRUE,"template";"Destec_annual",#N/A,TRUE,"template"}</definedName>
    <definedName name="wrn.Print_earnings_template." localSheetId="27" hidden="1">{"by_month",#N/A,TRUE,"template";"Destec_month",#N/A,TRUE,"template";"by_quarter",#N/A,TRUE,"template";"destec_quarter",#N/A,TRUE,"template";"by_year",#N/A,TRUE,"template";"Destec_annual",#N/A,TRUE,"template"}</definedName>
    <definedName name="wrn.Print_earnings_template." localSheetId="28" hidden="1">{"by_month",#N/A,TRUE,"template";"Destec_month",#N/A,TRUE,"template";"by_quarter",#N/A,TRUE,"template";"destec_quarter",#N/A,TRUE,"template";"by_year",#N/A,TRUE,"template";"Destec_annual",#N/A,TRUE,"template"}</definedName>
    <definedName name="wrn.Print_earnings_template." localSheetId="29" hidden="1">{"by_month",#N/A,TRUE,"template";"Destec_month",#N/A,TRUE,"template";"by_quarter",#N/A,TRUE,"template";"destec_quarter",#N/A,TRUE,"template";"by_year",#N/A,TRUE,"template";"Destec_annual",#N/A,TRUE,"template"}</definedName>
    <definedName name="wrn.Print_earnings_template." localSheetId="30" hidden="1">{"by_month",#N/A,TRUE,"template";"Destec_month",#N/A,TRUE,"template";"by_quarter",#N/A,TRUE,"template";"destec_quarter",#N/A,TRUE,"template";"by_year",#N/A,TRUE,"template";"Destec_annual",#N/A,TRUE,"template"}</definedName>
    <definedName name="wrn.Print_earnings_template." localSheetId="31" hidden="1">{"by_month",#N/A,TRUE,"template";"Destec_month",#N/A,TRUE,"template";"by_quarter",#N/A,TRUE,"template";"destec_quarter",#N/A,TRUE,"template";"by_year",#N/A,TRUE,"template";"Destec_annual",#N/A,TRUE,"template"}</definedName>
    <definedName name="wrn.Print_earnings_template." localSheetId="32" hidden="1">{"by_month",#N/A,TRUE,"template";"Destec_month",#N/A,TRUE,"template";"by_quarter",#N/A,TRUE,"template";"destec_quarter",#N/A,TRUE,"template";"by_year",#N/A,TRUE,"template";"Destec_annual",#N/A,TRUE,"template"}</definedName>
    <definedName name="wrn.Print_earnings_template." hidden="1">{"by_month",#N/A,TRUE,"template";"Destec_month",#N/A,TRUE,"template";"by_quarter",#N/A,TRUE,"template";"destec_quarter",#N/A,TRUE,"template";"by_year",#N/A,TRUE,"template";"Destec_annual",#N/A,TRUE,"template"}</definedName>
    <definedName name="wrn.Print_Var_Page." localSheetId="18" hidden="1">{"Var_page",#N/A,FALSE,"template"}</definedName>
    <definedName name="wrn.Print_Var_Page." localSheetId="19" hidden="1">{"Var_page",#N/A,FALSE,"template"}</definedName>
    <definedName name="wrn.Print_Var_Page." localSheetId="20" hidden="1">{"Var_page",#N/A,FALSE,"template"}</definedName>
    <definedName name="wrn.Print_Var_Page." localSheetId="21" hidden="1">{"Var_page",#N/A,FALSE,"template"}</definedName>
    <definedName name="wrn.Print_Var_Page." localSheetId="22" hidden="1">{"Var_page",#N/A,FALSE,"template"}</definedName>
    <definedName name="wrn.Print_Var_Page." localSheetId="23" hidden="1">{"Var_page",#N/A,FALSE,"template"}</definedName>
    <definedName name="wrn.Print_Var_Page." localSheetId="24" hidden="1">{"Var_page",#N/A,FALSE,"template"}</definedName>
    <definedName name="wrn.Print_Var_Page." localSheetId="10" hidden="1">{"Var_page",#N/A,FALSE,"template"}</definedName>
    <definedName name="wrn.Print_Var_Page." localSheetId="4" hidden="1">{"Var_page",#N/A,FALSE,"template"}</definedName>
    <definedName name="wrn.Print_Var_Page." localSheetId="16" hidden="1">{"Var_page",#N/A,FALSE,"template"}</definedName>
    <definedName name="wrn.Print_Var_Page." localSheetId="17" hidden="1">{"Var_page",#N/A,FALSE,"template"}</definedName>
    <definedName name="wrn.Print_Var_Page." localSheetId="27" hidden="1">{"Var_page",#N/A,FALSE,"template"}</definedName>
    <definedName name="wrn.Print_Var_Page." localSheetId="28" hidden="1">{"Var_page",#N/A,FALSE,"template"}</definedName>
    <definedName name="wrn.Print_Var_Page." localSheetId="29" hidden="1">{"Var_page",#N/A,FALSE,"template"}</definedName>
    <definedName name="wrn.Print_Var_Page." localSheetId="30" hidden="1">{"Var_page",#N/A,FALSE,"template"}</definedName>
    <definedName name="wrn.Print_Var_Page." localSheetId="31" hidden="1">{"Var_page",#N/A,FALSE,"template"}</definedName>
    <definedName name="wrn.Print_Var_Page." localSheetId="32" hidden="1">{"Var_page",#N/A,FALSE,"template"}</definedName>
    <definedName name="wrn.Print_Var_Page." hidden="1">{"Var_page",#N/A,FALSE,"template"}</definedName>
    <definedName name="wrn.Print_Variance." localSheetId="18" hidden="1">{"month_variance",#N/A,FALSE,"template"}</definedName>
    <definedName name="wrn.Print_Variance." localSheetId="19" hidden="1">{"month_variance",#N/A,FALSE,"template"}</definedName>
    <definedName name="wrn.Print_Variance." localSheetId="20" hidden="1">{"month_variance",#N/A,FALSE,"template"}</definedName>
    <definedName name="wrn.Print_Variance." localSheetId="21" hidden="1">{"month_variance",#N/A,FALSE,"template"}</definedName>
    <definedName name="wrn.Print_Variance." localSheetId="22" hidden="1">{"month_variance",#N/A,FALSE,"template"}</definedName>
    <definedName name="wrn.Print_Variance." localSheetId="23" hidden="1">{"month_variance",#N/A,FALSE,"template"}</definedName>
    <definedName name="wrn.Print_Variance." localSheetId="24" hidden="1">{"month_variance",#N/A,FALSE,"template"}</definedName>
    <definedName name="wrn.Print_Variance." localSheetId="10" hidden="1">{"month_variance",#N/A,FALSE,"template"}</definedName>
    <definedName name="wrn.Print_Variance." localSheetId="4" hidden="1">{"month_variance",#N/A,FALSE,"template"}</definedName>
    <definedName name="wrn.Print_Variance." localSheetId="16" hidden="1">{"month_variance",#N/A,FALSE,"template"}</definedName>
    <definedName name="wrn.Print_Variance." localSheetId="17" hidden="1">{"month_variance",#N/A,FALSE,"template"}</definedName>
    <definedName name="wrn.Print_Variance." localSheetId="27" hidden="1">{"month_variance",#N/A,FALSE,"template"}</definedName>
    <definedName name="wrn.Print_Variance." localSheetId="28" hidden="1">{"month_variance",#N/A,FALSE,"template"}</definedName>
    <definedName name="wrn.Print_Variance." localSheetId="29" hidden="1">{"month_variance",#N/A,FALSE,"template"}</definedName>
    <definedName name="wrn.Print_Variance." localSheetId="30" hidden="1">{"month_variance",#N/A,FALSE,"template"}</definedName>
    <definedName name="wrn.Print_Variance." localSheetId="31" hidden="1">{"month_variance",#N/A,FALSE,"template"}</definedName>
    <definedName name="wrn.Print_Variance." localSheetId="32" hidden="1">{"month_variance",#N/A,FALSE,"template"}</definedName>
    <definedName name="wrn.Print_Variance." hidden="1">{"month_variance",#N/A,FALSE,"template"}</definedName>
    <definedName name="wrn.Print_Variance_Page." localSheetId="18" hidden="1">{"variance_page",#N/A,FALSE,"template"}</definedName>
    <definedName name="wrn.Print_Variance_Page." localSheetId="19" hidden="1">{"variance_page",#N/A,FALSE,"template"}</definedName>
    <definedName name="wrn.Print_Variance_Page." localSheetId="20" hidden="1">{"variance_page",#N/A,FALSE,"template"}</definedName>
    <definedName name="wrn.Print_Variance_Page." localSheetId="21" hidden="1">{"variance_page",#N/A,FALSE,"template"}</definedName>
    <definedName name="wrn.Print_Variance_Page." localSheetId="22" hidden="1">{"variance_page",#N/A,FALSE,"template"}</definedName>
    <definedName name="wrn.Print_Variance_Page." localSheetId="23" hidden="1">{"variance_page",#N/A,FALSE,"template"}</definedName>
    <definedName name="wrn.Print_Variance_Page." localSheetId="24" hidden="1">{"variance_page",#N/A,FALSE,"template"}</definedName>
    <definedName name="wrn.Print_Variance_Page." localSheetId="10" hidden="1">{"variance_page",#N/A,FALSE,"template"}</definedName>
    <definedName name="wrn.Print_Variance_Page." localSheetId="4" hidden="1">{"variance_page",#N/A,FALSE,"template"}</definedName>
    <definedName name="wrn.Print_Variance_Page." localSheetId="16" hidden="1">{"variance_page",#N/A,FALSE,"template"}</definedName>
    <definedName name="wrn.Print_Variance_Page." localSheetId="17" hidden="1">{"variance_page",#N/A,FALSE,"template"}</definedName>
    <definedName name="wrn.Print_Variance_Page." localSheetId="27" hidden="1">{"variance_page",#N/A,FALSE,"template"}</definedName>
    <definedName name="wrn.Print_Variance_Page." localSheetId="28" hidden="1">{"variance_page",#N/A,FALSE,"template"}</definedName>
    <definedName name="wrn.Print_Variance_Page." localSheetId="29" hidden="1">{"variance_page",#N/A,FALSE,"template"}</definedName>
    <definedName name="wrn.Print_Variance_Page." localSheetId="30" hidden="1">{"variance_page",#N/A,FALSE,"template"}</definedName>
    <definedName name="wrn.Print_Variance_Page." localSheetId="31" hidden="1">{"variance_page",#N/A,FALSE,"template"}</definedName>
    <definedName name="wrn.Print_Variance_Page." localSheetId="32" hidden="1">{"variance_page",#N/A,FALSE,"template"}</definedName>
    <definedName name="wrn.Print_Variance_Page." hidden="1">{"variance_page",#N/A,FALSE,"template"}</definedName>
    <definedName name="wrn.PRNREP." localSheetId="18" hidden="1">{"ID1",#N/A,FALSE,"IDIQ-I";"id2",#N/A,FALSE,"IDIQ-II";"ID3",#N/A,FALSE,"IDIQ-III";"ID4",#N/A,FALSE,"IDIQ-IV";"id5",#N/A,FALSE,"IDIQ-V";"ID6",#N/A,FALSE,"IDIQ-VI";"DO1a",#N/A,FALSE,"DO-IA";"DO1b",#N/A,FALSE,"DO-IB";"DO1C",#N/A,FALSE,"DO-IC";"DO3",#N/A,FALSE,"DO-III";"DO4",#N/A,FALSE,"DO-IV";"DO5",#N/A,FALSE,"DO-V"}</definedName>
    <definedName name="wrn.PRNREP." localSheetId="19" hidden="1">{"ID1",#N/A,FALSE,"IDIQ-I";"id2",#N/A,FALSE,"IDIQ-II";"ID3",#N/A,FALSE,"IDIQ-III";"ID4",#N/A,FALSE,"IDIQ-IV";"id5",#N/A,FALSE,"IDIQ-V";"ID6",#N/A,FALSE,"IDIQ-VI";"DO1a",#N/A,FALSE,"DO-IA";"DO1b",#N/A,FALSE,"DO-IB";"DO1C",#N/A,FALSE,"DO-IC";"DO3",#N/A,FALSE,"DO-III";"DO4",#N/A,FALSE,"DO-IV";"DO5",#N/A,FALSE,"DO-V"}</definedName>
    <definedName name="wrn.PRNREP." localSheetId="20" hidden="1">{"ID1",#N/A,FALSE,"IDIQ-I";"id2",#N/A,FALSE,"IDIQ-II";"ID3",#N/A,FALSE,"IDIQ-III";"ID4",#N/A,FALSE,"IDIQ-IV";"id5",#N/A,FALSE,"IDIQ-V";"ID6",#N/A,FALSE,"IDIQ-VI";"DO1a",#N/A,FALSE,"DO-IA";"DO1b",#N/A,FALSE,"DO-IB";"DO1C",#N/A,FALSE,"DO-IC";"DO3",#N/A,FALSE,"DO-III";"DO4",#N/A,FALSE,"DO-IV";"DO5",#N/A,FALSE,"DO-V"}</definedName>
    <definedName name="wrn.PRNREP." localSheetId="21" hidden="1">{"ID1",#N/A,FALSE,"IDIQ-I";"id2",#N/A,FALSE,"IDIQ-II";"ID3",#N/A,FALSE,"IDIQ-III";"ID4",#N/A,FALSE,"IDIQ-IV";"id5",#N/A,FALSE,"IDIQ-V";"ID6",#N/A,FALSE,"IDIQ-VI";"DO1a",#N/A,FALSE,"DO-IA";"DO1b",#N/A,FALSE,"DO-IB";"DO1C",#N/A,FALSE,"DO-IC";"DO3",#N/A,FALSE,"DO-III";"DO4",#N/A,FALSE,"DO-IV";"DO5",#N/A,FALSE,"DO-V"}</definedName>
    <definedName name="wrn.PRNREP." localSheetId="22" hidden="1">{"ID1",#N/A,FALSE,"IDIQ-I";"id2",#N/A,FALSE,"IDIQ-II";"ID3",#N/A,FALSE,"IDIQ-III";"ID4",#N/A,FALSE,"IDIQ-IV";"id5",#N/A,FALSE,"IDIQ-V";"ID6",#N/A,FALSE,"IDIQ-VI";"DO1a",#N/A,FALSE,"DO-IA";"DO1b",#N/A,FALSE,"DO-IB";"DO1C",#N/A,FALSE,"DO-IC";"DO3",#N/A,FALSE,"DO-III";"DO4",#N/A,FALSE,"DO-IV";"DO5",#N/A,FALSE,"DO-V"}</definedName>
    <definedName name="wrn.PRNREP." localSheetId="23" hidden="1">{"ID1",#N/A,FALSE,"IDIQ-I";"id2",#N/A,FALSE,"IDIQ-II";"ID3",#N/A,FALSE,"IDIQ-III";"ID4",#N/A,FALSE,"IDIQ-IV";"id5",#N/A,FALSE,"IDIQ-V";"ID6",#N/A,FALSE,"IDIQ-VI";"DO1a",#N/A,FALSE,"DO-IA";"DO1b",#N/A,FALSE,"DO-IB";"DO1C",#N/A,FALSE,"DO-IC";"DO3",#N/A,FALSE,"DO-III";"DO4",#N/A,FALSE,"DO-IV";"DO5",#N/A,FALSE,"DO-V"}</definedName>
    <definedName name="wrn.PRNREP." localSheetId="24" hidden="1">{"ID1",#N/A,FALSE,"IDIQ-I";"id2",#N/A,FALSE,"IDIQ-II";"ID3",#N/A,FALSE,"IDIQ-III";"ID4",#N/A,FALSE,"IDIQ-IV";"id5",#N/A,FALSE,"IDIQ-V";"ID6",#N/A,FALSE,"IDIQ-VI";"DO1a",#N/A,FALSE,"DO-IA";"DO1b",#N/A,FALSE,"DO-IB";"DO1C",#N/A,FALSE,"DO-IC";"DO3",#N/A,FALSE,"DO-III";"DO4",#N/A,FALSE,"DO-IV";"DO5",#N/A,FALSE,"DO-V"}</definedName>
    <definedName name="wrn.PRNREP." localSheetId="10" hidden="1">{"ID1",#N/A,FALSE,"IDIQ-I";"id2",#N/A,FALSE,"IDIQ-II";"ID3",#N/A,FALSE,"IDIQ-III";"ID4",#N/A,FALSE,"IDIQ-IV";"id5",#N/A,FALSE,"IDIQ-V";"ID6",#N/A,FALSE,"IDIQ-VI";"DO1a",#N/A,FALSE,"DO-IA";"DO1b",#N/A,FALSE,"DO-IB";"DO1C",#N/A,FALSE,"DO-IC";"DO3",#N/A,FALSE,"DO-III";"DO4",#N/A,FALSE,"DO-IV";"DO5",#N/A,FALSE,"DO-V"}</definedName>
    <definedName name="wrn.PRNREP." localSheetId="4" hidden="1">{"ID1",#N/A,FALSE,"IDIQ-I";"id2",#N/A,FALSE,"IDIQ-II";"ID3",#N/A,FALSE,"IDIQ-III";"ID4",#N/A,FALSE,"IDIQ-IV";"id5",#N/A,FALSE,"IDIQ-V";"ID6",#N/A,FALSE,"IDIQ-VI";"DO1a",#N/A,FALSE,"DO-IA";"DO1b",#N/A,FALSE,"DO-IB";"DO1C",#N/A,FALSE,"DO-IC";"DO3",#N/A,FALSE,"DO-III";"DO4",#N/A,FALSE,"DO-IV";"DO5",#N/A,FALSE,"DO-V"}</definedName>
    <definedName name="wrn.PRNREP." localSheetId="16" hidden="1">{"ID1",#N/A,FALSE,"IDIQ-I";"id2",#N/A,FALSE,"IDIQ-II";"ID3",#N/A,FALSE,"IDIQ-III";"ID4",#N/A,FALSE,"IDIQ-IV";"id5",#N/A,FALSE,"IDIQ-V";"ID6",#N/A,FALSE,"IDIQ-VI";"DO1a",#N/A,FALSE,"DO-IA";"DO1b",#N/A,FALSE,"DO-IB";"DO1C",#N/A,FALSE,"DO-IC";"DO3",#N/A,FALSE,"DO-III";"DO4",#N/A,FALSE,"DO-IV";"DO5",#N/A,FALSE,"DO-V"}</definedName>
    <definedName name="wrn.PRNREP." localSheetId="17" hidden="1">{"ID1",#N/A,FALSE,"IDIQ-I";"id2",#N/A,FALSE,"IDIQ-II";"ID3",#N/A,FALSE,"IDIQ-III";"ID4",#N/A,FALSE,"IDIQ-IV";"id5",#N/A,FALSE,"IDIQ-V";"ID6",#N/A,FALSE,"IDIQ-VI";"DO1a",#N/A,FALSE,"DO-IA";"DO1b",#N/A,FALSE,"DO-IB";"DO1C",#N/A,FALSE,"DO-IC";"DO3",#N/A,FALSE,"DO-III";"DO4",#N/A,FALSE,"DO-IV";"DO5",#N/A,FALSE,"DO-V"}</definedName>
    <definedName name="wrn.PRNREP." localSheetId="27" hidden="1">{"ID1",#N/A,FALSE,"IDIQ-I";"id2",#N/A,FALSE,"IDIQ-II";"ID3",#N/A,FALSE,"IDIQ-III";"ID4",#N/A,FALSE,"IDIQ-IV";"id5",#N/A,FALSE,"IDIQ-V";"ID6",#N/A,FALSE,"IDIQ-VI";"DO1a",#N/A,FALSE,"DO-IA";"DO1b",#N/A,FALSE,"DO-IB";"DO1C",#N/A,FALSE,"DO-IC";"DO3",#N/A,FALSE,"DO-III";"DO4",#N/A,FALSE,"DO-IV";"DO5",#N/A,FALSE,"DO-V"}</definedName>
    <definedName name="wrn.PRNREP." localSheetId="28" hidden="1">{"ID1",#N/A,FALSE,"IDIQ-I";"id2",#N/A,FALSE,"IDIQ-II";"ID3",#N/A,FALSE,"IDIQ-III";"ID4",#N/A,FALSE,"IDIQ-IV";"id5",#N/A,FALSE,"IDIQ-V";"ID6",#N/A,FALSE,"IDIQ-VI";"DO1a",#N/A,FALSE,"DO-IA";"DO1b",#N/A,FALSE,"DO-IB";"DO1C",#N/A,FALSE,"DO-IC";"DO3",#N/A,FALSE,"DO-III";"DO4",#N/A,FALSE,"DO-IV";"DO5",#N/A,FALSE,"DO-V"}</definedName>
    <definedName name="wrn.PRNREP." localSheetId="29" hidden="1">{"ID1",#N/A,FALSE,"IDIQ-I";"id2",#N/A,FALSE,"IDIQ-II";"ID3",#N/A,FALSE,"IDIQ-III";"ID4",#N/A,FALSE,"IDIQ-IV";"id5",#N/A,FALSE,"IDIQ-V";"ID6",#N/A,FALSE,"IDIQ-VI";"DO1a",#N/A,FALSE,"DO-IA";"DO1b",#N/A,FALSE,"DO-IB";"DO1C",#N/A,FALSE,"DO-IC";"DO3",#N/A,FALSE,"DO-III";"DO4",#N/A,FALSE,"DO-IV";"DO5",#N/A,FALSE,"DO-V"}</definedName>
    <definedName name="wrn.PRNREP." localSheetId="30" hidden="1">{"ID1",#N/A,FALSE,"IDIQ-I";"id2",#N/A,FALSE,"IDIQ-II";"ID3",#N/A,FALSE,"IDIQ-III";"ID4",#N/A,FALSE,"IDIQ-IV";"id5",#N/A,FALSE,"IDIQ-V";"ID6",#N/A,FALSE,"IDIQ-VI";"DO1a",#N/A,FALSE,"DO-IA";"DO1b",#N/A,FALSE,"DO-IB";"DO1C",#N/A,FALSE,"DO-IC";"DO3",#N/A,FALSE,"DO-III";"DO4",#N/A,FALSE,"DO-IV";"DO5",#N/A,FALSE,"DO-V"}</definedName>
    <definedName name="wrn.PRNREP." localSheetId="31" hidden="1">{"ID1",#N/A,FALSE,"IDIQ-I";"id2",#N/A,FALSE,"IDIQ-II";"ID3",#N/A,FALSE,"IDIQ-III";"ID4",#N/A,FALSE,"IDIQ-IV";"id5",#N/A,FALSE,"IDIQ-V";"ID6",#N/A,FALSE,"IDIQ-VI";"DO1a",#N/A,FALSE,"DO-IA";"DO1b",#N/A,FALSE,"DO-IB";"DO1C",#N/A,FALSE,"DO-IC";"DO3",#N/A,FALSE,"DO-III";"DO4",#N/A,FALSE,"DO-IV";"DO5",#N/A,FALSE,"DO-V"}</definedName>
    <definedName name="wrn.PRNREP." localSheetId="32" hidden="1">{"ID1",#N/A,FALSE,"IDIQ-I";"id2",#N/A,FALSE,"IDIQ-II";"ID3",#N/A,FALSE,"IDIQ-III";"ID4",#N/A,FALSE,"IDIQ-IV";"id5",#N/A,FALSE,"IDIQ-V";"ID6",#N/A,FALSE,"IDIQ-VI";"DO1a",#N/A,FALSE,"DO-IA";"DO1b",#N/A,FALSE,"DO-IB";"DO1C",#N/A,FALSE,"DO-IC";"DO3",#N/A,FALSE,"DO-III";"DO4",#N/A,FALSE,"DO-IV";"DO5",#N/A,FALSE,"DO-V"}</definedName>
    <definedName name="wrn.PRNREP." hidden="1">{"ID1",#N/A,FALSE,"IDIQ-I";"id2",#N/A,FALSE,"IDIQ-II";"ID3",#N/A,FALSE,"IDIQ-III";"ID4",#N/A,FALSE,"IDIQ-IV";"id5",#N/A,FALSE,"IDIQ-V";"ID6",#N/A,FALSE,"IDIQ-VI";"DO1a",#N/A,FALSE,"DO-IA";"DO1b",#N/A,FALSE,"DO-IB";"DO1C",#N/A,FALSE,"DO-IC";"DO3",#N/A,FALSE,"DO-III";"DO4",#N/A,FALSE,"DO-IV";"DO5",#N/A,FALSE,"DO-V"}</definedName>
    <definedName name="wrn.RAP." localSheetId="18"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 localSheetId="19"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 localSheetId="20"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 localSheetId="21"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 localSheetId="22"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 localSheetId="23"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 localSheetId="24"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 localSheetId="10"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 localSheetId="4"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 localSheetId="16"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 localSheetId="17"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 localSheetId="27"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 localSheetId="28"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 localSheetId="29"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 localSheetId="30"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 localSheetId="31"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 localSheetId="32"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dm." localSheetId="18" hidden="1">{"ecm",#N/A,FALSE,"CES Inputs";"FINMOD 2",#N/A,FALSE,"CES Inputs";"hillpay",#N/A,FALSE,"CES Inputs";"psc",#N/A,FALSE,"PSC Output";"buyout",#N/A,FALSE,"Buyout";"total",#N/A,FALSE,"FY93-94 Maintenance"}</definedName>
    <definedName name="wrn.rdm." localSheetId="19" hidden="1">{"ecm",#N/A,FALSE,"CES Inputs";"FINMOD 2",#N/A,FALSE,"CES Inputs";"hillpay",#N/A,FALSE,"CES Inputs";"psc",#N/A,FALSE,"PSC Output";"buyout",#N/A,FALSE,"Buyout";"total",#N/A,FALSE,"FY93-94 Maintenance"}</definedName>
    <definedName name="wrn.rdm." localSheetId="20" hidden="1">{"ecm",#N/A,FALSE,"CES Inputs";"FINMOD 2",#N/A,FALSE,"CES Inputs";"hillpay",#N/A,FALSE,"CES Inputs";"psc",#N/A,FALSE,"PSC Output";"buyout",#N/A,FALSE,"Buyout";"total",#N/A,FALSE,"FY93-94 Maintenance"}</definedName>
    <definedName name="wrn.rdm." localSheetId="21" hidden="1">{"ecm",#N/A,FALSE,"CES Inputs";"FINMOD 2",#N/A,FALSE,"CES Inputs";"hillpay",#N/A,FALSE,"CES Inputs";"psc",#N/A,FALSE,"PSC Output";"buyout",#N/A,FALSE,"Buyout";"total",#N/A,FALSE,"FY93-94 Maintenance"}</definedName>
    <definedName name="wrn.rdm." localSheetId="22" hidden="1">{"ecm",#N/A,FALSE,"CES Inputs";"FINMOD 2",#N/A,FALSE,"CES Inputs";"hillpay",#N/A,FALSE,"CES Inputs";"psc",#N/A,FALSE,"PSC Output";"buyout",#N/A,FALSE,"Buyout";"total",#N/A,FALSE,"FY93-94 Maintenance"}</definedName>
    <definedName name="wrn.rdm." localSheetId="23" hidden="1">{"ecm",#N/A,FALSE,"CES Inputs";"FINMOD 2",#N/A,FALSE,"CES Inputs";"hillpay",#N/A,FALSE,"CES Inputs";"psc",#N/A,FALSE,"PSC Output";"buyout",#N/A,FALSE,"Buyout";"total",#N/A,FALSE,"FY93-94 Maintenance"}</definedName>
    <definedName name="wrn.rdm." localSheetId="24" hidden="1">{"ecm",#N/A,FALSE,"CES Inputs";"FINMOD 2",#N/A,FALSE,"CES Inputs";"hillpay",#N/A,FALSE,"CES Inputs";"psc",#N/A,FALSE,"PSC Output";"buyout",#N/A,FALSE,"Buyout";"total",#N/A,FALSE,"FY93-94 Maintenance"}</definedName>
    <definedName name="wrn.rdm." localSheetId="10" hidden="1">{"ecm",#N/A,FALSE,"CES Inputs";"FINMOD 2",#N/A,FALSE,"CES Inputs";"hillpay",#N/A,FALSE,"CES Inputs";"psc",#N/A,FALSE,"PSC Output";"buyout",#N/A,FALSE,"Buyout";"total",#N/A,FALSE,"FY93-94 Maintenance"}</definedName>
    <definedName name="wrn.rdm." localSheetId="4" hidden="1">{"ecm",#N/A,FALSE,"CES Inputs";"FINMOD 2",#N/A,FALSE,"CES Inputs";"hillpay",#N/A,FALSE,"CES Inputs";"psc",#N/A,FALSE,"PSC Output";"buyout",#N/A,FALSE,"Buyout";"total",#N/A,FALSE,"FY93-94 Maintenance"}</definedName>
    <definedName name="wrn.rdm." localSheetId="16" hidden="1">{"ecm",#N/A,FALSE,"CES Inputs";"FINMOD 2",#N/A,FALSE,"CES Inputs";"hillpay",#N/A,FALSE,"CES Inputs";"psc",#N/A,FALSE,"PSC Output";"buyout",#N/A,FALSE,"Buyout";"total",#N/A,FALSE,"FY93-94 Maintenance"}</definedName>
    <definedName name="wrn.rdm." localSheetId="17" hidden="1">{"ecm",#N/A,FALSE,"CES Inputs";"FINMOD 2",#N/A,FALSE,"CES Inputs";"hillpay",#N/A,FALSE,"CES Inputs";"psc",#N/A,FALSE,"PSC Output";"buyout",#N/A,FALSE,"Buyout";"total",#N/A,FALSE,"FY93-94 Maintenance"}</definedName>
    <definedName name="wrn.rdm." localSheetId="27" hidden="1">{"ecm",#N/A,FALSE,"CES Inputs";"FINMOD 2",#N/A,FALSE,"CES Inputs";"hillpay",#N/A,FALSE,"CES Inputs";"psc",#N/A,FALSE,"PSC Output";"buyout",#N/A,FALSE,"Buyout";"total",#N/A,FALSE,"FY93-94 Maintenance"}</definedName>
    <definedName name="wrn.rdm." localSheetId="28" hidden="1">{"ecm",#N/A,FALSE,"CES Inputs";"FINMOD 2",#N/A,FALSE,"CES Inputs";"hillpay",#N/A,FALSE,"CES Inputs";"psc",#N/A,FALSE,"PSC Output";"buyout",#N/A,FALSE,"Buyout";"total",#N/A,FALSE,"FY93-94 Maintenance"}</definedName>
    <definedName name="wrn.rdm." localSheetId="29" hidden="1">{"ecm",#N/A,FALSE,"CES Inputs";"FINMOD 2",#N/A,FALSE,"CES Inputs";"hillpay",#N/A,FALSE,"CES Inputs";"psc",#N/A,FALSE,"PSC Output";"buyout",#N/A,FALSE,"Buyout";"total",#N/A,FALSE,"FY93-94 Maintenance"}</definedName>
    <definedName name="wrn.rdm." localSheetId="30" hidden="1">{"ecm",#N/A,FALSE,"CES Inputs";"FINMOD 2",#N/A,FALSE,"CES Inputs";"hillpay",#N/A,FALSE,"CES Inputs";"psc",#N/A,FALSE,"PSC Output";"buyout",#N/A,FALSE,"Buyout";"total",#N/A,FALSE,"FY93-94 Maintenance"}</definedName>
    <definedName name="wrn.rdm." localSheetId="31" hidden="1">{"ecm",#N/A,FALSE,"CES Inputs";"FINMOD 2",#N/A,FALSE,"CES Inputs";"hillpay",#N/A,FALSE,"CES Inputs";"psc",#N/A,FALSE,"PSC Output";"buyout",#N/A,FALSE,"Buyout";"total",#N/A,FALSE,"FY93-94 Maintenance"}</definedName>
    <definedName name="wrn.rdm." localSheetId="32" hidden="1">{"ecm",#N/A,FALSE,"CES Inputs";"FINMOD 2",#N/A,FALSE,"CES Inputs";"hillpay",#N/A,FALSE,"CES Inputs";"psc",#N/A,FALSE,"PSC Output";"buyout",#N/A,FALSE,"Buyout";"total",#N/A,FALSE,"FY93-94 Maintenance"}</definedName>
    <definedName name="wrn.rdm." hidden="1">{"ecm",#N/A,FALSE,"CES Inputs";"FINMOD 2",#N/A,FALSE,"CES Inputs";"hillpay",#N/A,FALSE,"CES Inputs";"psc",#N/A,FALSE,"PSC Output";"buyout",#N/A,FALSE,"Buyout";"total",#N/A,FALSE,"FY93-94 Maintenance"}</definedName>
    <definedName name="wrn.rdm.1" localSheetId="18" hidden="1">{"ecm",#N/A,FALSE,"CES Inputs";"finmod",#N/A,FALSE,"CES Inputs";"hillpay",#N/A,FALSE,"CES Inputs";"psc",#N/A,FALSE,"PSC Output";"buyout",#N/A,FALSE,"Buyout";"Other Util Calcs",#N/A,FALSE,"CES Inputs";"Other Utility Calcs 2",#N/A,FALSE,"CES Inputs";"Other Utility Calcs 3",#N/A,FALSE,"CES Inputs"}</definedName>
    <definedName name="wrn.rdm.1" localSheetId="19" hidden="1">{"ecm",#N/A,FALSE,"CES Inputs";"finmod",#N/A,FALSE,"CES Inputs";"hillpay",#N/A,FALSE,"CES Inputs";"psc",#N/A,FALSE,"PSC Output";"buyout",#N/A,FALSE,"Buyout";"Other Util Calcs",#N/A,FALSE,"CES Inputs";"Other Utility Calcs 2",#N/A,FALSE,"CES Inputs";"Other Utility Calcs 3",#N/A,FALSE,"CES Inputs"}</definedName>
    <definedName name="wrn.rdm.1" localSheetId="20" hidden="1">{"ecm",#N/A,FALSE,"CES Inputs";"finmod",#N/A,FALSE,"CES Inputs";"hillpay",#N/A,FALSE,"CES Inputs";"psc",#N/A,FALSE,"PSC Output";"buyout",#N/A,FALSE,"Buyout";"Other Util Calcs",#N/A,FALSE,"CES Inputs";"Other Utility Calcs 2",#N/A,FALSE,"CES Inputs";"Other Utility Calcs 3",#N/A,FALSE,"CES Inputs"}</definedName>
    <definedName name="wrn.rdm.1" localSheetId="21" hidden="1">{"ecm",#N/A,FALSE,"CES Inputs";"finmod",#N/A,FALSE,"CES Inputs";"hillpay",#N/A,FALSE,"CES Inputs";"psc",#N/A,FALSE,"PSC Output";"buyout",#N/A,FALSE,"Buyout";"Other Util Calcs",#N/A,FALSE,"CES Inputs";"Other Utility Calcs 2",#N/A,FALSE,"CES Inputs";"Other Utility Calcs 3",#N/A,FALSE,"CES Inputs"}</definedName>
    <definedName name="wrn.rdm.1" localSheetId="22" hidden="1">{"ecm",#N/A,FALSE,"CES Inputs";"finmod",#N/A,FALSE,"CES Inputs";"hillpay",#N/A,FALSE,"CES Inputs";"psc",#N/A,FALSE,"PSC Output";"buyout",#N/A,FALSE,"Buyout";"Other Util Calcs",#N/A,FALSE,"CES Inputs";"Other Utility Calcs 2",#N/A,FALSE,"CES Inputs";"Other Utility Calcs 3",#N/A,FALSE,"CES Inputs"}</definedName>
    <definedName name="wrn.rdm.1" localSheetId="23" hidden="1">{"ecm",#N/A,FALSE,"CES Inputs";"finmod",#N/A,FALSE,"CES Inputs";"hillpay",#N/A,FALSE,"CES Inputs";"psc",#N/A,FALSE,"PSC Output";"buyout",#N/A,FALSE,"Buyout";"Other Util Calcs",#N/A,FALSE,"CES Inputs";"Other Utility Calcs 2",#N/A,FALSE,"CES Inputs";"Other Utility Calcs 3",#N/A,FALSE,"CES Inputs"}</definedName>
    <definedName name="wrn.rdm.1" localSheetId="24" hidden="1">{"ecm",#N/A,FALSE,"CES Inputs";"finmod",#N/A,FALSE,"CES Inputs";"hillpay",#N/A,FALSE,"CES Inputs";"psc",#N/A,FALSE,"PSC Output";"buyout",#N/A,FALSE,"Buyout";"Other Util Calcs",#N/A,FALSE,"CES Inputs";"Other Utility Calcs 2",#N/A,FALSE,"CES Inputs";"Other Utility Calcs 3",#N/A,FALSE,"CES Inputs"}</definedName>
    <definedName name="wrn.rdm.1" localSheetId="10" hidden="1">{"ecm",#N/A,FALSE,"CES Inputs";"finmod",#N/A,FALSE,"CES Inputs";"hillpay",#N/A,FALSE,"CES Inputs";"psc",#N/A,FALSE,"PSC Output";"buyout",#N/A,FALSE,"Buyout";"Other Util Calcs",#N/A,FALSE,"CES Inputs";"Other Utility Calcs 2",#N/A,FALSE,"CES Inputs";"Other Utility Calcs 3",#N/A,FALSE,"CES Inputs"}</definedName>
    <definedName name="wrn.rdm.1" localSheetId="4" hidden="1">{"ecm",#N/A,FALSE,"CES Inputs";"finmod",#N/A,FALSE,"CES Inputs";"hillpay",#N/A,FALSE,"CES Inputs";"psc",#N/A,FALSE,"PSC Output";"buyout",#N/A,FALSE,"Buyout";"Other Util Calcs",#N/A,FALSE,"CES Inputs";"Other Utility Calcs 2",#N/A,FALSE,"CES Inputs";"Other Utility Calcs 3",#N/A,FALSE,"CES Inputs"}</definedName>
    <definedName name="wrn.rdm.1" localSheetId="16" hidden="1">{"ecm",#N/A,FALSE,"CES Inputs";"finmod",#N/A,FALSE,"CES Inputs";"hillpay",#N/A,FALSE,"CES Inputs";"psc",#N/A,FALSE,"PSC Output";"buyout",#N/A,FALSE,"Buyout";"Other Util Calcs",#N/A,FALSE,"CES Inputs";"Other Utility Calcs 2",#N/A,FALSE,"CES Inputs";"Other Utility Calcs 3",#N/A,FALSE,"CES Inputs"}</definedName>
    <definedName name="wrn.rdm.1" localSheetId="17" hidden="1">{"ecm",#N/A,FALSE,"CES Inputs";"finmod",#N/A,FALSE,"CES Inputs";"hillpay",#N/A,FALSE,"CES Inputs";"psc",#N/A,FALSE,"PSC Output";"buyout",#N/A,FALSE,"Buyout";"Other Util Calcs",#N/A,FALSE,"CES Inputs";"Other Utility Calcs 2",#N/A,FALSE,"CES Inputs";"Other Utility Calcs 3",#N/A,FALSE,"CES Inputs"}</definedName>
    <definedName name="wrn.rdm.1" localSheetId="27" hidden="1">{"ecm",#N/A,FALSE,"CES Inputs";"finmod",#N/A,FALSE,"CES Inputs";"hillpay",#N/A,FALSE,"CES Inputs";"psc",#N/A,FALSE,"PSC Output";"buyout",#N/A,FALSE,"Buyout";"Other Util Calcs",#N/A,FALSE,"CES Inputs";"Other Utility Calcs 2",#N/A,FALSE,"CES Inputs";"Other Utility Calcs 3",#N/A,FALSE,"CES Inputs"}</definedName>
    <definedName name="wrn.rdm.1" localSheetId="28" hidden="1">{"ecm",#N/A,FALSE,"CES Inputs";"finmod",#N/A,FALSE,"CES Inputs";"hillpay",#N/A,FALSE,"CES Inputs";"psc",#N/A,FALSE,"PSC Output";"buyout",#N/A,FALSE,"Buyout";"Other Util Calcs",#N/A,FALSE,"CES Inputs";"Other Utility Calcs 2",#N/A,FALSE,"CES Inputs";"Other Utility Calcs 3",#N/A,FALSE,"CES Inputs"}</definedName>
    <definedName name="wrn.rdm.1" localSheetId="29" hidden="1">{"ecm",#N/A,FALSE,"CES Inputs";"finmod",#N/A,FALSE,"CES Inputs";"hillpay",#N/A,FALSE,"CES Inputs";"psc",#N/A,FALSE,"PSC Output";"buyout",#N/A,FALSE,"Buyout";"Other Util Calcs",#N/A,FALSE,"CES Inputs";"Other Utility Calcs 2",#N/A,FALSE,"CES Inputs";"Other Utility Calcs 3",#N/A,FALSE,"CES Inputs"}</definedName>
    <definedName name="wrn.rdm.1" localSheetId="30" hidden="1">{"ecm",#N/A,FALSE,"CES Inputs";"finmod",#N/A,FALSE,"CES Inputs";"hillpay",#N/A,FALSE,"CES Inputs";"psc",#N/A,FALSE,"PSC Output";"buyout",#N/A,FALSE,"Buyout";"Other Util Calcs",#N/A,FALSE,"CES Inputs";"Other Utility Calcs 2",#N/A,FALSE,"CES Inputs";"Other Utility Calcs 3",#N/A,FALSE,"CES Inputs"}</definedName>
    <definedName name="wrn.rdm.1" localSheetId="31" hidden="1">{"ecm",#N/A,FALSE,"CES Inputs";"finmod",#N/A,FALSE,"CES Inputs";"hillpay",#N/A,FALSE,"CES Inputs";"psc",#N/A,FALSE,"PSC Output";"buyout",#N/A,FALSE,"Buyout";"Other Util Calcs",#N/A,FALSE,"CES Inputs";"Other Utility Calcs 2",#N/A,FALSE,"CES Inputs";"Other Utility Calcs 3",#N/A,FALSE,"CES Inputs"}</definedName>
    <definedName name="wrn.rdm.1" localSheetId="32" hidden="1">{"ecm",#N/A,FALSE,"CES Inputs";"finmod",#N/A,FALSE,"CES Inputs";"hillpay",#N/A,FALSE,"CES Inputs";"psc",#N/A,FALSE,"PSC Output";"buyout",#N/A,FALSE,"Buyout";"Other Util Calcs",#N/A,FALSE,"CES Inputs";"Other Utility Calcs 2",#N/A,FALSE,"CES Inputs";"Other Utility Calcs 3",#N/A,FALSE,"CES Inputs"}</definedName>
    <definedName name="wrn.rdm.1" hidden="1">{"ecm",#N/A,FALSE,"CES Inputs";"finmod",#N/A,FALSE,"CES Inputs";"hillpay",#N/A,FALSE,"CES Inputs";"psc",#N/A,FALSE,"PSC Output";"buyout",#N/A,FALSE,"Buyout";"Other Util Calcs",#N/A,FALSE,"CES Inputs";"Other Utility Calcs 2",#N/A,FALSE,"CES Inputs";"Other Utility Calcs 3",#N/A,FALSE,"CES Inputs"}</definedName>
    <definedName name="wrn.rep1." localSheetId="18" hidden="1">{"h1",#N/A,FALSE,"H-1";"h21",#N/A,FALSE,"SCHEDULE H-2 LIGHTING";"h22",#N/A,FALSE,"SCHEDULE H-2  BOILERS";"h23",#N/A,FALSE,"SCHEDULE H-2  HVAC";"h24",#N/A,FALSE,"SCHEDULE H-2  ELEC PEAK SHAVING";"h25",#N/A,FALSE,"SCHEDULE H-2  Steam Dis";"h26",#N/A,FALSE,"SCHEDULE H-2  Motors";"h27",#N/A,FALSE,"SCHEDULE H-2  EMS";"h3",#N/A,FALSE,"H-3";"h4t1",#N/A,FALSE,"T1";"h4t3",#N/A,FALSE,"T3";"h4t4",#N/A,FALSE,"T4";"h4t5",#N/A,FALSE,"T5";"h4t7",#N/A,FALSE,"T7";"h4t8",#N/A,FALSE,"T8";"h4t11",#N/A,FALSE,"T11";"h4t13",#N/A,FALSE,"T13";"h5",#N/A,FALSE,"H-5";"h6",#N/A,FALSE,"H-6"}</definedName>
    <definedName name="wrn.rep1." localSheetId="19" hidden="1">{"h1",#N/A,FALSE,"H-1";"h21",#N/A,FALSE,"SCHEDULE H-2 LIGHTING";"h22",#N/A,FALSE,"SCHEDULE H-2  BOILERS";"h23",#N/A,FALSE,"SCHEDULE H-2  HVAC";"h24",#N/A,FALSE,"SCHEDULE H-2  ELEC PEAK SHAVING";"h25",#N/A,FALSE,"SCHEDULE H-2  Steam Dis";"h26",#N/A,FALSE,"SCHEDULE H-2  Motors";"h27",#N/A,FALSE,"SCHEDULE H-2  EMS";"h3",#N/A,FALSE,"H-3";"h4t1",#N/A,FALSE,"T1";"h4t3",#N/A,FALSE,"T3";"h4t4",#N/A,FALSE,"T4";"h4t5",#N/A,FALSE,"T5";"h4t7",#N/A,FALSE,"T7";"h4t8",#N/A,FALSE,"T8";"h4t11",#N/A,FALSE,"T11";"h4t13",#N/A,FALSE,"T13";"h5",#N/A,FALSE,"H-5";"h6",#N/A,FALSE,"H-6"}</definedName>
    <definedName name="wrn.rep1." localSheetId="20" hidden="1">{"h1",#N/A,FALSE,"H-1";"h21",#N/A,FALSE,"SCHEDULE H-2 LIGHTING";"h22",#N/A,FALSE,"SCHEDULE H-2  BOILERS";"h23",#N/A,FALSE,"SCHEDULE H-2  HVAC";"h24",#N/A,FALSE,"SCHEDULE H-2  ELEC PEAK SHAVING";"h25",#N/A,FALSE,"SCHEDULE H-2  Steam Dis";"h26",#N/A,FALSE,"SCHEDULE H-2  Motors";"h27",#N/A,FALSE,"SCHEDULE H-2  EMS";"h3",#N/A,FALSE,"H-3";"h4t1",#N/A,FALSE,"T1";"h4t3",#N/A,FALSE,"T3";"h4t4",#N/A,FALSE,"T4";"h4t5",#N/A,FALSE,"T5";"h4t7",#N/A,FALSE,"T7";"h4t8",#N/A,FALSE,"T8";"h4t11",#N/A,FALSE,"T11";"h4t13",#N/A,FALSE,"T13";"h5",#N/A,FALSE,"H-5";"h6",#N/A,FALSE,"H-6"}</definedName>
    <definedName name="wrn.rep1." localSheetId="21" hidden="1">{"h1",#N/A,FALSE,"H-1";"h21",#N/A,FALSE,"SCHEDULE H-2 LIGHTING";"h22",#N/A,FALSE,"SCHEDULE H-2  BOILERS";"h23",#N/A,FALSE,"SCHEDULE H-2  HVAC";"h24",#N/A,FALSE,"SCHEDULE H-2  ELEC PEAK SHAVING";"h25",#N/A,FALSE,"SCHEDULE H-2  Steam Dis";"h26",#N/A,FALSE,"SCHEDULE H-2  Motors";"h27",#N/A,FALSE,"SCHEDULE H-2  EMS";"h3",#N/A,FALSE,"H-3";"h4t1",#N/A,FALSE,"T1";"h4t3",#N/A,FALSE,"T3";"h4t4",#N/A,FALSE,"T4";"h4t5",#N/A,FALSE,"T5";"h4t7",#N/A,FALSE,"T7";"h4t8",#N/A,FALSE,"T8";"h4t11",#N/A,FALSE,"T11";"h4t13",#N/A,FALSE,"T13";"h5",#N/A,FALSE,"H-5";"h6",#N/A,FALSE,"H-6"}</definedName>
    <definedName name="wrn.rep1." localSheetId="22" hidden="1">{"h1",#N/A,FALSE,"H-1";"h21",#N/A,FALSE,"SCHEDULE H-2 LIGHTING";"h22",#N/A,FALSE,"SCHEDULE H-2  BOILERS";"h23",#N/A,FALSE,"SCHEDULE H-2  HVAC";"h24",#N/A,FALSE,"SCHEDULE H-2  ELEC PEAK SHAVING";"h25",#N/A,FALSE,"SCHEDULE H-2  Steam Dis";"h26",#N/A,FALSE,"SCHEDULE H-2  Motors";"h27",#N/A,FALSE,"SCHEDULE H-2  EMS";"h3",#N/A,FALSE,"H-3";"h4t1",#N/A,FALSE,"T1";"h4t3",#N/A,FALSE,"T3";"h4t4",#N/A,FALSE,"T4";"h4t5",#N/A,FALSE,"T5";"h4t7",#N/A,FALSE,"T7";"h4t8",#N/A,FALSE,"T8";"h4t11",#N/A,FALSE,"T11";"h4t13",#N/A,FALSE,"T13";"h5",#N/A,FALSE,"H-5";"h6",#N/A,FALSE,"H-6"}</definedName>
    <definedName name="wrn.rep1." localSheetId="23" hidden="1">{"h1",#N/A,FALSE,"H-1";"h21",#N/A,FALSE,"SCHEDULE H-2 LIGHTING";"h22",#N/A,FALSE,"SCHEDULE H-2  BOILERS";"h23",#N/A,FALSE,"SCHEDULE H-2  HVAC";"h24",#N/A,FALSE,"SCHEDULE H-2  ELEC PEAK SHAVING";"h25",#N/A,FALSE,"SCHEDULE H-2  Steam Dis";"h26",#N/A,FALSE,"SCHEDULE H-2  Motors";"h27",#N/A,FALSE,"SCHEDULE H-2  EMS";"h3",#N/A,FALSE,"H-3";"h4t1",#N/A,FALSE,"T1";"h4t3",#N/A,FALSE,"T3";"h4t4",#N/A,FALSE,"T4";"h4t5",#N/A,FALSE,"T5";"h4t7",#N/A,FALSE,"T7";"h4t8",#N/A,FALSE,"T8";"h4t11",#N/A,FALSE,"T11";"h4t13",#N/A,FALSE,"T13";"h5",#N/A,FALSE,"H-5";"h6",#N/A,FALSE,"H-6"}</definedName>
    <definedName name="wrn.rep1." localSheetId="24" hidden="1">{"h1",#N/A,FALSE,"H-1";"h21",#N/A,FALSE,"SCHEDULE H-2 LIGHTING";"h22",#N/A,FALSE,"SCHEDULE H-2  BOILERS";"h23",#N/A,FALSE,"SCHEDULE H-2  HVAC";"h24",#N/A,FALSE,"SCHEDULE H-2  ELEC PEAK SHAVING";"h25",#N/A,FALSE,"SCHEDULE H-2  Steam Dis";"h26",#N/A,FALSE,"SCHEDULE H-2  Motors";"h27",#N/A,FALSE,"SCHEDULE H-2  EMS";"h3",#N/A,FALSE,"H-3";"h4t1",#N/A,FALSE,"T1";"h4t3",#N/A,FALSE,"T3";"h4t4",#N/A,FALSE,"T4";"h4t5",#N/A,FALSE,"T5";"h4t7",#N/A,FALSE,"T7";"h4t8",#N/A,FALSE,"T8";"h4t11",#N/A,FALSE,"T11";"h4t13",#N/A,FALSE,"T13";"h5",#N/A,FALSE,"H-5";"h6",#N/A,FALSE,"H-6"}</definedName>
    <definedName name="wrn.rep1." localSheetId="10" hidden="1">{"h1",#N/A,FALSE,"H-1";"h21",#N/A,FALSE,"SCHEDULE H-2 LIGHTING";"h22",#N/A,FALSE,"SCHEDULE H-2  BOILERS";"h23",#N/A,FALSE,"SCHEDULE H-2  HVAC";"h24",#N/A,FALSE,"SCHEDULE H-2  ELEC PEAK SHAVING";"h25",#N/A,FALSE,"SCHEDULE H-2  Steam Dis";"h26",#N/A,FALSE,"SCHEDULE H-2  Motors";"h27",#N/A,FALSE,"SCHEDULE H-2  EMS";"h3",#N/A,FALSE,"H-3";"h4t1",#N/A,FALSE,"T1";"h4t3",#N/A,FALSE,"T3";"h4t4",#N/A,FALSE,"T4";"h4t5",#N/A,FALSE,"T5";"h4t7",#N/A,FALSE,"T7";"h4t8",#N/A,FALSE,"T8";"h4t11",#N/A,FALSE,"T11";"h4t13",#N/A,FALSE,"T13";"h5",#N/A,FALSE,"H-5";"h6",#N/A,FALSE,"H-6"}</definedName>
    <definedName name="wrn.rep1." localSheetId="4" hidden="1">{"h1",#N/A,FALSE,"H-1";"h21",#N/A,FALSE,"SCHEDULE H-2 LIGHTING";"h22",#N/A,FALSE,"SCHEDULE H-2  BOILERS";"h23",#N/A,FALSE,"SCHEDULE H-2  HVAC";"h24",#N/A,FALSE,"SCHEDULE H-2  ELEC PEAK SHAVING";"h25",#N/A,FALSE,"SCHEDULE H-2  Steam Dis";"h26",#N/A,FALSE,"SCHEDULE H-2  Motors";"h27",#N/A,FALSE,"SCHEDULE H-2  EMS";"h3",#N/A,FALSE,"H-3";"h4t1",#N/A,FALSE,"T1";"h4t3",#N/A,FALSE,"T3";"h4t4",#N/A,FALSE,"T4";"h4t5",#N/A,FALSE,"T5";"h4t7",#N/A,FALSE,"T7";"h4t8",#N/A,FALSE,"T8";"h4t11",#N/A,FALSE,"T11";"h4t13",#N/A,FALSE,"T13";"h5",#N/A,FALSE,"H-5";"h6",#N/A,FALSE,"H-6"}</definedName>
    <definedName name="wrn.rep1." localSheetId="16" hidden="1">{"h1",#N/A,FALSE,"H-1";"h21",#N/A,FALSE,"SCHEDULE H-2 LIGHTING";"h22",#N/A,FALSE,"SCHEDULE H-2  BOILERS";"h23",#N/A,FALSE,"SCHEDULE H-2  HVAC";"h24",#N/A,FALSE,"SCHEDULE H-2  ELEC PEAK SHAVING";"h25",#N/A,FALSE,"SCHEDULE H-2  Steam Dis";"h26",#N/A,FALSE,"SCHEDULE H-2  Motors";"h27",#N/A,FALSE,"SCHEDULE H-2  EMS";"h3",#N/A,FALSE,"H-3";"h4t1",#N/A,FALSE,"T1";"h4t3",#N/A,FALSE,"T3";"h4t4",#N/A,FALSE,"T4";"h4t5",#N/A,FALSE,"T5";"h4t7",#N/A,FALSE,"T7";"h4t8",#N/A,FALSE,"T8";"h4t11",#N/A,FALSE,"T11";"h4t13",#N/A,FALSE,"T13";"h5",#N/A,FALSE,"H-5";"h6",#N/A,FALSE,"H-6"}</definedName>
    <definedName name="wrn.rep1." localSheetId="17" hidden="1">{"h1",#N/A,FALSE,"H-1";"h21",#N/A,FALSE,"SCHEDULE H-2 LIGHTING";"h22",#N/A,FALSE,"SCHEDULE H-2  BOILERS";"h23",#N/A,FALSE,"SCHEDULE H-2  HVAC";"h24",#N/A,FALSE,"SCHEDULE H-2  ELEC PEAK SHAVING";"h25",#N/A,FALSE,"SCHEDULE H-2  Steam Dis";"h26",#N/A,FALSE,"SCHEDULE H-2  Motors";"h27",#N/A,FALSE,"SCHEDULE H-2  EMS";"h3",#N/A,FALSE,"H-3";"h4t1",#N/A,FALSE,"T1";"h4t3",#N/A,FALSE,"T3";"h4t4",#N/A,FALSE,"T4";"h4t5",#N/A,FALSE,"T5";"h4t7",#N/A,FALSE,"T7";"h4t8",#N/A,FALSE,"T8";"h4t11",#N/A,FALSE,"T11";"h4t13",#N/A,FALSE,"T13";"h5",#N/A,FALSE,"H-5";"h6",#N/A,FALSE,"H-6"}</definedName>
    <definedName name="wrn.rep1." localSheetId="27" hidden="1">{"h1",#N/A,FALSE,"H-1";"h21",#N/A,FALSE,"SCHEDULE H-2 LIGHTING";"h22",#N/A,FALSE,"SCHEDULE H-2  BOILERS";"h23",#N/A,FALSE,"SCHEDULE H-2  HVAC";"h24",#N/A,FALSE,"SCHEDULE H-2  ELEC PEAK SHAVING";"h25",#N/A,FALSE,"SCHEDULE H-2  Steam Dis";"h26",#N/A,FALSE,"SCHEDULE H-2  Motors";"h27",#N/A,FALSE,"SCHEDULE H-2  EMS";"h3",#N/A,FALSE,"H-3";"h4t1",#N/A,FALSE,"T1";"h4t3",#N/A,FALSE,"T3";"h4t4",#N/A,FALSE,"T4";"h4t5",#N/A,FALSE,"T5";"h4t7",#N/A,FALSE,"T7";"h4t8",#N/A,FALSE,"T8";"h4t11",#N/A,FALSE,"T11";"h4t13",#N/A,FALSE,"T13";"h5",#N/A,FALSE,"H-5";"h6",#N/A,FALSE,"H-6"}</definedName>
    <definedName name="wrn.rep1." localSheetId="28" hidden="1">{"h1",#N/A,FALSE,"H-1";"h21",#N/A,FALSE,"SCHEDULE H-2 LIGHTING";"h22",#N/A,FALSE,"SCHEDULE H-2  BOILERS";"h23",#N/A,FALSE,"SCHEDULE H-2  HVAC";"h24",#N/A,FALSE,"SCHEDULE H-2  ELEC PEAK SHAVING";"h25",#N/A,FALSE,"SCHEDULE H-2  Steam Dis";"h26",#N/A,FALSE,"SCHEDULE H-2  Motors";"h27",#N/A,FALSE,"SCHEDULE H-2  EMS";"h3",#N/A,FALSE,"H-3";"h4t1",#N/A,FALSE,"T1";"h4t3",#N/A,FALSE,"T3";"h4t4",#N/A,FALSE,"T4";"h4t5",#N/A,FALSE,"T5";"h4t7",#N/A,FALSE,"T7";"h4t8",#N/A,FALSE,"T8";"h4t11",#N/A,FALSE,"T11";"h4t13",#N/A,FALSE,"T13";"h5",#N/A,FALSE,"H-5";"h6",#N/A,FALSE,"H-6"}</definedName>
    <definedName name="wrn.rep1." localSheetId="29" hidden="1">{"h1",#N/A,FALSE,"H-1";"h21",#N/A,FALSE,"SCHEDULE H-2 LIGHTING";"h22",#N/A,FALSE,"SCHEDULE H-2  BOILERS";"h23",#N/A,FALSE,"SCHEDULE H-2  HVAC";"h24",#N/A,FALSE,"SCHEDULE H-2  ELEC PEAK SHAVING";"h25",#N/A,FALSE,"SCHEDULE H-2  Steam Dis";"h26",#N/A,FALSE,"SCHEDULE H-2  Motors";"h27",#N/A,FALSE,"SCHEDULE H-2  EMS";"h3",#N/A,FALSE,"H-3";"h4t1",#N/A,FALSE,"T1";"h4t3",#N/A,FALSE,"T3";"h4t4",#N/A,FALSE,"T4";"h4t5",#N/A,FALSE,"T5";"h4t7",#N/A,FALSE,"T7";"h4t8",#N/A,FALSE,"T8";"h4t11",#N/A,FALSE,"T11";"h4t13",#N/A,FALSE,"T13";"h5",#N/A,FALSE,"H-5";"h6",#N/A,FALSE,"H-6"}</definedName>
    <definedName name="wrn.rep1." localSheetId="30" hidden="1">{"h1",#N/A,FALSE,"H-1";"h21",#N/A,FALSE,"SCHEDULE H-2 LIGHTING";"h22",#N/A,FALSE,"SCHEDULE H-2  BOILERS";"h23",#N/A,FALSE,"SCHEDULE H-2  HVAC";"h24",#N/A,FALSE,"SCHEDULE H-2  ELEC PEAK SHAVING";"h25",#N/A,FALSE,"SCHEDULE H-2  Steam Dis";"h26",#N/A,FALSE,"SCHEDULE H-2  Motors";"h27",#N/A,FALSE,"SCHEDULE H-2  EMS";"h3",#N/A,FALSE,"H-3";"h4t1",#N/A,FALSE,"T1";"h4t3",#N/A,FALSE,"T3";"h4t4",#N/A,FALSE,"T4";"h4t5",#N/A,FALSE,"T5";"h4t7",#N/A,FALSE,"T7";"h4t8",#N/A,FALSE,"T8";"h4t11",#N/A,FALSE,"T11";"h4t13",#N/A,FALSE,"T13";"h5",#N/A,FALSE,"H-5";"h6",#N/A,FALSE,"H-6"}</definedName>
    <definedName name="wrn.rep1." localSheetId="31" hidden="1">{"h1",#N/A,FALSE,"H-1";"h21",#N/A,FALSE,"SCHEDULE H-2 LIGHTING";"h22",#N/A,FALSE,"SCHEDULE H-2  BOILERS";"h23",#N/A,FALSE,"SCHEDULE H-2  HVAC";"h24",#N/A,FALSE,"SCHEDULE H-2  ELEC PEAK SHAVING";"h25",#N/A,FALSE,"SCHEDULE H-2  Steam Dis";"h26",#N/A,FALSE,"SCHEDULE H-2  Motors";"h27",#N/A,FALSE,"SCHEDULE H-2  EMS";"h3",#N/A,FALSE,"H-3";"h4t1",#N/A,FALSE,"T1";"h4t3",#N/A,FALSE,"T3";"h4t4",#N/A,FALSE,"T4";"h4t5",#N/A,FALSE,"T5";"h4t7",#N/A,FALSE,"T7";"h4t8",#N/A,FALSE,"T8";"h4t11",#N/A,FALSE,"T11";"h4t13",#N/A,FALSE,"T13";"h5",#N/A,FALSE,"H-5";"h6",#N/A,FALSE,"H-6"}</definedName>
    <definedName name="wrn.rep1." localSheetId="32" hidden="1">{"h1",#N/A,FALSE,"H-1";"h21",#N/A,FALSE,"SCHEDULE H-2 LIGHTING";"h22",#N/A,FALSE,"SCHEDULE H-2  BOILERS";"h23",#N/A,FALSE,"SCHEDULE H-2  HVAC";"h24",#N/A,FALSE,"SCHEDULE H-2  ELEC PEAK SHAVING";"h25",#N/A,FALSE,"SCHEDULE H-2  Steam Dis";"h26",#N/A,FALSE,"SCHEDULE H-2  Motors";"h27",#N/A,FALSE,"SCHEDULE H-2  EMS";"h3",#N/A,FALSE,"H-3";"h4t1",#N/A,FALSE,"T1";"h4t3",#N/A,FALSE,"T3";"h4t4",#N/A,FALSE,"T4";"h4t5",#N/A,FALSE,"T5";"h4t7",#N/A,FALSE,"T7";"h4t8",#N/A,FALSE,"T8";"h4t11",#N/A,FALSE,"T11";"h4t13",#N/A,FALSE,"T13";"h5",#N/A,FALSE,"H-5";"h6",#N/A,FALSE,"H-6"}</definedName>
    <definedName name="wrn.rep1." hidden="1">{"h1",#N/A,FALSE,"H-1";"h21",#N/A,FALSE,"SCHEDULE H-2 LIGHTING";"h22",#N/A,FALSE,"SCHEDULE H-2  BOILERS";"h23",#N/A,FALSE,"SCHEDULE H-2  HVAC";"h24",#N/A,FALSE,"SCHEDULE H-2  ELEC PEAK SHAVING";"h25",#N/A,FALSE,"SCHEDULE H-2  Steam Dis";"h26",#N/A,FALSE,"SCHEDULE H-2  Motors";"h27",#N/A,FALSE,"SCHEDULE H-2  EMS";"h3",#N/A,FALSE,"H-3";"h4t1",#N/A,FALSE,"T1";"h4t3",#N/A,FALSE,"T3";"h4t4",#N/A,FALSE,"T4";"h4t5",#N/A,FALSE,"T5";"h4t7",#N/A,FALSE,"T7";"h4t8",#N/A,FALSE,"T8";"h4t11",#N/A,FALSE,"T11";"h4t13",#N/A,FALSE,"T13";"h5",#N/A,FALSE,"H-5";"h6",#N/A,FALSE,"H-6"}</definedName>
    <definedName name="wrn.Reserve._.Analysis." localSheetId="18" hidden="1">{"Page_1",#N/A,FALSE,"BAD4Q98";"Page_2",#N/A,FALSE,"BAD4Q98";"Page_3",#N/A,FALSE,"BAD4Q98";"Page_4",#N/A,FALSE,"BAD4Q98";"Page_5",#N/A,FALSE,"BAD4Q98";"Page_6",#N/A,FALSE,"BAD4Q98";"Input_1",#N/A,FALSE,"BAD4Q98";"Input_2",#N/A,FALSE,"BAD4Q98"}</definedName>
    <definedName name="wrn.Reserve._.Analysis." localSheetId="19" hidden="1">{"Page_1",#N/A,FALSE,"BAD4Q98";"Page_2",#N/A,FALSE,"BAD4Q98";"Page_3",#N/A,FALSE,"BAD4Q98";"Page_4",#N/A,FALSE,"BAD4Q98";"Page_5",#N/A,FALSE,"BAD4Q98";"Page_6",#N/A,FALSE,"BAD4Q98";"Input_1",#N/A,FALSE,"BAD4Q98";"Input_2",#N/A,FALSE,"BAD4Q98"}</definedName>
    <definedName name="wrn.Reserve._.Analysis." localSheetId="20" hidden="1">{"Page_1",#N/A,FALSE,"BAD4Q98";"Page_2",#N/A,FALSE,"BAD4Q98";"Page_3",#N/A,FALSE,"BAD4Q98";"Page_4",#N/A,FALSE,"BAD4Q98";"Page_5",#N/A,FALSE,"BAD4Q98";"Page_6",#N/A,FALSE,"BAD4Q98";"Input_1",#N/A,FALSE,"BAD4Q98";"Input_2",#N/A,FALSE,"BAD4Q98"}</definedName>
    <definedName name="wrn.Reserve._.Analysis." localSheetId="21" hidden="1">{"Page_1",#N/A,FALSE,"BAD4Q98";"Page_2",#N/A,FALSE,"BAD4Q98";"Page_3",#N/A,FALSE,"BAD4Q98";"Page_4",#N/A,FALSE,"BAD4Q98";"Page_5",#N/A,FALSE,"BAD4Q98";"Page_6",#N/A,FALSE,"BAD4Q98";"Input_1",#N/A,FALSE,"BAD4Q98";"Input_2",#N/A,FALSE,"BAD4Q98"}</definedName>
    <definedName name="wrn.Reserve._.Analysis." localSheetId="22" hidden="1">{"Page_1",#N/A,FALSE,"BAD4Q98";"Page_2",#N/A,FALSE,"BAD4Q98";"Page_3",#N/A,FALSE,"BAD4Q98";"Page_4",#N/A,FALSE,"BAD4Q98";"Page_5",#N/A,FALSE,"BAD4Q98";"Page_6",#N/A,FALSE,"BAD4Q98";"Input_1",#N/A,FALSE,"BAD4Q98";"Input_2",#N/A,FALSE,"BAD4Q98"}</definedName>
    <definedName name="wrn.Reserve._.Analysis." localSheetId="23" hidden="1">{"Page_1",#N/A,FALSE,"BAD4Q98";"Page_2",#N/A,FALSE,"BAD4Q98";"Page_3",#N/A,FALSE,"BAD4Q98";"Page_4",#N/A,FALSE,"BAD4Q98";"Page_5",#N/A,FALSE,"BAD4Q98";"Page_6",#N/A,FALSE,"BAD4Q98";"Input_1",#N/A,FALSE,"BAD4Q98";"Input_2",#N/A,FALSE,"BAD4Q98"}</definedName>
    <definedName name="wrn.Reserve._.Analysis." localSheetId="24" hidden="1">{"Page_1",#N/A,FALSE,"BAD4Q98";"Page_2",#N/A,FALSE,"BAD4Q98";"Page_3",#N/A,FALSE,"BAD4Q98";"Page_4",#N/A,FALSE,"BAD4Q98";"Page_5",#N/A,FALSE,"BAD4Q98";"Page_6",#N/A,FALSE,"BAD4Q98";"Input_1",#N/A,FALSE,"BAD4Q98";"Input_2",#N/A,FALSE,"BAD4Q98"}</definedName>
    <definedName name="wrn.Reserve._.Analysis." localSheetId="10" hidden="1">{"Page_1",#N/A,FALSE,"BAD4Q98";"Page_2",#N/A,FALSE,"BAD4Q98";"Page_3",#N/A,FALSE,"BAD4Q98";"Page_4",#N/A,FALSE,"BAD4Q98";"Page_5",#N/A,FALSE,"BAD4Q98";"Page_6",#N/A,FALSE,"BAD4Q98";"Input_1",#N/A,FALSE,"BAD4Q98";"Input_2",#N/A,FALSE,"BAD4Q98"}</definedName>
    <definedName name="wrn.Reserve._.Analysis." localSheetId="4" hidden="1">{"Page_1",#N/A,FALSE,"BAD4Q98";"Page_2",#N/A,FALSE,"BAD4Q98";"Page_3",#N/A,FALSE,"BAD4Q98";"Page_4",#N/A,FALSE,"BAD4Q98";"Page_5",#N/A,FALSE,"BAD4Q98";"Page_6",#N/A,FALSE,"BAD4Q98";"Input_1",#N/A,FALSE,"BAD4Q98";"Input_2",#N/A,FALSE,"BAD4Q98"}</definedName>
    <definedName name="wrn.Reserve._.Analysis." localSheetId="16" hidden="1">{"Page_1",#N/A,FALSE,"BAD4Q98";"Page_2",#N/A,FALSE,"BAD4Q98";"Page_3",#N/A,FALSE,"BAD4Q98";"Page_4",#N/A,FALSE,"BAD4Q98";"Page_5",#N/A,FALSE,"BAD4Q98";"Page_6",#N/A,FALSE,"BAD4Q98";"Input_1",#N/A,FALSE,"BAD4Q98";"Input_2",#N/A,FALSE,"BAD4Q98"}</definedName>
    <definedName name="wrn.Reserve._.Analysis." localSheetId="17" hidden="1">{"Page_1",#N/A,FALSE,"BAD4Q98";"Page_2",#N/A,FALSE,"BAD4Q98";"Page_3",#N/A,FALSE,"BAD4Q98";"Page_4",#N/A,FALSE,"BAD4Q98";"Page_5",#N/A,FALSE,"BAD4Q98";"Page_6",#N/A,FALSE,"BAD4Q98";"Input_1",#N/A,FALSE,"BAD4Q98";"Input_2",#N/A,FALSE,"BAD4Q98"}</definedName>
    <definedName name="wrn.Reserve._.Analysis." localSheetId="27" hidden="1">{"Page_1",#N/A,FALSE,"BAD4Q98";"Page_2",#N/A,FALSE,"BAD4Q98";"Page_3",#N/A,FALSE,"BAD4Q98";"Page_4",#N/A,FALSE,"BAD4Q98";"Page_5",#N/A,FALSE,"BAD4Q98";"Page_6",#N/A,FALSE,"BAD4Q98";"Input_1",#N/A,FALSE,"BAD4Q98";"Input_2",#N/A,FALSE,"BAD4Q98"}</definedName>
    <definedName name="wrn.Reserve._.Analysis." localSheetId="28" hidden="1">{"Page_1",#N/A,FALSE,"BAD4Q98";"Page_2",#N/A,FALSE,"BAD4Q98";"Page_3",#N/A,FALSE,"BAD4Q98";"Page_4",#N/A,FALSE,"BAD4Q98";"Page_5",#N/A,FALSE,"BAD4Q98";"Page_6",#N/A,FALSE,"BAD4Q98";"Input_1",#N/A,FALSE,"BAD4Q98";"Input_2",#N/A,FALSE,"BAD4Q98"}</definedName>
    <definedName name="wrn.Reserve._.Analysis." localSheetId="29" hidden="1">{"Page_1",#N/A,FALSE,"BAD4Q98";"Page_2",#N/A,FALSE,"BAD4Q98";"Page_3",#N/A,FALSE,"BAD4Q98";"Page_4",#N/A,FALSE,"BAD4Q98";"Page_5",#N/A,FALSE,"BAD4Q98";"Page_6",#N/A,FALSE,"BAD4Q98";"Input_1",#N/A,FALSE,"BAD4Q98";"Input_2",#N/A,FALSE,"BAD4Q98"}</definedName>
    <definedName name="wrn.Reserve._.Analysis." localSheetId="30" hidden="1">{"Page_1",#N/A,FALSE,"BAD4Q98";"Page_2",#N/A,FALSE,"BAD4Q98";"Page_3",#N/A,FALSE,"BAD4Q98";"Page_4",#N/A,FALSE,"BAD4Q98";"Page_5",#N/A,FALSE,"BAD4Q98";"Page_6",#N/A,FALSE,"BAD4Q98";"Input_1",#N/A,FALSE,"BAD4Q98";"Input_2",#N/A,FALSE,"BAD4Q98"}</definedName>
    <definedName name="wrn.Reserve._.Analysis." localSheetId="31" hidden="1">{"Page_1",#N/A,FALSE,"BAD4Q98";"Page_2",#N/A,FALSE,"BAD4Q98";"Page_3",#N/A,FALSE,"BAD4Q98";"Page_4",#N/A,FALSE,"BAD4Q98";"Page_5",#N/A,FALSE,"BAD4Q98";"Page_6",#N/A,FALSE,"BAD4Q98";"Input_1",#N/A,FALSE,"BAD4Q98";"Input_2",#N/A,FALSE,"BAD4Q98"}</definedName>
    <definedName name="wrn.Reserve._.Analysis." localSheetId="32" hidden="1">{"Page_1",#N/A,FALSE,"BAD4Q98";"Page_2",#N/A,FALSE,"BAD4Q98";"Page_3",#N/A,FALSE,"BAD4Q98";"Page_4",#N/A,FALSE,"BAD4Q98";"Page_5",#N/A,FALSE,"BAD4Q98";"Page_6",#N/A,FALSE,"BAD4Q98";"Input_1",#N/A,FALSE,"BAD4Q98";"Input_2",#N/A,FALSE,"BAD4Q98"}</definedName>
    <definedName name="wrn.Reserve._.Analysis." hidden="1">{"Page_1",#N/A,FALSE,"BAD4Q98";"Page_2",#N/A,FALSE,"BAD4Q98";"Page_3",#N/A,FALSE,"BAD4Q98";"Page_4",#N/A,FALSE,"BAD4Q98";"Page_5",#N/A,FALSE,"BAD4Q98";"Page_6",#N/A,FALSE,"BAD4Q98";"Input_1",#N/A,FALSE,"BAD4Q98";"Input_2",#N/A,FALSE,"BAD4Q98"}</definedName>
    <definedName name="wrn.Rev._.Alloc." localSheetId="18" hidden="1">{#N/A,#N/A,FALSE,"RRQ inputs ";#N/A,#N/A,FALSE,"FERC Rev @ PR";#N/A,#N/A,FALSE,"Distribution Revenue Allocation";#N/A,#N/A,FALSE,"Nonallocated Revenues";#N/A,#N/A,FALSE,"MC Revenues-03 sales, 96 MC's";#N/A,#N/A,FALSE,"FTA"}</definedName>
    <definedName name="wrn.Rev._.Alloc." localSheetId="19" hidden="1">{#N/A,#N/A,FALSE,"RRQ inputs ";#N/A,#N/A,FALSE,"FERC Rev @ PR";#N/A,#N/A,FALSE,"Distribution Revenue Allocation";#N/A,#N/A,FALSE,"Nonallocated Revenues";#N/A,#N/A,FALSE,"MC Revenues-03 sales, 96 MC's";#N/A,#N/A,FALSE,"FTA"}</definedName>
    <definedName name="wrn.Rev._.Alloc." localSheetId="20" hidden="1">{#N/A,#N/A,FALSE,"RRQ inputs ";#N/A,#N/A,FALSE,"FERC Rev @ PR";#N/A,#N/A,FALSE,"Distribution Revenue Allocation";#N/A,#N/A,FALSE,"Nonallocated Revenues";#N/A,#N/A,FALSE,"MC Revenues-03 sales, 96 MC's";#N/A,#N/A,FALSE,"FTA"}</definedName>
    <definedName name="wrn.Rev._.Alloc." localSheetId="21" hidden="1">{#N/A,#N/A,FALSE,"RRQ inputs ";#N/A,#N/A,FALSE,"FERC Rev @ PR";#N/A,#N/A,FALSE,"Distribution Revenue Allocation";#N/A,#N/A,FALSE,"Nonallocated Revenues";#N/A,#N/A,FALSE,"MC Revenues-03 sales, 96 MC's";#N/A,#N/A,FALSE,"FTA"}</definedName>
    <definedName name="wrn.Rev._.Alloc." localSheetId="22" hidden="1">{#N/A,#N/A,FALSE,"RRQ inputs ";#N/A,#N/A,FALSE,"FERC Rev @ PR";#N/A,#N/A,FALSE,"Distribution Revenue Allocation";#N/A,#N/A,FALSE,"Nonallocated Revenues";#N/A,#N/A,FALSE,"MC Revenues-03 sales, 96 MC's";#N/A,#N/A,FALSE,"FTA"}</definedName>
    <definedName name="wrn.Rev._.Alloc." localSheetId="23" hidden="1">{#N/A,#N/A,FALSE,"RRQ inputs ";#N/A,#N/A,FALSE,"FERC Rev @ PR";#N/A,#N/A,FALSE,"Distribution Revenue Allocation";#N/A,#N/A,FALSE,"Nonallocated Revenues";#N/A,#N/A,FALSE,"MC Revenues-03 sales, 96 MC's";#N/A,#N/A,FALSE,"FTA"}</definedName>
    <definedName name="wrn.Rev._.Alloc." localSheetId="24" hidden="1">{#N/A,#N/A,FALSE,"RRQ inputs ";#N/A,#N/A,FALSE,"FERC Rev @ PR";#N/A,#N/A,FALSE,"Distribution Revenue Allocation";#N/A,#N/A,FALSE,"Nonallocated Revenues";#N/A,#N/A,FALSE,"MC Revenues-03 sales, 96 MC's";#N/A,#N/A,FALSE,"FTA"}</definedName>
    <definedName name="wrn.Rev._.Alloc." localSheetId="10" hidden="1">{#N/A,#N/A,FALSE,"RRQ inputs ";#N/A,#N/A,FALSE,"FERC Rev @ PR";#N/A,#N/A,FALSE,"Distribution Revenue Allocation";#N/A,#N/A,FALSE,"Nonallocated Revenues";#N/A,#N/A,FALSE,"MC Revenues-03 sales, 96 MC's";#N/A,#N/A,FALSE,"FTA"}</definedName>
    <definedName name="wrn.Rev._.Alloc." localSheetId="4" hidden="1">{#N/A,#N/A,FALSE,"RRQ inputs ";#N/A,#N/A,FALSE,"FERC Rev @ PR";#N/A,#N/A,FALSE,"Distribution Revenue Allocation";#N/A,#N/A,FALSE,"Nonallocated Revenues";#N/A,#N/A,FALSE,"MC Revenues-03 sales, 96 MC's";#N/A,#N/A,FALSE,"FTA"}</definedName>
    <definedName name="wrn.Rev._.Alloc." localSheetId="16" hidden="1">{#N/A,#N/A,FALSE,"RRQ inputs ";#N/A,#N/A,FALSE,"FERC Rev @ PR";#N/A,#N/A,FALSE,"Distribution Revenue Allocation";#N/A,#N/A,FALSE,"Nonallocated Revenues";#N/A,#N/A,FALSE,"MC Revenues-03 sales, 96 MC's";#N/A,#N/A,FALSE,"FTA"}</definedName>
    <definedName name="wrn.Rev._.Alloc." localSheetId="17" hidden="1">{#N/A,#N/A,FALSE,"RRQ inputs ";#N/A,#N/A,FALSE,"FERC Rev @ PR";#N/A,#N/A,FALSE,"Distribution Revenue Allocation";#N/A,#N/A,FALSE,"Nonallocated Revenues";#N/A,#N/A,FALSE,"MC Revenues-03 sales, 96 MC's";#N/A,#N/A,FALSE,"FTA"}</definedName>
    <definedName name="wrn.Rev._.Alloc." localSheetId="27" hidden="1">{#N/A,#N/A,FALSE,"RRQ inputs ";#N/A,#N/A,FALSE,"FERC Rev @ PR";#N/A,#N/A,FALSE,"Distribution Revenue Allocation";#N/A,#N/A,FALSE,"Nonallocated Revenues";#N/A,#N/A,FALSE,"MC Revenues-03 sales, 96 MC's";#N/A,#N/A,FALSE,"FTA"}</definedName>
    <definedName name="wrn.Rev._.Alloc." localSheetId="28" hidden="1">{#N/A,#N/A,FALSE,"RRQ inputs ";#N/A,#N/A,FALSE,"FERC Rev @ PR";#N/A,#N/A,FALSE,"Distribution Revenue Allocation";#N/A,#N/A,FALSE,"Nonallocated Revenues";#N/A,#N/A,FALSE,"MC Revenues-03 sales, 96 MC's";#N/A,#N/A,FALSE,"FTA"}</definedName>
    <definedName name="wrn.Rev._.Alloc." localSheetId="29" hidden="1">{#N/A,#N/A,FALSE,"RRQ inputs ";#N/A,#N/A,FALSE,"FERC Rev @ PR";#N/A,#N/A,FALSE,"Distribution Revenue Allocation";#N/A,#N/A,FALSE,"Nonallocated Revenues";#N/A,#N/A,FALSE,"MC Revenues-03 sales, 96 MC's";#N/A,#N/A,FALSE,"FTA"}</definedName>
    <definedName name="wrn.Rev._.Alloc." localSheetId="30" hidden="1">{#N/A,#N/A,FALSE,"RRQ inputs ";#N/A,#N/A,FALSE,"FERC Rev @ PR";#N/A,#N/A,FALSE,"Distribution Revenue Allocation";#N/A,#N/A,FALSE,"Nonallocated Revenues";#N/A,#N/A,FALSE,"MC Revenues-03 sales, 96 MC's";#N/A,#N/A,FALSE,"FTA"}</definedName>
    <definedName name="wrn.Rev._.Alloc." localSheetId="31" hidden="1">{#N/A,#N/A,FALSE,"RRQ inputs ";#N/A,#N/A,FALSE,"FERC Rev @ PR";#N/A,#N/A,FALSE,"Distribution Revenue Allocation";#N/A,#N/A,FALSE,"Nonallocated Revenues";#N/A,#N/A,FALSE,"MC Revenues-03 sales, 96 MC's";#N/A,#N/A,FALSE,"FTA"}</definedName>
    <definedName name="wrn.Rev._.Alloc." localSheetId="32" hidden="1">{#N/A,#N/A,FALSE,"RRQ inputs ";#N/A,#N/A,FALSE,"FERC Rev @ PR";#N/A,#N/A,FALSE,"Distribution Revenue Allocation";#N/A,#N/A,FALSE,"Nonallocated Revenues";#N/A,#N/A,FALSE,"MC Revenues-03 sales, 96 MC's";#N/A,#N/A,FALSE,"FTA"}</definedName>
    <definedName name="wrn.Rev._.Alloc." hidden="1">{#N/A,#N/A,FALSE,"RRQ inputs ";#N/A,#N/A,FALSE,"FERC Rev @ PR";#N/A,#N/A,FALSE,"Distribution Revenue Allocation";#N/A,#N/A,FALSE,"Nonallocated Revenues";#N/A,#N/A,FALSE,"MC Revenues-03 sales, 96 MC's";#N/A,#N/A,FALSE,"FTA"}</definedName>
    <definedName name="wrn.Revenue." localSheetId="18" hidden="1">{#N/A,#N/A,FALSE,"3 Year Plan";#N/A,#N/A,FALSE,"3 Year Plan"}</definedName>
    <definedName name="wrn.Revenue." localSheetId="19" hidden="1">{#N/A,#N/A,FALSE,"3 Year Plan";#N/A,#N/A,FALSE,"3 Year Plan"}</definedName>
    <definedName name="wrn.Revenue." localSheetId="20" hidden="1">{#N/A,#N/A,FALSE,"3 Year Plan";#N/A,#N/A,FALSE,"3 Year Plan"}</definedName>
    <definedName name="wrn.Revenue." localSheetId="21" hidden="1">{#N/A,#N/A,FALSE,"3 Year Plan";#N/A,#N/A,FALSE,"3 Year Plan"}</definedName>
    <definedName name="wrn.Revenue." localSheetId="22" hidden="1">{#N/A,#N/A,FALSE,"3 Year Plan";#N/A,#N/A,FALSE,"3 Year Plan"}</definedName>
    <definedName name="wrn.Revenue." localSheetId="23" hidden="1">{#N/A,#N/A,FALSE,"3 Year Plan";#N/A,#N/A,FALSE,"3 Year Plan"}</definedName>
    <definedName name="wrn.Revenue." localSheetId="24" hidden="1">{#N/A,#N/A,FALSE,"3 Year Plan";#N/A,#N/A,FALSE,"3 Year Plan"}</definedName>
    <definedName name="wrn.Revenue." localSheetId="10" hidden="1">{#N/A,#N/A,FALSE,"3 Year Plan";#N/A,#N/A,FALSE,"3 Year Plan"}</definedName>
    <definedName name="wrn.Revenue." localSheetId="4" hidden="1">{#N/A,#N/A,FALSE,"3 Year Plan";#N/A,#N/A,FALSE,"3 Year Plan"}</definedName>
    <definedName name="wrn.Revenue." localSheetId="16" hidden="1">{#N/A,#N/A,FALSE,"3 Year Plan";#N/A,#N/A,FALSE,"3 Year Plan"}</definedName>
    <definedName name="wrn.Revenue." localSheetId="17" hidden="1">{#N/A,#N/A,FALSE,"3 Year Plan";#N/A,#N/A,FALSE,"3 Year Plan"}</definedName>
    <definedName name="wrn.Revenue." localSheetId="27" hidden="1">{#N/A,#N/A,FALSE,"3 Year Plan";#N/A,#N/A,FALSE,"3 Year Plan"}</definedName>
    <definedName name="wrn.Revenue." localSheetId="28" hidden="1">{#N/A,#N/A,FALSE,"3 Year Plan";#N/A,#N/A,FALSE,"3 Year Plan"}</definedName>
    <definedName name="wrn.Revenue." localSheetId="29" hidden="1">{#N/A,#N/A,FALSE,"3 Year Plan";#N/A,#N/A,FALSE,"3 Year Plan"}</definedName>
    <definedName name="wrn.Revenue." localSheetId="30" hidden="1">{#N/A,#N/A,FALSE,"3 Year Plan";#N/A,#N/A,FALSE,"3 Year Plan"}</definedName>
    <definedName name="wrn.Revenue." localSheetId="31" hidden="1">{#N/A,#N/A,FALSE,"3 Year Plan";#N/A,#N/A,FALSE,"3 Year Plan"}</definedName>
    <definedName name="wrn.Revenue." localSheetId="32" hidden="1">{#N/A,#N/A,FALSE,"3 Year Plan";#N/A,#N/A,FALSE,"3 Year Plan"}</definedName>
    <definedName name="wrn.Revenue." hidden="1">{#N/A,#N/A,FALSE,"3 Year Plan";#N/A,#N/A,FALSE,"3 Year Plan"}</definedName>
    <definedName name="wrn.ROTable." localSheetId="18" hidden="1">{#N/A,#N/A,FALSE,"Table Contents";#N/A,#N/A,FALSE,"Summary";#N/A,#N/A,FALSE,"RO2-A";#N/A,#N/A,FALSE,"RO3-A";#N/A,#N/A,FALSE,"RO4-A";#N/A,#N/A,FALSE,"RO5-A";#N/A,#N/A,FALSE,"RO6-A";#N/A,#N/A,FALSE,"RO7-A";#N/A,#N/A,FALSE,"94DC ";#N/A,#N/A,FALSE,"95DC";#N/A,#N/A,FALSE,"96DC"}</definedName>
    <definedName name="wrn.ROTable." localSheetId="19" hidden="1">{#N/A,#N/A,FALSE,"Table Contents";#N/A,#N/A,FALSE,"Summary";#N/A,#N/A,FALSE,"RO2-A";#N/A,#N/A,FALSE,"RO3-A";#N/A,#N/A,FALSE,"RO4-A";#N/A,#N/A,FALSE,"RO5-A";#N/A,#N/A,FALSE,"RO6-A";#N/A,#N/A,FALSE,"RO7-A";#N/A,#N/A,FALSE,"94DC ";#N/A,#N/A,FALSE,"95DC";#N/A,#N/A,FALSE,"96DC"}</definedName>
    <definedName name="wrn.ROTable." localSheetId="20" hidden="1">{#N/A,#N/A,FALSE,"Table Contents";#N/A,#N/A,FALSE,"Summary";#N/A,#N/A,FALSE,"RO2-A";#N/A,#N/A,FALSE,"RO3-A";#N/A,#N/A,FALSE,"RO4-A";#N/A,#N/A,FALSE,"RO5-A";#N/A,#N/A,FALSE,"RO6-A";#N/A,#N/A,FALSE,"RO7-A";#N/A,#N/A,FALSE,"94DC ";#N/A,#N/A,FALSE,"95DC";#N/A,#N/A,FALSE,"96DC"}</definedName>
    <definedName name="wrn.ROTable." localSheetId="21" hidden="1">{#N/A,#N/A,FALSE,"Table Contents";#N/A,#N/A,FALSE,"Summary";#N/A,#N/A,FALSE,"RO2-A";#N/A,#N/A,FALSE,"RO3-A";#N/A,#N/A,FALSE,"RO4-A";#N/A,#N/A,FALSE,"RO5-A";#N/A,#N/A,FALSE,"RO6-A";#N/A,#N/A,FALSE,"RO7-A";#N/A,#N/A,FALSE,"94DC ";#N/A,#N/A,FALSE,"95DC";#N/A,#N/A,FALSE,"96DC"}</definedName>
    <definedName name="wrn.ROTable." localSheetId="22" hidden="1">{#N/A,#N/A,FALSE,"Table Contents";#N/A,#N/A,FALSE,"Summary";#N/A,#N/A,FALSE,"RO2-A";#N/A,#N/A,FALSE,"RO3-A";#N/A,#N/A,FALSE,"RO4-A";#N/A,#N/A,FALSE,"RO5-A";#N/A,#N/A,FALSE,"RO6-A";#N/A,#N/A,FALSE,"RO7-A";#N/A,#N/A,FALSE,"94DC ";#N/A,#N/A,FALSE,"95DC";#N/A,#N/A,FALSE,"96DC"}</definedName>
    <definedName name="wrn.ROTable." localSheetId="23" hidden="1">{#N/A,#N/A,FALSE,"Table Contents";#N/A,#N/A,FALSE,"Summary";#N/A,#N/A,FALSE,"RO2-A";#N/A,#N/A,FALSE,"RO3-A";#N/A,#N/A,FALSE,"RO4-A";#N/A,#N/A,FALSE,"RO5-A";#N/A,#N/A,FALSE,"RO6-A";#N/A,#N/A,FALSE,"RO7-A";#N/A,#N/A,FALSE,"94DC ";#N/A,#N/A,FALSE,"95DC";#N/A,#N/A,FALSE,"96DC"}</definedName>
    <definedName name="wrn.ROTable." localSheetId="24" hidden="1">{#N/A,#N/A,FALSE,"Table Contents";#N/A,#N/A,FALSE,"Summary";#N/A,#N/A,FALSE,"RO2-A";#N/A,#N/A,FALSE,"RO3-A";#N/A,#N/A,FALSE,"RO4-A";#N/A,#N/A,FALSE,"RO5-A";#N/A,#N/A,FALSE,"RO6-A";#N/A,#N/A,FALSE,"RO7-A";#N/A,#N/A,FALSE,"94DC ";#N/A,#N/A,FALSE,"95DC";#N/A,#N/A,FALSE,"96DC"}</definedName>
    <definedName name="wrn.ROTable." localSheetId="10" hidden="1">{#N/A,#N/A,FALSE,"Table Contents";#N/A,#N/A,FALSE,"Summary";#N/A,#N/A,FALSE,"RO2-A";#N/A,#N/A,FALSE,"RO3-A";#N/A,#N/A,FALSE,"RO4-A";#N/A,#N/A,FALSE,"RO5-A";#N/A,#N/A,FALSE,"RO6-A";#N/A,#N/A,FALSE,"RO7-A";#N/A,#N/A,FALSE,"94DC ";#N/A,#N/A,FALSE,"95DC";#N/A,#N/A,FALSE,"96DC"}</definedName>
    <definedName name="wrn.ROTable." localSheetId="4" hidden="1">{#N/A,#N/A,FALSE,"Table Contents";#N/A,#N/A,FALSE,"Summary";#N/A,#N/A,FALSE,"RO2-A";#N/A,#N/A,FALSE,"RO3-A";#N/A,#N/A,FALSE,"RO4-A";#N/A,#N/A,FALSE,"RO5-A";#N/A,#N/A,FALSE,"RO6-A";#N/A,#N/A,FALSE,"RO7-A";#N/A,#N/A,FALSE,"94DC ";#N/A,#N/A,FALSE,"95DC";#N/A,#N/A,FALSE,"96DC"}</definedName>
    <definedName name="wrn.ROTable." localSheetId="16" hidden="1">{#N/A,#N/A,FALSE,"Table Contents";#N/A,#N/A,FALSE,"Summary";#N/A,#N/A,FALSE,"RO2-A";#N/A,#N/A,FALSE,"RO3-A";#N/A,#N/A,FALSE,"RO4-A";#N/A,#N/A,FALSE,"RO5-A";#N/A,#N/A,FALSE,"RO6-A";#N/A,#N/A,FALSE,"RO7-A";#N/A,#N/A,FALSE,"94DC ";#N/A,#N/A,FALSE,"95DC";#N/A,#N/A,FALSE,"96DC"}</definedName>
    <definedName name="wrn.ROTable." localSheetId="17" hidden="1">{#N/A,#N/A,FALSE,"Table Contents";#N/A,#N/A,FALSE,"Summary";#N/A,#N/A,FALSE,"RO2-A";#N/A,#N/A,FALSE,"RO3-A";#N/A,#N/A,FALSE,"RO4-A";#N/A,#N/A,FALSE,"RO5-A";#N/A,#N/A,FALSE,"RO6-A";#N/A,#N/A,FALSE,"RO7-A";#N/A,#N/A,FALSE,"94DC ";#N/A,#N/A,FALSE,"95DC";#N/A,#N/A,FALSE,"96DC"}</definedName>
    <definedName name="wrn.ROTable." localSheetId="27" hidden="1">{#N/A,#N/A,FALSE,"Table Contents";#N/A,#N/A,FALSE,"Summary";#N/A,#N/A,FALSE,"RO2-A";#N/A,#N/A,FALSE,"RO3-A";#N/A,#N/A,FALSE,"RO4-A";#N/A,#N/A,FALSE,"RO5-A";#N/A,#N/A,FALSE,"RO6-A";#N/A,#N/A,FALSE,"RO7-A";#N/A,#N/A,FALSE,"94DC ";#N/A,#N/A,FALSE,"95DC";#N/A,#N/A,FALSE,"96DC"}</definedName>
    <definedName name="wrn.ROTable." localSheetId="28" hidden="1">{#N/A,#N/A,FALSE,"Table Contents";#N/A,#N/A,FALSE,"Summary";#N/A,#N/A,FALSE,"RO2-A";#N/A,#N/A,FALSE,"RO3-A";#N/A,#N/A,FALSE,"RO4-A";#N/A,#N/A,FALSE,"RO5-A";#N/A,#N/A,FALSE,"RO6-A";#N/A,#N/A,FALSE,"RO7-A";#N/A,#N/A,FALSE,"94DC ";#N/A,#N/A,FALSE,"95DC";#N/A,#N/A,FALSE,"96DC"}</definedName>
    <definedName name="wrn.ROTable." localSheetId="29" hidden="1">{#N/A,#N/A,FALSE,"Table Contents";#N/A,#N/A,FALSE,"Summary";#N/A,#N/A,FALSE,"RO2-A";#N/A,#N/A,FALSE,"RO3-A";#N/A,#N/A,FALSE,"RO4-A";#N/A,#N/A,FALSE,"RO5-A";#N/A,#N/A,FALSE,"RO6-A";#N/A,#N/A,FALSE,"RO7-A";#N/A,#N/A,FALSE,"94DC ";#N/A,#N/A,FALSE,"95DC";#N/A,#N/A,FALSE,"96DC"}</definedName>
    <definedName name="wrn.ROTable." localSheetId="30" hidden="1">{#N/A,#N/A,FALSE,"Table Contents";#N/A,#N/A,FALSE,"Summary";#N/A,#N/A,FALSE,"RO2-A";#N/A,#N/A,FALSE,"RO3-A";#N/A,#N/A,FALSE,"RO4-A";#N/A,#N/A,FALSE,"RO5-A";#N/A,#N/A,FALSE,"RO6-A";#N/A,#N/A,FALSE,"RO7-A";#N/A,#N/A,FALSE,"94DC ";#N/A,#N/A,FALSE,"95DC";#N/A,#N/A,FALSE,"96DC"}</definedName>
    <definedName name="wrn.ROTable." localSheetId="31" hidden="1">{#N/A,#N/A,FALSE,"Table Contents";#N/A,#N/A,FALSE,"Summary";#N/A,#N/A,FALSE,"RO2-A";#N/A,#N/A,FALSE,"RO3-A";#N/A,#N/A,FALSE,"RO4-A";#N/A,#N/A,FALSE,"RO5-A";#N/A,#N/A,FALSE,"RO6-A";#N/A,#N/A,FALSE,"RO7-A";#N/A,#N/A,FALSE,"94DC ";#N/A,#N/A,FALSE,"95DC";#N/A,#N/A,FALSE,"96DC"}</definedName>
    <definedName name="wrn.ROTable." localSheetId="32" hidden="1">{#N/A,#N/A,FALSE,"Table Contents";#N/A,#N/A,FALSE,"Summary";#N/A,#N/A,FALSE,"RO2-A";#N/A,#N/A,FALSE,"RO3-A";#N/A,#N/A,FALSE,"RO4-A";#N/A,#N/A,FALSE,"RO5-A";#N/A,#N/A,FALSE,"RO6-A";#N/A,#N/A,FALSE,"RO7-A";#N/A,#N/A,FALSE,"94DC ";#N/A,#N/A,FALSE,"95DC";#N/A,#N/A,FALSE,"96DC"}</definedName>
    <definedName name="wrn.ROTable." hidden="1">{#N/A,#N/A,FALSE,"Table Contents";#N/A,#N/A,FALSE,"Summary";#N/A,#N/A,FALSE,"RO2-A";#N/A,#N/A,FALSE,"RO3-A";#N/A,#N/A,FALSE,"RO4-A";#N/A,#N/A,FALSE,"RO5-A";#N/A,#N/A,FALSE,"RO6-A";#N/A,#N/A,FALSE,"RO7-A";#N/A,#N/A,FALSE,"94DC ";#N/A,#N/A,FALSE,"95DC";#N/A,#N/A,FALSE,"96DC"}</definedName>
    <definedName name="wrn.RPT1." localSheetId="18" hidden="1">{"RPT1",#N/A,FALSE,"OIC650A"}</definedName>
    <definedName name="wrn.RPT1." localSheetId="19" hidden="1">{"RPT1",#N/A,FALSE,"OIC650A"}</definedName>
    <definedName name="wrn.RPT1." localSheetId="20" hidden="1">{"RPT1",#N/A,FALSE,"OIC650A"}</definedName>
    <definedName name="wrn.RPT1." localSheetId="21" hidden="1">{"RPT1",#N/A,FALSE,"OIC650A"}</definedName>
    <definedName name="wrn.RPT1." localSheetId="22" hidden="1">{"RPT1",#N/A,FALSE,"OIC650A"}</definedName>
    <definedName name="wrn.RPT1." localSheetId="23" hidden="1">{"RPT1",#N/A,FALSE,"OIC650A"}</definedName>
    <definedName name="wrn.RPT1." localSheetId="24" hidden="1">{"RPT1",#N/A,FALSE,"OIC650A"}</definedName>
    <definedName name="wrn.RPT1." localSheetId="10" hidden="1">{"RPT1",#N/A,FALSE,"OIC650A"}</definedName>
    <definedName name="wrn.RPT1." localSheetId="4" hidden="1">{"RPT1",#N/A,FALSE,"OIC650A"}</definedName>
    <definedName name="wrn.RPT1." localSheetId="16" hidden="1">{"RPT1",#N/A,FALSE,"OIC650A"}</definedName>
    <definedName name="wrn.RPT1." localSheetId="17" hidden="1">{"RPT1",#N/A,FALSE,"OIC650A"}</definedName>
    <definedName name="wrn.RPT1." localSheetId="27" hidden="1">{"RPT1",#N/A,FALSE,"OIC650A"}</definedName>
    <definedName name="wrn.RPT1." localSheetId="28" hidden="1">{"RPT1",#N/A,FALSE,"OIC650A"}</definedName>
    <definedName name="wrn.RPT1." localSheetId="29" hidden="1">{"RPT1",#N/A,FALSE,"OIC650A"}</definedName>
    <definedName name="wrn.RPT1." localSheetId="30" hidden="1">{"RPT1",#N/A,FALSE,"OIC650A"}</definedName>
    <definedName name="wrn.RPT1." localSheetId="31" hidden="1">{"RPT1",#N/A,FALSE,"OIC650A"}</definedName>
    <definedName name="wrn.RPT1." localSheetId="32" hidden="1">{"RPT1",#N/A,FALSE,"OIC650A"}</definedName>
    <definedName name="wrn.RPT1." hidden="1">{"RPT1",#N/A,FALSE,"OIC650A"}</definedName>
    <definedName name="wrn.RPT610." localSheetId="18" hidden="1">{"RPT610",#N/A,FALSE,"Sheet1"}</definedName>
    <definedName name="wrn.RPT610." localSheetId="19" hidden="1">{"RPT610",#N/A,FALSE,"Sheet1"}</definedName>
    <definedName name="wrn.RPT610." localSheetId="20" hidden="1">{"RPT610",#N/A,FALSE,"Sheet1"}</definedName>
    <definedName name="wrn.RPT610." localSheetId="21" hidden="1">{"RPT610",#N/A,FALSE,"Sheet1"}</definedName>
    <definedName name="wrn.RPT610." localSheetId="22" hidden="1">{"RPT610",#N/A,FALSE,"Sheet1"}</definedName>
    <definedName name="wrn.RPT610." localSheetId="23" hidden="1">{"RPT610",#N/A,FALSE,"Sheet1"}</definedName>
    <definedName name="wrn.RPT610." localSheetId="24" hidden="1">{"RPT610",#N/A,FALSE,"Sheet1"}</definedName>
    <definedName name="wrn.RPT610." localSheetId="10" hidden="1">{"RPT610",#N/A,FALSE,"Sheet1"}</definedName>
    <definedName name="wrn.RPT610." localSheetId="4" hidden="1">{"RPT610",#N/A,FALSE,"Sheet1"}</definedName>
    <definedName name="wrn.RPT610." localSheetId="16" hidden="1">{"RPT610",#N/A,FALSE,"Sheet1"}</definedName>
    <definedName name="wrn.RPT610." localSheetId="17" hidden="1">{"RPT610",#N/A,FALSE,"Sheet1"}</definedName>
    <definedName name="wrn.RPT610." localSheetId="27" hidden="1">{"RPT610",#N/A,FALSE,"Sheet1"}</definedName>
    <definedName name="wrn.RPT610." localSheetId="28" hidden="1">{"RPT610",#N/A,FALSE,"Sheet1"}</definedName>
    <definedName name="wrn.RPT610." localSheetId="29" hidden="1">{"RPT610",#N/A,FALSE,"Sheet1"}</definedName>
    <definedName name="wrn.RPT610." localSheetId="30" hidden="1">{"RPT610",#N/A,FALSE,"Sheet1"}</definedName>
    <definedName name="wrn.RPT610." localSheetId="31" hidden="1">{"RPT610",#N/A,FALSE,"Sheet1"}</definedName>
    <definedName name="wrn.RPT610." localSheetId="32" hidden="1">{"RPT610",#N/A,FALSE,"Sheet1"}</definedName>
    <definedName name="wrn.RPT610." hidden="1">{"RPT610",#N/A,FALSE,"Sheet1"}</definedName>
    <definedName name="wrn.rwc." localSheetId="18" hidden="1">{"hillpay",#N/A,FALSE,"CES Inputs";"buyout",#N/A,FALSE,"Buyout";"ecm",#N/A,FALSE,"CES Inputs";"finmod",#N/A,FALSE,"CES Inputs";"psc",#N/A,FALSE,"PSC Output";"o_m94",#N/A,FALSE,"FY94 570 Maint"}</definedName>
    <definedName name="wrn.rwc." localSheetId="19" hidden="1">{"hillpay",#N/A,FALSE,"CES Inputs";"buyout",#N/A,FALSE,"Buyout";"ecm",#N/A,FALSE,"CES Inputs";"finmod",#N/A,FALSE,"CES Inputs";"psc",#N/A,FALSE,"PSC Output";"o_m94",#N/A,FALSE,"FY94 570 Maint"}</definedName>
    <definedName name="wrn.rwc." localSheetId="20" hidden="1">{"hillpay",#N/A,FALSE,"CES Inputs";"buyout",#N/A,FALSE,"Buyout";"ecm",#N/A,FALSE,"CES Inputs";"finmod",#N/A,FALSE,"CES Inputs";"psc",#N/A,FALSE,"PSC Output";"o_m94",#N/A,FALSE,"FY94 570 Maint"}</definedName>
    <definedName name="wrn.rwc." localSheetId="21" hidden="1">{"hillpay",#N/A,FALSE,"CES Inputs";"buyout",#N/A,FALSE,"Buyout";"ecm",#N/A,FALSE,"CES Inputs";"finmod",#N/A,FALSE,"CES Inputs";"psc",#N/A,FALSE,"PSC Output";"o_m94",#N/A,FALSE,"FY94 570 Maint"}</definedName>
    <definedName name="wrn.rwc." localSheetId="22" hidden="1">{"hillpay",#N/A,FALSE,"CES Inputs";"buyout",#N/A,FALSE,"Buyout";"ecm",#N/A,FALSE,"CES Inputs";"finmod",#N/A,FALSE,"CES Inputs";"psc",#N/A,FALSE,"PSC Output";"o_m94",#N/A,FALSE,"FY94 570 Maint"}</definedName>
    <definedName name="wrn.rwc." localSheetId="23" hidden="1">{"hillpay",#N/A,FALSE,"CES Inputs";"buyout",#N/A,FALSE,"Buyout";"ecm",#N/A,FALSE,"CES Inputs";"finmod",#N/A,FALSE,"CES Inputs";"psc",#N/A,FALSE,"PSC Output";"o_m94",#N/A,FALSE,"FY94 570 Maint"}</definedName>
    <definedName name="wrn.rwc." localSheetId="24" hidden="1">{"hillpay",#N/A,FALSE,"CES Inputs";"buyout",#N/A,FALSE,"Buyout";"ecm",#N/A,FALSE,"CES Inputs";"finmod",#N/A,FALSE,"CES Inputs";"psc",#N/A,FALSE,"PSC Output";"o_m94",#N/A,FALSE,"FY94 570 Maint"}</definedName>
    <definedName name="wrn.rwc." localSheetId="10" hidden="1">{"hillpay",#N/A,FALSE,"CES Inputs";"buyout",#N/A,FALSE,"Buyout";"ecm",#N/A,FALSE,"CES Inputs";"finmod",#N/A,FALSE,"CES Inputs";"psc",#N/A,FALSE,"PSC Output";"o_m94",#N/A,FALSE,"FY94 570 Maint"}</definedName>
    <definedName name="wrn.rwc." localSheetId="4" hidden="1">{"hillpay",#N/A,FALSE,"CES Inputs";"buyout",#N/A,FALSE,"Buyout";"ecm",#N/A,FALSE,"CES Inputs";"finmod",#N/A,FALSE,"CES Inputs";"psc",#N/A,FALSE,"PSC Output";"o_m94",#N/A,FALSE,"FY94 570 Maint"}</definedName>
    <definedName name="wrn.rwc." localSheetId="16" hidden="1">{"hillpay",#N/A,FALSE,"CES Inputs";"buyout",#N/A,FALSE,"Buyout";"ecm",#N/A,FALSE,"CES Inputs";"finmod",#N/A,FALSE,"CES Inputs";"psc",#N/A,FALSE,"PSC Output";"o_m94",#N/A,FALSE,"FY94 570 Maint"}</definedName>
    <definedName name="wrn.rwc." localSheetId="17" hidden="1">{"hillpay",#N/A,FALSE,"CES Inputs";"buyout",#N/A,FALSE,"Buyout";"ecm",#N/A,FALSE,"CES Inputs";"finmod",#N/A,FALSE,"CES Inputs";"psc",#N/A,FALSE,"PSC Output";"o_m94",#N/A,FALSE,"FY94 570 Maint"}</definedName>
    <definedName name="wrn.rwc." localSheetId="27" hidden="1">{"hillpay",#N/A,FALSE,"CES Inputs";"buyout",#N/A,FALSE,"Buyout";"ecm",#N/A,FALSE,"CES Inputs";"finmod",#N/A,FALSE,"CES Inputs";"psc",#N/A,FALSE,"PSC Output";"o_m94",#N/A,FALSE,"FY94 570 Maint"}</definedName>
    <definedName name="wrn.rwc." localSheetId="28" hidden="1">{"hillpay",#N/A,FALSE,"CES Inputs";"buyout",#N/A,FALSE,"Buyout";"ecm",#N/A,FALSE,"CES Inputs";"finmod",#N/A,FALSE,"CES Inputs";"psc",#N/A,FALSE,"PSC Output";"o_m94",#N/A,FALSE,"FY94 570 Maint"}</definedName>
    <definedName name="wrn.rwc." localSheetId="29" hidden="1">{"hillpay",#N/A,FALSE,"CES Inputs";"buyout",#N/A,FALSE,"Buyout";"ecm",#N/A,FALSE,"CES Inputs";"finmod",#N/A,FALSE,"CES Inputs";"psc",#N/A,FALSE,"PSC Output";"o_m94",#N/A,FALSE,"FY94 570 Maint"}</definedName>
    <definedName name="wrn.rwc." localSheetId="30" hidden="1">{"hillpay",#N/A,FALSE,"CES Inputs";"buyout",#N/A,FALSE,"Buyout";"ecm",#N/A,FALSE,"CES Inputs";"finmod",#N/A,FALSE,"CES Inputs";"psc",#N/A,FALSE,"PSC Output";"o_m94",#N/A,FALSE,"FY94 570 Maint"}</definedName>
    <definedName name="wrn.rwc." localSheetId="31" hidden="1">{"hillpay",#N/A,FALSE,"CES Inputs";"buyout",#N/A,FALSE,"Buyout";"ecm",#N/A,FALSE,"CES Inputs";"finmod",#N/A,FALSE,"CES Inputs";"psc",#N/A,FALSE,"PSC Output";"o_m94",#N/A,FALSE,"FY94 570 Maint"}</definedName>
    <definedName name="wrn.rwc." localSheetId="32" hidden="1">{"hillpay",#N/A,FALSE,"CES Inputs";"buyout",#N/A,FALSE,"Buyout";"ecm",#N/A,FALSE,"CES Inputs";"finmod",#N/A,FALSE,"CES Inputs";"psc",#N/A,FALSE,"PSC Output";"o_m94",#N/A,FALSE,"FY94 570 Maint"}</definedName>
    <definedName name="wrn.rwc." hidden="1">{"hillpay",#N/A,FALSE,"CES Inputs";"buyout",#N/A,FALSE,"Buyout";"ecm",#N/A,FALSE,"CES Inputs";"finmod",#N/A,FALSE,"CES Inputs";"psc",#N/A,FALSE,"PSC Output";"o_m94",#N/A,FALSE,"FY94 570 Maint"}</definedName>
    <definedName name="wrn.Sch.A._.B." localSheetId="18" hidden="1">{"Sch.A_CWC_Summary",#N/A,FALSE,"Sch.A,B";"Sch.B_LLSummary",#N/A,FALSE,"Sch.A,B"}</definedName>
    <definedName name="wrn.Sch.A._.B." localSheetId="19" hidden="1">{"Sch.A_CWC_Summary",#N/A,FALSE,"Sch.A,B";"Sch.B_LLSummary",#N/A,FALSE,"Sch.A,B"}</definedName>
    <definedName name="wrn.Sch.A._.B." localSheetId="20" hidden="1">{"Sch.A_CWC_Summary",#N/A,FALSE,"Sch.A,B";"Sch.B_LLSummary",#N/A,FALSE,"Sch.A,B"}</definedName>
    <definedName name="wrn.Sch.A._.B." localSheetId="21" hidden="1">{"Sch.A_CWC_Summary",#N/A,FALSE,"Sch.A,B";"Sch.B_LLSummary",#N/A,FALSE,"Sch.A,B"}</definedName>
    <definedName name="wrn.Sch.A._.B." localSheetId="22" hidden="1">{"Sch.A_CWC_Summary",#N/A,FALSE,"Sch.A,B";"Sch.B_LLSummary",#N/A,FALSE,"Sch.A,B"}</definedName>
    <definedName name="wrn.Sch.A._.B." localSheetId="23" hidden="1">{"Sch.A_CWC_Summary",#N/A,FALSE,"Sch.A,B";"Sch.B_LLSummary",#N/A,FALSE,"Sch.A,B"}</definedName>
    <definedName name="wrn.Sch.A._.B." localSheetId="24" hidden="1">{"Sch.A_CWC_Summary",#N/A,FALSE,"Sch.A,B";"Sch.B_LLSummary",#N/A,FALSE,"Sch.A,B"}</definedName>
    <definedName name="wrn.Sch.A._.B." localSheetId="10" hidden="1">{"Sch.A_CWC_Summary",#N/A,FALSE,"Sch.A,B";"Sch.B_LLSummary",#N/A,FALSE,"Sch.A,B"}</definedName>
    <definedName name="wrn.Sch.A._.B." localSheetId="4" hidden="1">{"Sch.A_CWC_Summary",#N/A,FALSE,"Sch.A,B";"Sch.B_LLSummary",#N/A,FALSE,"Sch.A,B"}</definedName>
    <definedName name="wrn.Sch.A._.B." localSheetId="16" hidden="1">{"Sch.A_CWC_Summary",#N/A,FALSE,"Sch.A,B";"Sch.B_LLSummary",#N/A,FALSE,"Sch.A,B"}</definedName>
    <definedName name="wrn.Sch.A._.B." localSheetId="17" hidden="1">{"Sch.A_CWC_Summary",#N/A,FALSE,"Sch.A,B";"Sch.B_LLSummary",#N/A,FALSE,"Sch.A,B"}</definedName>
    <definedName name="wrn.Sch.A._.B." localSheetId="27" hidden="1">{"Sch.A_CWC_Summary",#N/A,FALSE,"Sch.A,B";"Sch.B_LLSummary",#N/A,FALSE,"Sch.A,B"}</definedName>
    <definedName name="wrn.Sch.A._.B." localSheetId="28" hidden="1">{"Sch.A_CWC_Summary",#N/A,FALSE,"Sch.A,B";"Sch.B_LLSummary",#N/A,FALSE,"Sch.A,B"}</definedName>
    <definedName name="wrn.Sch.A._.B." localSheetId="29" hidden="1">{"Sch.A_CWC_Summary",#N/A,FALSE,"Sch.A,B";"Sch.B_LLSummary",#N/A,FALSE,"Sch.A,B"}</definedName>
    <definedName name="wrn.Sch.A._.B." localSheetId="30" hidden="1">{"Sch.A_CWC_Summary",#N/A,FALSE,"Sch.A,B";"Sch.B_LLSummary",#N/A,FALSE,"Sch.A,B"}</definedName>
    <definedName name="wrn.Sch.A._.B." localSheetId="31" hidden="1">{"Sch.A_CWC_Summary",#N/A,FALSE,"Sch.A,B";"Sch.B_LLSummary",#N/A,FALSE,"Sch.A,B"}</definedName>
    <definedName name="wrn.Sch.A._.B." localSheetId="32" hidden="1">{"Sch.A_CWC_Summary",#N/A,FALSE,"Sch.A,B";"Sch.B_LLSummary",#N/A,FALSE,"Sch.A,B"}</definedName>
    <definedName name="wrn.Sch.A._.B." hidden="1">{"Sch.A_CWC_Summary",#N/A,FALSE,"Sch.A,B";"Sch.B_LLSummary",#N/A,FALSE,"Sch.A,B"}</definedName>
    <definedName name="wrn.Sch.A._.B._1" localSheetId="18" hidden="1">{"Sch.A_CWC_Summary",#N/A,FALSE,"Sch.A,B";"Sch.B_LLSummary",#N/A,FALSE,"Sch.A,B"}</definedName>
    <definedName name="wrn.Sch.A._.B._1" localSheetId="19" hidden="1">{"Sch.A_CWC_Summary",#N/A,FALSE,"Sch.A,B";"Sch.B_LLSummary",#N/A,FALSE,"Sch.A,B"}</definedName>
    <definedName name="wrn.Sch.A._.B._1" localSheetId="20" hidden="1">{"Sch.A_CWC_Summary",#N/A,FALSE,"Sch.A,B";"Sch.B_LLSummary",#N/A,FALSE,"Sch.A,B"}</definedName>
    <definedName name="wrn.Sch.A._.B._1" localSheetId="21" hidden="1">{"Sch.A_CWC_Summary",#N/A,FALSE,"Sch.A,B";"Sch.B_LLSummary",#N/A,FALSE,"Sch.A,B"}</definedName>
    <definedName name="wrn.Sch.A._.B._1" localSheetId="22" hidden="1">{"Sch.A_CWC_Summary",#N/A,FALSE,"Sch.A,B";"Sch.B_LLSummary",#N/A,FALSE,"Sch.A,B"}</definedName>
    <definedName name="wrn.Sch.A._.B._1" localSheetId="23" hidden="1">{"Sch.A_CWC_Summary",#N/A,FALSE,"Sch.A,B";"Sch.B_LLSummary",#N/A,FALSE,"Sch.A,B"}</definedName>
    <definedName name="wrn.Sch.A._.B._1" localSheetId="24" hidden="1">{"Sch.A_CWC_Summary",#N/A,FALSE,"Sch.A,B";"Sch.B_LLSummary",#N/A,FALSE,"Sch.A,B"}</definedName>
    <definedName name="wrn.Sch.A._.B._1" localSheetId="10" hidden="1">{"Sch.A_CWC_Summary",#N/A,FALSE,"Sch.A,B";"Sch.B_LLSummary",#N/A,FALSE,"Sch.A,B"}</definedName>
    <definedName name="wrn.Sch.A._.B._1" localSheetId="4" hidden="1">{"Sch.A_CWC_Summary",#N/A,FALSE,"Sch.A,B";"Sch.B_LLSummary",#N/A,FALSE,"Sch.A,B"}</definedName>
    <definedName name="wrn.Sch.A._.B._1" localSheetId="16" hidden="1">{"Sch.A_CWC_Summary",#N/A,FALSE,"Sch.A,B";"Sch.B_LLSummary",#N/A,FALSE,"Sch.A,B"}</definedName>
    <definedName name="wrn.Sch.A._.B._1" localSheetId="17" hidden="1">{"Sch.A_CWC_Summary",#N/A,FALSE,"Sch.A,B";"Sch.B_LLSummary",#N/A,FALSE,"Sch.A,B"}</definedName>
    <definedName name="wrn.Sch.A._.B._1" localSheetId="27" hidden="1">{"Sch.A_CWC_Summary",#N/A,FALSE,"Sch.A,B";"Sch.B_LLSummary",#N/A,FALSE,"Sch.A,B"}</definedName>
    <definedName name="wrn.Sch.A._.B._1" localSheetId="28" hidden="1">{"Sch.A_CWC_Summary",#N/A,FALSE,"Sch.A,B";"Sch.B_LLSummary",#N/A,FALSE,"Sch.A,B"}</definedName>
    <definedName name="wrn.Sch.A._.B._1" localSheetId="29" hidden="1">{"Sch.A_CWC_Summary",#N/A,FALSE,"Sch.A,B";"Sch.B_LLSummary",#N/A,FALSE,"Sch.A,B"}</definedName>
    <definedName name="wrn.Sch.A._.B._1" localSheetId="30" hidden="1">{"Sch.A_CWC_Summary",#N/A,FALSE,"Sch.A,B";"Sch.B_LLSummary",#N/A,FALSE,"Sch.A,B"}</definedName>
    <definedName name="wrn.Sch.A._.B._1" localSheetId="31" hidden="1">{"Sch.A_CWC_Summary",#N/A,FALSE,"Sch.A,B";"Sch.B_LLSummary",#N/A,FALSE,"Sch.A,B"}</definedName>
    <definedName name="wrn.Sch.A._.B._1" localSheetId="32" hidden="1">{"Sch.A_CWC_Summary",#N/A,FALSE,"Sch.A,B";"Sch.B_LLSummary",#N/A,FALSE,"Sch.A,B"}</definedName>
    <definedName name="wrn.Sch.A._.B._1" hidden="1">{"Sch.A_CWC_Summary",#N/A,FALSE,"Sch.A,B";"Sch.B_LLSummary",#N/A,FALSE,"Sch.A,B"}</definedName>
    <definedName name="wrn.Sch.C." localSheetId="18" hidden="1">{"Sch.C_Rev_lag",#N/A,FALSE,"Sch.C"}</definedName>
    <definedName name="wrn.Sch.C." localSheetId="19" hidden="1">{"Sch.C_Rev_lag",#N/A,FALSE,"Sch.C"}</definedName>
    <definedName name="wrn.Sch.C." localSheetId="20" hidden="1">{"Sch.C_Rev_lag",#N/A,FALSE,"Sch.C"}</definedName>
    <definedName name="wrn.Sch.C." localSheetId="21" hidden="1">{"Sch.C_Rev_lag",#N/A,FALSE,"Sch.C"}</definedName>
    <definedName name="wrn.Sch.C." localSheetId="22" hidden="1">{"Sch.C_Rev_lag",#N/A,FALSE,"Sch.C"}</definedName>
    <definedName name="wrn.Sch.C." localSheetId="23" hidden="1">{"Sch.C_Rev_lag",#N/A,FALSE,"Sch.C"}</definedName>
    <definedName name="wrn.Sch.C." localSheetId="24" hidden="1">{"Sch.C_Rev_lag",#N/A,FALSE,"Sch.C"}</definedName>
    <definedName name="wrn.Sch.C." localSheetId="10" hidden="1">{"Sch.C_Rev_lag",#N/A,FALSE,"Sch.C"}</definedName>
    <definedName name="wrn.Sch.C." localSheetId="4" hidden="1">{"Sch.C_Rev_lag",#N/A,FALSE,"Sch.C"}</definedName>
    <definedName name="wrn.Sch.C." localSheetId="16" hidden="1">{"Sch.C_Rev_lag",#N/A,FALSE,"Sch.C"}</definedName>
    <definedName name="wrn.Sch.C." localSheetId="17" hidden="1">{"Sch.C_Rev_lag",#N/A,FALSE,"Sch.C"}</definedName>
    <definedName name="wrn.Sch.C." localSheetId="27" hidden="1">{"Sch.C_Rev_lag",#N/A,FALSE,"Sch.C"}</definedName>
    <definedName name="wrn.Sch.C." localSheetId="28" hidden="1">{"Sch.C_Rev_lag",#N/A,FALSE,"Sch.C"}</definedName>
    <definedName name="wrn.Sch.C." localSheetId="29" hidden="1">{"Sch.C_Rev_lag",#N/A,FALSE,"Sch.C"}</definedName>
    <definedName name="wrn.Sch.C." localSheetId="30" hidden="1">{"Sch.C_Rev_lag",#N/A,FALSE,"Sch.C"}</definedName>
    <definedName name="wrn.Sch.C." localSheetId="31" hidden="1">{"Sch.C_Rev_lag",#N/A,FALSE,"Sch.C"}</definedName>
    <definedName name="wrn.Sch.C." localSheetId="32" hidden="1">{"Sch.C_Rev_lag",#N/A,FALSE,"Sch.C"}</definedName>
    <definedName name="wrn.Sch.C." hidden="1">{"Sch.C_Rev_lag",#N/A,FALSE,"Sch.C"}</definedName>
    <definedName name="wrn.Sch.C._1" localSheetId="18" hidden="1">{"Sch.C_Rev_lag",#N/A,FALSE,"Sch.C"}</definedName>
    <definedName name="wrn.Sch.C._1" localSheetId="19" hidden="1">{"Sch.C_Rev_lag",#N/A,FALSE,"Sch.C"}</definedName>
    <definedName name="wrn.Sch.C._1" localSheetId="20" hidden="1">{"Sch.C_Rev_lag",#N/A,FALSE,"Sch.C"}</definedName>
    <definedName name="wrn.Sch.C._1" localSheetId="21" hidden="1">{"Sch.C_Rev_lag",#N/A,FALSE,"Sch.C"}</definedName>
    <definedName name="wrn.Sch.C._1" localSheetId="22" hidden="1">{"Sch.C_Rev_lag",#N/A,FALSE,"Sch.C"}</definedName>
    <definedName name="wrn.Sch.C._1" localSheetId="23" hidden="1">{"Sch.C_Rev_lag",#N/A,FALSE,"Sch.C"}</definedName>
    <definedName name="wrn.Sch.C._1" localSheetId="24" hidden="1">{"Sch.C_Rev_lag",#N/A,FALSE,"Sch.C"}</definedName>
    <definedName name="wrn.Sch.C._1" localSheetId="10" hidden="1">{"Sch.C_Rev_lag",#N/A,FALSE,"Sch.C"}</definedName>
    <definedName name="wrn.Sch.C._1" localSheetId="4" hidden="1">{"Sch.C_Rev_lag",#N/A,FALSE,"Sch.C"}</definedName>
    <definedName name="wrn.Sch.C._1" localSheetId="16" hidden="1">{"Sch.C_Rev_lag",#N/A,FALSE,"Sch.C"}</definedName>
    <definedName name="wrn.Sch.C._1" localSheetId="17" hidden="1">{"Sch.C_Rev_lag",#N/A,FALSE,"Sch.C"}</definedName>
    <definedName name="wrn.Sch.C._1" localSheetId="27" hidden="1">{"Sch.C_Rev_lag",#N/A,FALSE,"Sch.C"}</definedName>
    <definedName name="wrn.Sch.C._1" localSheetId="28" hidden="1">{"Sch.C_Rev_lag",#N/A,FALSE,"Sch.C"}</definedName>
    <definedName name="wrn.Sch.C._1" localSheetId="29" hidden="1">{"Sch.C_Rev_lag",#N/A,FALSE,"Sch.C"}</definedName>
    <definedName name="wrn.Sch.C._1" localSheetId="30" hidden="1">{"Sch.C_Rev_lag",#N/A,FALSE,"Sch.C"}</definedName>
    <definedName name="wrn.Sch.C._1" localSheetId="31" hidden="1">{"Sch.C_Rev_lag",#N/A,FALSE,"Sch.C"}</definedName>
    <definedName name="wrn.Sch.C._1" localSheetId="32" hidden="1">{"Sch.C_Rev_lag",#N/A,FALSE,"Sch.C"}</definedName>
    <definedName name="wrn.Sch.C._1" hidden="1">{"Sch.C_Rev_lag",#N/A,FALSE,"Sch.C"}</definedName>
    <definedName name="wrn.Sch.D." localSheetId="18" hidden="1">{"Sch.D1_GasPurch",#N/A,FALSE,"Sch.D";"Sch.D2_ElecPurch",#N/A,FALSE,"Sch.D"}</definedName>
    <definedName name="wrn.Sch.D." localSheetId="19" hidden="1">{"Sch.D1_GasPurch",#N/A,FALSE,"Sch.D";"Sch.D2_ElecPurch",#N/A,FALSE,"Sch.D"}</definedName>
    <definedName name="wrn.Sch.D." localSheetId="20" hidden="1">{"Sch.D1_GasPurch",#N/A,FALSE,"Sch.D";"Sch.D2_ElecPurch",#N/A,FALSE,"Sch.D"}</definedName>
    <definedName name="wrn.Sch.D." localSheetId="21" hidden="1">{"Sch.D1_GasPurch",#N/A,FALSE,"Sch.D";"Sch.D2_ElecPurch",#N/A,FALSE,"Sch.D"}</definedName>
    <definedName name="wrn.Sch.D." localSheetId="22" hidden="1">{"Sch.D1_GasPurch",#N/A,FALSE,"Sch.D";"Sch.D2_ElecPurch",#N/A,FALSE,"Sch.D"}</definedName>
    <definedName name="wrn.Sch.D." localSheetId="23" hidden="1">{"Sch.D1_GasPurch",#N/A,FALSE,"Sch.D";"Sch.D2_ElecPurch",#N/A,FALSE,"Sch.D"}</definedName>
    <definedName name="wrn.Sch.D." localSheetId="24" hidden="1">{"Sch.D1_GasPurch",#N/A,FALSE,"Sch.D";"Sch.D2_ElecPurch",#N/A,FALSE,"Sch.D"}</definedName>
    <definedName name="wrn.Sch.D." localSheetId="10" hidden="1">{"Sch.D1_GasPurch",#N/A,FALSE,"Sch.D";"Sch.D2_ElecPurch",#N/A,FALSE,"Sch.D"}</definedName>
    <definedName name="wrn.Sch.D." localSheetId="4" hidden="1">{"Sch.D1_GasPurch",#N/A,FALSE,"Sch.D";"Sch.D2_ElecPurch",#N/A,FALSE,"Sch.D"}</definedName>
    <definedName name="wrn.Sch.D." localSheetId="16" hidden="1">{"Sch.D1_GasPurch",#N/A,FALSE,"Sch.D";"Sch.D2_ElecPurch",#N/A,FALSE,"Sch.D"}</definedName>
    <definedName name="wrn.Sch.D." localSheetId="17" hidden="1">{"Sch.D1_GasPurch",#N/A,FALSE,"Sch.D";"Sch.D2_ElecPurch",#N/A,FALSE,"Sch.D"}</definedName>
    <definedName name="wrn.Sch.D." localSheetId="27" hidden="1">{"Sch.D1_GasPurch",#N/A,FALSE,"Sch.D";"Sch.D2_ElecPurch",#N/A,FALSE,"Sch.D"}</definedName>
    <definedName name="wrn.Sch.D." localSheetId="28" hidden="1">{"Sch.D1_GasPurch",#N/A,FALSE,"Sch.D";"Sch.D2_ElecPurch",#N/A,FALSE,"Sch.D"}</definedName>
    <definedName name="wrn.Sch.D." localSheetId="29" hidden="1">{"Sch.D1_GasPurch",#N/A,FALSE,"Sch.D";"Sch.D2_ElecPurch",#N/A,FALSE,"Sch.D"}</definedName>
    <definedName name="wrn.Sch.D." localSheetId="30" hidden="1">{"Sch.D1_GasPurch",#N/A,FALSE,"Sch.D";"Sch.D2_ElecPurch",#N/A,FALSE,"Sch.D"}</definedName>
    <definedName name="wrn.Sch.D." localSheetId="31" hidden="1">{"Sch.D1_GasPurch",#N/A,FALSE,"Sch.D";"Sch.D2_ElecPurch",#N/A,FALSE,"Sch.D"}</definedName>
    <definedName name="wrn.Sch.D." localSheetId="32" hidden="1">{"Sch.D1_GasPurch",#N/A,FALSE,"Sch.D";"Sch.D2_ElecPurch",#N/A,FALSE,"Sch.D"}</definedName>
    <definedName name="wrn.Sch.D." hidden="1">{"Sch.D1_GasPurch",#N/A,FALSE,"Sch.D";"Sch.D2_ElecPurch",#N/A,FALSE,"Sch.D"}</definedName>
    <definedName name="wrn.Sch.D._1" localSheetId="18" hidden="1">{"Sch.D1_GasPurch",#N/A,FALSE,"Sch.D";"Sch.D2_ElecPurch",#N/A,FALSE,"Sch.D"}</definedName>
    <definedName name="wrn.Sch.D._1" localSheetId="19" hidden="1">{"Sch.D1_GasPurch",#N/A,FALSE,"Sch.D";"Sch.D2_ElecPurch",#N/A,FALSE,"Sch.D"}</definedName>
    <definedName name="wrn.Sch.D._1" localSheetId="20" hidden="1">{"Sch.D1_GasPurch",#N/A,FALSE,"Sch.D";"Sch.D2_ElecPurch",#N/A,FALSE,"Sch.D"}</definedName>
    <definedName name="wrn.Sch.D._1" localSheetId="21" hidden="1">{"Sch.D1_GasPurch",#N/A,FALSE,"Sch.D";"Sch.D2_ElecPurch",#N/A,FALSE,"Sch.D"}</definedName>
    <definedName name="wrn.Sch.D._1" localSheetId="22" hidden="1">{"Sch.D1_GasPurch",#N/A,FALSE,"Sch.D";"Sch.D2_ElecPurch",#N/A,FALSE,"Sch.D"}</definedName>
    <definedName name="wrn.Sch.D._1" localSheetId="23" hidden="1">{"Sch.D1_GasPurch",#N/A,FALSE,"Sch.D";"Sch.D2_ElecPurch",#N/A,FALSE,"Sch.D"}</definedName>
    <definedName name="wrn.Sch.D._1" localSheetId="24" hidden="1">{"Sch.D1_GasPurch",#N/A,FALSE,"Sch.D";"Sch.D2_ElecPurch",#N/A,FALSE,"Sch.D"}</definedName>
    <definedName name="wrn.Sch.D._1" localSheetId="10" hidden="1">{"Sch.D1_GasPurch",#N/A,FALSE,"Sch.D";"Sch.D2_ElecPurch",#N/A,FALSE,"Sch.D"}</definedName>
    <definedName name="wrn.Sch.D._1" localSheetId="4" hidden="1">{"Sch.D1_GasPurch",#N/A,FALSE,"Sch.D";"Sch.D2_ElecPurch",#N/A,FALSE,"Sch.D"}</definedName>
    <definedName name="wrn.Sch.D._1" localSheetId="16" hidden="1">{"Sch.D1_GasPurch",#N/A,FALSE,"Sch.D";"Sch.D2_ElecPurch",#N/A,FALSE,"Sch.D"}</definedName>
    <definedName name="wrn.Sch.D._1" localSheetId="17" hidden="1">{"Sch.D1_GasPurch",#N/A,FALSE,"Sch.D";"Sch.D2_ElecPurch",#N/A,FALSE,"Sch.D"}</definedName>
    <definedName name="wrn.Sch.D._1" localSheetId="27" hidden="1">{"Sch.D1_GasPurch",#N/A,FALSE,"Sch.D";"Sch.D2_ElecPurch",#N/A,FALSE,"Sch.D"}</definedName>
    <definedName name="wrn.Sch.D._1" localSheetId="28" hidden="1">{"Sch.D1_GasPurch",#N/A,FALSE,"Sch.D";"Sch.D2_ElecPurch",#N/A,FALSE,"Sch.D"}</definedName>
    <definedName name="wrn.Sch.D._1" localSheetId="29" hidden="1">{"Sch.D1_GasPurch",#N/A,FALSE,"Sch.D";"Sch.D2_ElecPurch",#N/A,FALSE,"Sch.D"}</definedName>
    <definedName name="wrn.Sch.D._1" localSheetId="30" hidden="1">{"Sch.D1_GasPurch",#N/A,FALSE,"Sch.D";"Sch.D2_ElecPurch",#N/A,FALSE,"Sch.D"}</definedName>
    <definedName name="wrn.Sch.D._1" localSheetId="31" hidden="1">{"Sch.D1_GasPurch",#N/A,FALSE,"Sch.D";"Sch.D2_ElecPurch",#N/A,FALSE,"Sch.D"}</definedName>
    <definedName name="wrn.Sch.D._1" localSheetId="32" hidden="1">{"Sch.D1_GasPurch",#N/A,FALSE,"Sch.D";"Sch.D2_ElecPurch",#N/A,FALSE,"Sch.D"}</definedName>
    <definedName name="wrn.Sch.D._1" hidden="1">{"Sch.D1_GasPurch",#N/A,FALSE,"Sch.D";"Sch.D2_ElecPurch",#N/A,FALSE,"Sch.D"}</definedName>
    <definedName name="wrn.Sch.E._.F." localSheetId="18" hidden="1">{"Sch.E_PayrollExp",#N/A,TRUE,"Sch.E,F";"Sch.F_FICA",#N/A,TRUE,"Sch.E,F"}</definedName>
    <definedName name="wrn.Sch.E._.F." localSheetId="19" hidden="1">{"Sch.E_PayrollExp",#N/A,TRUE,"Sch.E,F";"Sch.F_FICA",#N/A,TRUE,"Sch.E,F"}</definedName>
    <definedName name="wrn.Sch.E._.F." localSheetId="20" hidden="1">{"Sch.E_PayrollExp",#N/A,TRUE,"Sch.E,F";"Sch.F_FICA",#N/A,TRUE,"Sch.E,F"}</definedName>
    <definedName name="wrn.Sch.E._.F." localSheetId="21" hidden="1">{"Sch.E_PayrollExp",#N/A,TRUE,"Sch.E,F";"Sch.F_FICA",#N/A,TRUE,"Sch.E,F"}</definedName>
    <definedName name="wrn.Sch.E._.F." localSheetId="22" hidden="1">{"Sch.E_PayrollExp",#N/A,TRUE,"Sch.E,F";"Sch.F_FICA",#N/A,TRUE,"Sch.E,F"}</definedName>
    <definedName name="wrn.Sch.E._.F." localSheetId="23" hidden="1">{"Sch.E_PayrollExp",#N/A,TRUE,"Sch.E,F";"Sch.F_FICA",#N/A,TRUE,"Sch.E,F"}</definedName>
    <definedName name="wrn.Sch.E._.F." localSheetId="24" hidden="1">{"Sch.E_PayrollExp",#N/A,TRUE,"Sch.E,F";"Sch.F_FICA",#N/A,TRUE,"Sch.E,F"}</definedName>
    <definedName name="wrn.Sch.E._.F." localSheetId="10" hidden="1">{"Sch.E_PayrollExp",#N/A,TRUE,"Sch.E,F";"Sch.F_FICA",#N/A,TRUE,"Sch.E,F"}</definedName>
    <definedName name="wrn.Sch.E._.F." localSheetId="4" hidden="1">{"Sch.E_PayrollExp",#N/A,TRUE,"Sch.E,F";"Sch.F_FICA",#N/A,TRUE,"Sch.E,F"}</definedName>
    <definedName name="wrn.Sch.E._.F." localSheetId="16" hidden="1">{"Sch.E_PayrollExp",#N/A,TRUE,"Sch.E,F";"Sch.F_FICA",#N/A,TRUE,"Sch.E,F"}</definedName>
    <definedName name="wrn.Sch.E._.F." localSheetId="17" hidden="1">{"Sch.E_PayrollExp",#N/A,TRUE,"Sch.E,F";"Sch.F_FICA",#N/A,TRUE,"Sch.E,F"}</definedName>
    <definedName name="wrn.Sch.E._.F." localSheetId="27" hidden="1">{"Sch.E_PayrollExp",#N/A,TRUE,"Sch.E,F";"Sch.F_FICA",#N/A,TRUE,"Sch.E,F"}</definedName>
    <definedName name="wrn.Sch.E._.F." localSheetId="28" hidden="1">{"Sch.E_PayrollExp",#N/A,TRUE,"Sch.E,F";"Sch.F_FICA",#N/A,TRUE,"Sch.E,F"}</definedName>
    <definedName name="wrn.Sch.E._.F." localSheetId="29" hidden="1">{"Sch.E_PayrollExp",#N/A,TRUE,"Sch.E,F";"Sch.F_FICA",#N/A,TRUE,"Sch.E,F"}</definedName>
    <definedName name="wrn.Sch.E._.F." localSheetId="30" hidden="1">{"Sch.E_PayrollExp",#N/A,TRUE,"Sch.E,F";"Sch.F_FICA",#N/A,TRUE,"Sch.E,F"}</definedName>
    <definedName name="wrn.Sch.E._.F." localSheetId="31" hidden="1">{"Sch.E_PayrollExp",#N/A,TRUE,"Sch.E,F";"Sch.F_FICA",#N/A,TRUE,"Sch.E,F"}</definedName>
    <definedName name="wrn.Sch.E._.F." localSheetId="32" hidden="1">{"Sch.E_PayrollExp",#N/A,TRUE,"Sch.E,F";"Sch.F_FICA",#N/A,TRUE,"Sch.E,F"}</definedName>
    <definedName name="wrn.Sch.E._.F." hidden="1">{"Sch.E_PayrollExp",#N/A,TRUE,"Sch.E,F";"Sch.F_FICA",#N/A,TRUE,"Sch.E,F"}</definedName>
    <definedName name="wrn.Sch.E._.F._1" localSheetId="18" hidden="1">{"Sch.E_PayrollExp",#N/A,TRUE,"Sch.E,F";"Sch.F_FICA",#N/A,TRUE,"Sch.E,F"}</definedName>
    <definedName name="wrn.Sch.E._.F._1" localSheetId="19" hidden="1">{"Sch.E_PayrollExp",#N/A,TRUE,"Sch.E,F";"Sch.F_FICA",#N/A,TRUE,"Sch.E,F"}</definedName>
    <definedName name="wrn.Sch.E._.F._1" localSheetId="20" hidden="1">{"Sch.E_PayrollExp",#N/A,TRUE,"Sch.E,F";"Sch.F_FICA",#N/A,TRUE,"Sch.E,F"}</definedName>
    <definedName name="wrn.Sch.E._.F._1" localSheetId="21" hidden="1">{"Sch.E_PayrollExp",#N/A,TRUE,"Sch.E,F";"Sch.F_FICA",#N/A,TRUE,"Sch.E,F"}</definedName>
    <definedName name="wrn.Sch.E._.F._1" localSheetId="22" hidden="1">{"Sch.E_PayrollExp",#N/A,TRUE,"Sch.E,F";"Sch.F_FICA",#N/A,TRUE,"Sch.E,F"}</definedName>
    <definedName name="wrn.Sch.E._.F._1" localSheetId="23" hidden="1">{"Sch.E_PayrollExp",#N/A,TRUE,"Sch.E,F";"Sch.F_FICA",#N/A,TRUE,"Sch.E,F"}</definedName>
    <definedName name="wrn.Sch.E._.F._1" localSheetId="24" hidden="1">{"Sch.E_PayrollExp",#N/A,TRUE,"Sch.E,F";"Sch.F_FICA",#N/A,TRUE,"Sch.E,F"}</definedName>
    <definedName name="wrn.Sch.E._.F._1" localSheetId="10" hidden="1">{"Sch.E_PayrollExp",#N/A,TRUE,"Sch.E,F";"Sch.F_FICA",#N/A,TRUE,"Sch.E,F"}</definedName>
    <definedName name="wrn.Sch.E._.F._1" localSheetId="4" hidden="1">{"Sch.E_PayrollExp",#N/A,TRUE,"Sch.E,F";"Sch.F_FICA",#N/A,TRUE,"Sch.E,F"}</definedName>
    <definedName name="wrn.Sch.E._.F._1" localSheetId="16" hidden="1">{"Sch.E_PayrollExp",#N/A,TRUE,"Sch.E,F";"Sch.F_FICA",#N/A,TRUE,"Sch.E,F"}</definedName>
    <definedName name="wrn.Sch.E._.F._1" localSheetId="17" hidden="1">{"Sch.E_PayrollExp",#N/A,TRUE,"Sch.E,F";"Sch.F_FICA",#N/A,TRUE,"Sch.E,F"}</definedName>
    <definedName name="wrn.Sch.E._.F._1" localSheetId="27" hidden="1">{"Sch.E_PayrollExp",#N/A,TRUE,"Sch.E,F";"Sch.F_FICA",#N/A,TRUE,"Sch.E,F"}</definedName>
    <definedName name="wrn.Sch.E._.F._1" localSheetId="28" hidden="1">{"Sch.E_PayrollExp",#N/A,TRUE,"Sch.E,F";"Sch.F_FICA",#N/A,TRUE,"Sch.E,F"}</definedName>
    <definedName name="wrn.Sch.E._.F._1" localSheetId="29" hidden="1">{"Sch.E_PayrollExp",#N/A,TRUE,"Sch.E,F";"Sch.F_FICA",#N/A,TRUE,"Sch.E,F"}</definedName>
    <definedName name="wrn.Sch.E._.F._1" localSheetId="30" hidden="1">{"Sch.E_PayrollExp",#N/A,TRUE,"Sch.E,F";"Sch.F_FICA",#N/A,TRUE,"Sch.E,F"}</definedName>
    <definedName name="wrn.Sch.E._.F._1" localSheetId="31" hidden="1">{"Sch.E_PayrollExp",#N/A,TRUE,"Sch.E,F";"Sch.F_FICA",#N/A,TRUE,"Sch.E,F"}</definedName>
    <definedName name="wrn.Sch.E._.F._1" localSheetId="32" hidden="1">{"Sch.E_PayrollExp",#N/A,TRUE,"Sch.E,F";"Sch.F_FICA",#N/A,TRUE,"Sch.E,F"}</definedName>
    <definedName name="wrn.Sch.E._.F._1" hidden="1">{"Sch.E_PayrollExp",#N/A,TRUE,"Sch.E,F";"Sch.F_FICA",#N/A,TRUE,"Sch.E,F"}</definedName>
    <definedName name="wrn.Sch.G." localSheetId="18" hidden="1">{"Sch.G_ICP",#N/A,FALSE,"Sch.G"}</definedName>
    <definedName name="wrn.Sch.G." localSheetId="19" hidden="1">{"Sch.G_ICP",#N/A,FALSE,"Sch.G"}</definedName>
    <definedName name="wrn.Sch.G." localSheetId="20" hidden="1">{"Sch.G_ICP",#N/A,FALSE,"Sch.G"}</definedName>
    <definedName name="wrn.Sch.G." localSheetId="21" hidden="1">{"Sch.G_ICP",#N/A,FALSE,"Sch.G"}</definedName>
    <definedName name="wrn.Sch.G." localSheetId="22" hidden="1">{"Sch.G_ICP",#N/A,FALSE,"Sch.G"}</definedName>
    <definedName name="wrn.Sch.G." localSheetId="23" hidden="1">{"Sch.G_ICP",#N/A,FALSE,"Sch.G"}</definedName>
    <definedName name="wrn.Sch.G." localSheetId="24" hidden="1">{"Sch.G_ICP",#N/A,FALSE,"Sch.G"}</definedName>
    <definedName name="wrn.Sch.G." localSheetId="10" hidden="1">{"Sch.G_ICP",#N/A,FALSE,"Sch.G"}</definedName>
    <definedName name="wrn.Sch.G." localSheetId="4" hidden="1">{"Sch.G_ICP",#N/A,FALSE,"Sch.G"}</definedName>
    <definedName name="wrn.Sch.G." localSheetId="16" hidden="1">{"Sch.G_ICP",#N/A,FALSE,"Sch.G"}</definedName>
    <definedName name="wrn.Sch.G." localSheetId="17" hidden="1">{"Sch.G_ICP",#N/A,FALSE,"Sch.G"}</definedName>
    <definedName name="wrn.Sch.G." localSheetId="27" hidden="1">{"Sch.G_ICP",#N/A,FALSE,"Sch.G"}</definedName>
    <definedName name="wrn.Sch.G." localSheetId="28" hidden="1">{"Sch.G_ICP",#N/A,FALSE,"Sch.G"}</definedName>
    <definedName name="wrn.Sch.G." localSheetId="29" hidden="1">{"Sch.G_ICP",#N/A,FALSE,"Sch.G"}</definedName>
    <definedName name="wrn.Sch.G." localSheetId="30" hidden="1">{"Sch.G_ICP",#N/A,FALSE,"Sch.G"}</definedName>
    <definedName name="wrn.Sch.G." localSheetId="31" hidden="1">{"Sch.G_ICP",#N/A,FALSE,"Sch.G"}</definedName>
    <definedName name="wrn.Sch.G." localSheetId="32" hidden="1">{"Sch.G_ICP",#N/A,FALSE,"Sch.G"}</definedName>
    <definedName name="wrn.Sch.G." hidden="1">{"Sch.G_ICP",#N/A,FALSE,"Sch.G"}</definedName>
    <definedName name="wrn.Sch.G._1" localSheetId="18" hidden="1">{"Sch.G_ICP",#N/A,FALSE,"Sch.G"}</definedName>
    <definedName name="wrn.Sch.G._1" localSheetId="19" hidden="1">{"Sch.G_ICP",#N/A,FALSE,"Sch.G"}</definedName>
    <definedName name="wrn.Sch.G._1" localSheetId="20" hidden="1">{"Sch.G_ICP",#N/A,FALSE,"Sch.G"}</definedName>
    <definedName name="wrn.Sch.G._1" localSheetId="21" hidden="1">{"Sch.G_ICP",#N/A,FALSE,"Sch.G"}</definedName>
    <definedName name="wrn.Sch.G._1" localSheetId="22" hidden="1">{"Sch.G_ICP",#N/A,FALSE,"Sch.G"}</definedName>
    <definedName name="wrn.Sch.G._1" localSheetId="23" hidden="1">{"Sch.G_ICP",#N/A,FALSE,"Sch.G"}</definedName>
    <definedName name="wrn.Sch.G._1" localSheetId="24" hidden="1">{"Sch.G_ICP",#N/A,FALSE,"Sch.G"}</definedName>
    <definedName name="wrn.Sch.G._1" localSheetId="10" hidden="1">{"Sch.G_ICP",#N/A,FALSE,"Sch.G"}</definedName>
    <definedName name="wrn.Sch.G._1" localSheetId="4" hidden="1">{"Sch.G_ICP",#N/A,FALSE,"Sch.G"}</definedName>
    <definedName name="wrn.Sch.G._1" localSheetId="16" hidden="1">{"Sch.G_ICP",#N/A,FALSE,"Sch.G"}</definedName>
    <definedName name="wrn.Sch.G._1" localSheetId="17" hidden="1">{"Sch.G_ICP",#N/A,FALSE,"Sch.G"}</definedName>
    <definedName name="wrn.Sch.G._1" localSheetId="27" hidden="1">{"Sch.G_ICP",#N/A,FALSE,"Sch.G"}</definedName>
    <definedName name="wrn.Sch.G._1" localSheetId="28" hidden="1">{"Sch.G_ICP",#N/A,FALSE,"Sch.G"}</definedName>
    <definedName name="wrn.Sch.G._1" localSheetId="29" hidden="1">{"Sch.G_ICP",#N/A,FALSE,"Sch.G"}</definedName>
    <definedName name="wrn.Sch.G._1" localSheetId="30" hidden="1">{"Sch.G_ICP",#N/A,FALSE,"Sch.G"}</definedName>
    <definedName name="wrn.Sch.G._1" localSheetId="31" hidden="1">{"Sch.G_ICP",#N/A,FALSE,"Sch.G"}</definedName>
    <definedName name="wrn.Sch.G._1" localSheetId="32" hidden="1">{"Sch.G_ICP",#N/A,FALSE,"Sch.G"}</definedName>
    <definedName name="wrn.Sch.G._1" hidden="1">{"Sch.G_ICP",#N/A,FALSE,"Sch.G"}</definedName>
    <definedName name="wrn.Sch.H." localSheetId="18"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 localSheetId="19"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 localSheetId="20"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 localSheetId="21"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 localSheetId="22"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 localSheetId="23"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 localSheetId="24"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 localSheetId="10"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 localSheetId="4"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 localSheetId="16"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 localSheetId="17"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 localSheetId="27"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 localSheetId="28"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 localSheetId="29"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 localSheetId="30"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 localSheetId="31"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 localSheetId="32"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_1" localSheetId="18"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_1" localSheetId="19"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_1" localSheetId="20"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_1" localSheetId="21"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_1" localSheetId="22"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_1" localSheetId="23"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_1" localSheetId="24"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_1" localSheetId="10"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_1" localSheetId="4"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_1" localSheetId="16"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_1" localSheetId="17"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_1" localSheetId="27"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_1" localSheetId="28"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_1" localSheetId="29"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_1" localSheetId="30"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_1" localSheetId="31"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_1" localSheetId="32"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_1"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I." localSheetId="18" hidden="1">{"Sch.I_Goods&amp;Svcs",#N/A,FALSE,"Sch.I"}</definedName>
    <definedName name="wrn.Sch.I." localSheetId="19" hidden="1">{"Sch.I_Goods&amp;Svcs",#N/A,FALSE,"Sch.I"}</definedName>
    <definedName name="wrn.Sch.I." localSheetId="20" hidden="1">{"Sch.I_Goods&amp;Svcs",#N/A,FALSE,"Sch.I"}</definedName>
    <definedName name="wrn.Sch.I." localSheetId="21" hidden="1">{"Sch.I_Goods&amp;Svcs",#N/A,FALSE,"Sch.I"}</definedName>
    <definedName name="wrn.Sch.I." localSheetId="22" hidden="1">{"Sch.I_Goods&amp;Svcs",#N/A,FALSE,"Sch.I"}</definedName>
    <definedName name="wrn.Sch.I." localSheetId="23" hidden="1">{"Sch.I_Goods&amp;Svcs",#N/A,FALSE,"Sch.I"}</definedName>
    <definedName name="wrn.Sch.I." localSheetId="24" hidden="1">{"Sch.I_Goods&amp;Svcs",#N/A,FALSE,"Sch.I"}</definedName>
    <definedName name="wrn.Sch.I." localSheetId="10" hidden="1">{"Sch.I_Goods&amp;Svcs",#N/A,FALSE,"Sch.I"}</definedName>
    <definedName name="wrn.Sch.I." localSheetId="4" hidden="1">{"Sch.I_Goods&amp;Svcs",#N/A,FALSE,"Sch.I"}</definedName>
    <definedName name="wrn.Sch.I." localSheetId="16" hidden="1">{"Sch.I_Goods&amp;Svcs",#N/A,FALSE,"Sch.I"}</definedName>
    <definedName name="wrn.Sch.I." localSheetId="17" hidden="1">{"Sch.I_Goods&amp;Svcs",#N/A,FALSE,"Sch.I"}</definedName>
    <definedName name="wrn.Sch.I." localSheetId="27" hidden="1">{"Sch.I_Goods&amp;Svcs",#N/A,FALSE,"Sch.I"}</definedName>
    <definedName name="wrn.Sch.I." localSheetId="28" hidden="1">{"Sch.I_Goods&amp;Svcs",#N/A,FALSE,"Sch.I"}</definedName>
    <definedName name="wrn.Sch.I." localSheetId="29" hidden="1">{"Sch.I_Goods&amp;Svcs",#N/A,FALSE,"Sch.I"}</definedName>
    <definedName name="wrn.Sch.I." localSheetId="30" hidden="1">{"Sch.I_Goods&amp;Svcs",#N/A,FALSE,"Sch.I"}</definedName>
    <definedName name="wrn.Sch.I." localSheetId="31" hidden="1">{"Sch.I_Goods&amp;Svcs",#N/A,FALSE,"Sch.I"}</definedName>
    <definedName name="wrn.Sch.I." localSheetId="32" hidden="1">{"Sch.I_Goods&amp;Svcs",#N/A,FALSE,"Sch.I"}</definedName>
    <definedName name="wrn.Sch.I." hidden="1">{"Sch.I_Goods&amp;Svcs",#N/A,FALSE,"Sch.I"}</definedName>
    <definedName name="wrn.Sch.I._1" localSheetId="18" hidden="1">{"Sch.I_Goods&amp;Svcs",#N/A,FALSE,"Sch.I"}</definedName>
    <definedName name="wrn.Sch.I._1" localSheetId="19" hidden="1">{"Sch.I_Goods&amp;Svcs",#N/A,FALSE,"Sch.I"}</definedName>
    <definedName name="wrn.Sch.I._1" localSheetId="20" hidden="1">{"Sch.I_Goods&amp;Svcs",#N/A,FALSE,"Sch.I"}</definedName>
    <definedName name="wrn.Sch.I._1" localSheetId="21" hidden="1">{"Sch.I_Goods&amp;Svcs",#N/A,FALSE,"Sch.I"}</definedName>
    <definedName name="wrn.Sch.I._1" localSheetId="22" hidden="1">{"Sch.I_Goods&amp;Svcs",#N/A,FALSE,"Sch.I"}</definedName>
    <definedName name="wrn.Sch.I._1" localSheetId="23" hidden="1">{"Sch.I_Goods&amp;Svcs",#N/A,FALSE,"Sch.I"}</definedName>
    <definedName name="wrn.Sch.I._1" localSheetId="24" hidden="1">{"Sch.I_Goods&amp;Svcs",#N/A,FALSE,"Sch.I"}</definedName>
    <definedName name="wrn.Sch.I._1" localSheetId="10" hidden="1">{"Sch.I_Goods&amp;Svcs",#N/A,FALSE,"Sch.I"}</definedName>
    <definedName name="wrn.Sch.I._1" localSheetId="4" hidden="1">{"Sch.I_Goods&amp;Svcs",#N/A,FALSE,"Sch.I"}</definedName>
    <definedName name="wrn.Sch.I._1" localSheetId="16" hidden="1">{"Sch.I_Goods&amp;Svcs",#N/A,FALSE,"Sch.I"}</definedName>
    <definedName name="wrn.Sch.I._1" localSheetId="17" hidden="1">{"Sch.I_Goods&amp;Svcs",#N/A,FALSE,"Sch.I"}</definedName>
    <definedName name="wrn.Sch.I._1" localSheetId="27" hidden="1">{"Sch.I_Goods&amp;Svcs",#N/A,FALSE,"Sch.I"}</definedName>
    <definedName name="wrn.Sch.I._1" localSheetId="28" hidden="1">{"Sch.I_Goods&amp;Svcs",#N/A,FALSE,"Sch.I"}</definedName>
    <definedName name="wrn.Sch.I._1" localSheetId="29" hidden="1">{"Sch.I_Goods&amp;Svcs",#N/A,FALSE,"Sch.I"}</definedName>
    <definedName name="wrn.Sch.I._1" localSheetId="30" hidden="1">{"Sch.I_Goods&amp;Svcs",#N/A,FALSE,"Sch.I"}</definedName>
    <definedName name="wrn.Sch.I._1" localSheetId="31" hidden="1">{"Sch.I_Goods&amp;Svcs",#N/A,FALSE,"Sch.I"}</definedName>
    <definedName name="wrn.Sch.I._1" localSheetId="32" hidden="1">{"Sch.I_Goods&amp;Svcs",#N/A,FALSE,"Sch.I"}</definedName>
    <definedName name="wrn.Sch.I._1" hidden="1">{"Sch.I_Goods&amp;Svcs",#N/A,FALSE,"Sch.I"}</definedName>
    <definedName name="wrn.Sch.J." localSheetId="18" hidden="1">{"Sch.J_CorpChgs",#N/A,FALSE,"Sch.J"}</definedName>
    <definedName name="wrn.Sch.J." localSheetId="19" hidden="1">{"Sch.J_CorpChgs",#N/A,FALSE,"Sch.J"}</definedName>
    <definedName name="wrn.Sch.J." localSheetId="20" hidden="1">{"Sch.J_CorpChgs",#N/A,FALSE,"Sch.J"}</definedName>
    <definedName name="wrn.Sch.J." localSheetId="21" hidden="1">{"Sch.J_CorpChgs",#N/A,FALSE,"Sch.J"}</definedName>
    <definedName name="wrn.Sch.J." localSheetId="22" hidden="1">{"Sch.J_CorpChgs",#N/A,FALSE,"Sch.J"}</definedName>
    <definedName name="wrn.Sch.J." localSheetId="23" hidden="1">{"Sch.J_CorpChgs",#N/A,FALSE,"Sch.J"}</definedName>
    <definedName name="wrn.Sch.J." localSheetId="24" hidden="1">{"Sch.J_CorpChgs",#N/A,FALSE,"Sch.J"}</definedName>
    <definedName name="wrn.Sch.J." localSheetId="10" hidden="1">{"Sch.J_CorpChgs",#N/A,FALSE,"Sch.J"}</definedName>
    <definedName name="wrn.Sch.J." localSheetId="4" hidden="1">{"Sch.J_CorpChgs",#N/A,FALSE,"Sch.J"}</definedName>
    <definedName name="wrn.Sch.J." localSheetId="16" hidden="1">{"Sch.J_CorpChgs",#N/A,FALSE,"Sch.J"}</definedName>
    <definedName name="wrn.Sch.J." localSheetId="17" hidden="1">{"Sch.J_CorpChgs",#N/A,FALSE,"Sch.J"}</definedName>
    <definedName name="wrn.Sch.J." localSheetId="27" hidden="1">{"Sch.J_CorpChgs",#N/A,FALSE,"Sch.J"}</definedName>
    <definedName name="wrn.Sch.J." localSheetId="28" hidden="1">{"Sch.J_CorpChgs",#N/A,FALSE,"Sch.J"}</definedName>
    <definedName name="wrn.Sch.J." localSheetId="29" hidden="1">{"Sch.J_CorpChgs",#N/A,FALSE,"Sch.J"}</definedName>
    <definedName name="wrn.Sch.J." localSheetId="30" hidden="1">{"Sch.J_CorpChgs",#N/A,FALSE,"Sch.J"}</definedName>
    <definedName name="wrn.Sch.J." localSheetId="31" hidden="1">{"Sch.J_CorpChgs",#N/A,FALSE,"Sch.J"}</definedName>
    <definedName name="wrn.Sch.J." localSheetId="32" hidden="1">{"Sch.J_CorpChgs",#N/A,FALSE,"Sch.J"}</definedName>
    <definedName name="wrn.Sch.J." hidden="1">{"Sch.J_CorpChgs",#N/A,FALSE,"Sch.J"}</definedName>
    <definedName name="wrn.Sch.J._1" localSheetId="18" hidden="1">{"Sch.J_CorpChgs",#N/A,FALSE,"Sch.J"}</definedName>
    <definedName name="wrn.Sch.J._1" localSheetId="19" hidden="1">{"Sch.J_CorpChgs",#N/A,FALSE,"Sch.J"}</definedName>
    <definedName name="wrn.Sch.J._1" localSheetId="20" hidden="1">{"Sch.J_CorpChgs",#N/A,FALSE,"Sch.J"}</definedName>
    <definedName name="wrn.Sch.J._1" localSheetId="21" hidden="1">{"Sch.J_CorpChgs",#N/A,FALSE,"Sch.J"}</definedName>
    <definedName name="wrn.Sch.J._1" localSheetId="22" hidden="1">{"Sch.J_CorpChgs",#N/A,FALSE,"Sch.J"}</definedName>
    <definedName name="wrn.Sch.J._1" localSheetId="23" hidden="1">{"Sch.J_CorpChgs",#N/A,FALSE,"Sch.J"}</definedName>
    <definedName name="wrn.Sch.J._1" localSheetId="24" hidden="1">{"Sch.J_CorpChgs",#N/A,FALSE,"Sch.J"}</definedName>
    <definedName name="wrn.Sch.J._1" localSheetId="10" hidden="1">{"Sch.J_CorpChgs",#N/A,FALSE,"Sch.J"}</definedName>
    <definedName name="wrn.Sch.J._1" localSheetId="4" hidden="1">{"Sch.J_CorpChgs",#N/A,FALSE,"Sch.J"}</definedName>
    <definedName name="wrn.Sch.J._1" localSheetId="16" hidden="1">{"Sch.J_CorpChgs",#N/A,FALSE,"Sch.J"}</definedName>
    <definedName name="wrn.Sch.J._1" localSheetId="17" hidden="1">{"Sch.J_CorpChgs",#N/A,FALSE,"Sch.J"}</definedName>
    <definedName name="wrn.Sch.J._1" localSheetId="27" hidden="1">{"Sch.J_CorpChgs",#N/A,FALSE,"Sch.J"}</definedName>
    <definedName name="wrn.Sch.J._1" localSheetId="28" hidden="1">{"Sch.J_CorpChgs",#N/A,FALSE,"Sch.J"}</definedName>
    <definedName name="wrn.Sch.J._1" localSheetId="29" hidden="1">{"Sch.J_CorpChgs",#N/A,FALSE,"Sch.J"}</definedName>
    <definedName name="wrn.Sch.J._1" localSheetId="30" hidden="1">{"Sch.J_CorpChgs",#N/A,FALSE,"Sch.J"}</definedName>
    <definedName name="wrn.Sch.J._1" localSheetId="31" hidden="1">{"Sch.J_CorpChgs",#N/A,FALSE,"Sch.J"}</definedName>
    <definedName name="wrn.Sch.J._1" localSheetId="32" hidden="1">{"Sch.J_CorpChgs",#N/A,FALSE,"Sch.J"}</definedName>
    <definedName name="wrn.Sch.J._1" hidden="1">{"Sch.J_CorpChgs",#N/A,FALSE,"Sch.J"}</definedName>
    <definedName name="wrn.Sch.K." localSheetId="18" hidden="1">{"Sch.K_P1_PropLease",#N/A,FALSE,"Sch.K";"Sch.K_P2_PropLease",#N/A,FALSE,"Sch.K"}</definedName>
    <definedName name="wrn.Sch.K." localSheetId="19" hidden="1">{"Sch.K_P1_PropLease",#N/A,FALSE,"Sch.K";"Sch.K_P2_PropLease",#N/A,FALSE,"Sch.K"}</definedName>
    <definedName name="wrn.Sch.K." localSheetId="20" hidden="1">{"Sch.K_P1_PropLease",#N/A,FALSE,"Sch.K";"Sch.K_P2_PropLease",#N/A,FALSE,"Sch.K"}</definedName>
    <definedName name="wrn.Sch.K." localSheetId="21" hidden="1">{"Sch.K_P1_PropLease",#N/A,FALSE,"Sch.K";"Sch.K_P2_PropLease",#N/A,FALSE,"Sch.K"}</definedName>
    <definedName name="wrn.Sch.K." localSheetId="22" hidden="1">{"Sch.K_P1_PropLease",#N/A,FALSE,"Sch.K";"Sch.K_P2_PropLease",#N/A,FALSE,"Sch.K"}</definedName>
    <definedName name="wrn.Sch.K." localSheetId="23" hidden="1">{"Sch.K_P1_PropLease",#N/A,FALSE,"Sch.K";"Sch.K_P2_PropLease",#N/A,FALSE,"Sch.K"}</definedName>
    <definedName name="wrn.Sch.K." localSheetId="24" hidden="1">{"Sch.K_P1_PropLease",#N/A,FALSE,"Sch.K";"Sch.K_P2_PropLease",#N/A,FALSE,"Sch.K"}</definedName>
    <definedName name="wrn.Sch.K." localSheetId="10" hidden="1">{"Sch.K_P1_PropLease",#N/A,FALSE,"Sch.K";"Sch.K_P2_PropLease",#N/A,FALSE,"Sch.K"}</definedName>
    <definedName name="wrn.Sch.K." localSheetId="4" hidden="1">{"Sch.K_P1_PropLease",#N/A,FALSE,"Sch.K";"Sch.K_P2_PropLease",#N/A,FALSE,"Sch.K"}</definedName>
    <definedName name="wrn.Sch.K." localSheetId="16" hidden="1">{"Sch.K_P1_PropLease",#N/A,FALSE,"Sch.K";"Sch.K_P2_PropLease",#N/A,FALSE,"Sch.K"}</definedName>
    <definedName name="wrn.Sch.K." localSheetId="17" hidden="1">{"Sch.K_P1_PropLease",#N/A,FALSE,"Sch.K";"Sch.K_P2_PropLease",#N/A,FALSE,"Sch.K"}</definedName>
    <definedName name="wrn.Sch.K." localSheetId="27" hidden="1">{"Sch.K_P1_PropLease",#N/A,FALSE,"Sch.K";"Sch.K_P2_PropLease",#N/A,FALSE,"Sch.K"}</definedName>
    <definedName name="wrn.Sch.K." localSheetId="28" hidden="1">{"Sch.K_P1_PropLease",#N/A,FALSE,"Sch.K";"Sch.K_P2_PropLease",#N/A,FALSE,"Sch.K"}</definedName>
    <definedName name="wrn.Sch.K." localSheetId="29" hidden="1">{"Sch.K_P1_PropLease",#N/A,FALSE,"Sch.K";"Sch.K_P2_PropLease",#N/A,FALSE,"Sch.K"}</definedName>
    <definedName name="wrn.Sch.K." localSheetId="30" hidden="1">{"Sch.K_P1_PropLease",#N/A,FALSE,"Sch.K";"Sch.K_P2_PropLease",#N/A,FALSE,"Sch.K"}</definedName>
    <definedName name="wrn.Sch.K." localSheetId="31" hidden="1">{"Sch.K_P1_PropLease",#N/A,FALSE,"Sch.K";"Sch.K_P2_PropLease",#N/A,FALSE,"Sch.K"}</definedName>
    <definedName name="wrn.Sch.K." localSheetId="32" hidden="1">{"Sch.K_P1_PropLease",#N/A,FALSE,"Sch.K";"Sch.K_P2_PropLease",#N/A,FALSE,"Sch.K"}</definedName>
    <definedName name="wrn.Sch.K." hidden="1">{"Sch.K_P1_PropLease",#N/A,FALSE,"Sch.K";"Sch.K_P2_PropLease",#N/A,FALSE,"Sch.K"}</definedName>
    <definedName name="wrn.Sch.K._1" localSheetId="18" hidden="1">{"Sch.K_P1_PropLease",#N/A,FALSE,"Sch.K";"Sch.K_P2_PropLease",#N/A,FALSE,"Sch.K"}</definedName>
    <definedName name="wrn.Sch.K._1" localSheetId="19" hidden="1">{"Sch.K_P1_PropLease",#N/A,FALSE,"Sch.K";"Sch.K_P2_PropLease",#N/A,FALSE,"Sch.K"}</definedName>
    <definedName name="wrn.Sch.K._1" localSheetId="20" hidden="1">{"Sch.K_P1_PropLease",#N/A,FALSE,"Sch.K";"Sch.K_P2_PropLease",#N/A,FALSE,"Sch.K"}</definedName>
    <definedName name="wrn.Sch.K._1" localSheetId="21" hidden="1">{"Sch.K_P1_PropLease",#N/A,FALSE,"Sch.K";"Sch.K_P2_PropLease",#N/A,FALSE,"Sch.K"}</definedName>
    <definedName name="wrn.Sch.K._1" localSheetId="22" hidden="1">{"Sch.K_P1_PropLease",#N/A,FALSE,"Sch.K";"Sch.K_P2_PropLease",#N/A,FALSE,"Sch.K"}</definedName>
    <definedName name="wrn.Sch.K._1" localSheetId="23" hidden="1">{"Sch.K_P1_PropLease",#N/A,FALSE,"Sch.K";"Sch.K_P2_PropLease",#N/A,FALSE,"Sch.K"}</definedName>
    <definedName name="wrn.Sch.K._1" localSheetId="24" hidden="1">{"Sch.K_P1_PropLease",#N/A,FALSE,"Sch.K";"Sch.K_P2_PropLease",#N/A,FALSE,"Sch.K"}</definedName>
    <definedName name="wrn.Sch.K._1" localSheetId="10" hidden="1">{"Sch.K_P1_PropLease",#N/A,FALSE,"Sch.K";"Sch.K_P2_PropLease",#N/A,FALSE,"Sch.K"}</definedName>
    <definedName name="wrn.Sch.K._1" localSheetId="4" hidden="1">{"Sch.K_P1_PropLease",#N/A,FALSE,"Sch.K";"Sch.K_P2_PropLease",#N/A,FALSE,"Sch.K"}</definedName>
    <definedName name="wrn.Sch.K._1" localSheetId="16" hidden="1">{"Sch.K_P1_PropLease",#N/A,FALSE,"Sch.K";"Sch.K_P2_PropLease",#N/A,FALSE,"Sch.K"}</definedName>
    <definedName name="wrn.Sch.K._1" localSheetId="17" hidden="1">{"Sch.K_P1_PropLease",#N/A,FALSE,"Sch.K";"Sch.K_P2_PropLease",#N/A,FALSE,"Sch.K"}</definedName>
    <definedName name="wrn.Sch.K._1" localSheetId="27" hidden="1">{"Sch.K_P1_PropLease",#N/A,FALSE,"Sch.K";"Sch.K_P2_PropLease",#N/A,FALSE,"Sch.K"}</definedName>
    <definedName name="wrn.Sch.K._1" localSheetId="28" hidden="1">{"Sch.K_P1_PropLease",#N/A,FALSE,"Sch.K";"Sch.K_P2_PropLease",#N/A,FALSE,"Sch.K"}</definedName>
    <definedName name="wrn.Sch.K._1" localSheetId="29" hidden="1">{"Sch.K_P1_PropLease",#N/A,FALSE,"Sch.K";"Sch.K_P2_PropLease",#N/A,FALSE,"Sch.K"}</definedName>
    <definedName name="wrn.Sch.K._1" localSheetId="30" hidden="1">{"Sch.K_P1_PropLease",#N/A,FALSE,"Sch.K";"Sch.K_P2_PropLease",#N/A,FALSE,"Sch.K"}</definedName>
    <definedName name="wrn.Sch.K._1" localSheetId="31" hidden="1">{"Sch.K_P1_PropLease",#N/A,FALSE,"Sch.K";"Sch.K_P2_PropLease",#N/A,FALSE,"Sch.K"}</definedName>
    <definedName name="wrn.Sch.K._1" localSheetId="32" hidden="1">{"Sch.K_P1_PropLease",#N/A,FALSE,"Sch.K";"Sch.K_P2_PropLease",#N/A,FALSE,"Sch.K"}</definedName>
    <definedName name="wrn.Sch.K._1" hidden="1">{"Sch.K_P1_PropLease",#N/A,FALSE,"Sch.K";"Sch.K_P2_PropLease",#N/A,FALSE,"Sch.K"}</definedName>
    <definedName name="wrn.Sch.L." localSheetId="18" hidden="1">{"Sch.L_MaterialIssue",#N/A,FALSE,"Sch.L"}</definedName>
    <definedName name="wrn.Sch.L." localSheetId="19" hidden="1">{"Sch.L_MaterialIssue",#N/A,FALSE,"Sch.L"}</definedName>
    <definedName name="wrn.Sch.L." localSheetId="20" hidden="1">{"Sch.L_MaterialIssue",#N/A,FALSE,"Sch.L"}</definedName>
    <definedName name="wrn.Sch.L." localSheetId="21" hidden="1">{"Sch.L_MaterialIssue",#N/A,FALSE,"Sch.L"}</definedName>
    <definedName name="wrn.Sch.L." localSheetId="22" hidden="1">{"Sch.L_MaterialIssue",#N/A,FALSE,"Sch.L"}</definedName>
    <definedName name="wrn.Sch.L." localSheetId="23" hidden="1">{"Sch.L_MaterialIssue",#N/A,FALSE,"Sch.L"}</definedName>
    <definedName name="wrn.Sch.L." localSheetId="24" hidden="1">{"Sch.L_MaterialIssue",#N/A,FALSE,"Sch.L"}</definedName>
    <definedName name="wrn.Sch.L." localSheetId="10" hidden="1">{"Sch.L_MaterialIssue",#N/A,FALSE,"Sch.L"}</definedName>
    <definedName name="wrn.Sch.L." localSheetId="4" hidden="1">{"Sch.L_MaterialIssue",#N/A,FALSE,"Sch.L"}</definedName>
    <definedName name="wrn.Sch.L." localSheetId="16" hidden="1">{"Sch.L_MaterialIssue",#N/A,FALSE,"Sch.L"}</definedName>
    <definedName name="wrn.Sch.L." localSheetId="17" hidden="1">{"Sch.L_MaterialIssue",#N/A,FALSE,"Sch.L"}</definedName>
    <definedName name="wrn.Sch.L." localSheetId="27" hidden="1">{"Sch.L_MaterialIssue",#N/A,FALSE,"Sch.L"}</definedName>
    <definedName name="wrn.Sch.L." localSheetId="28" hidden="1">{"Sch.L_MaterialIssue",#N/A,FALSE,"Sch.L"}</definedName>
    <definedName name="wrn.Sch.L." localSheetId="29" hidden="1">{"Sch.L_MaterialIssue",#N/A,FALSE,"Sch.L"}</definedName>
    <definedName name="wrn.Sch.L." localSheetId="30" hidden="1">{"Sch.L_MaterialIssue",#N/A,FALSE,"Sch.L"}</definedName>
    <definedName name="wrn.Sch.L." localSheetId="31" hidden="1">{"Sch.L_MaterialIssue",#N/A,FALSE,"Sch.L"}</definedName>
    <definedName name="wrn.Sch.L." localSheetId="32" hidden="1">{"Sch.L_MaterialIssue",#N/A,FALSE,"Sch.L"}</definedName>
    <definedName name="wrn.Sch.L." hidden="1">{"Sch.L_MaterialIssue",#N/A,FALSE,"Sch.L"}</definedName>
    <definedName name="wrn.Sch.L._1" localSheetId="18" hidden="1">{"Sch.L_MaterialIssue",#N/A,FALSE,"Sch.L"}</definedName>
    <definedName name="wrn.Sch.L._1" localSheetId="19" hidden="1">{"Sch.L_MaterialIssue",#N/A,FALSE,"Sch.L"}</definedName>
    <definedName name="wrn.Sch.L._1" localSheetId="20" hidden="1">{"Sch.L_MaterialIssue",#N/A,FALSE,"Sch.L"}</definedName>
    <definedName name="wrn.Sch.L._1" localSheetId="21" hidden="1">{"Sch.L_MaterialIssue",#N/A,FALSE,"Sch.L"}</definedName>
    <definedName name="wrn.Sch.L._1" localSheetId="22" hidden="1">{"Sch.L_MaterialIssue",#N/A,FALSE,"Sch.L"}</definedName>
    <definedName name="wrn.Sch.L._1" localSheetId="23" hidden="1">{"Sch.L_MaterialIssue",#N/A,FALSE,"Sch.L"}</definedName>
    <definedName name="wrn.Sch.L._1" localSheetId="24" hidden="1">{"Sch.L_MaterialIssue",#N/A,FALSE,"Sch.L"}</definedName>
    <definedName name="wrn.Sch.L._1" localSheetId="10" hidden="1">{"Sch.L_MaterialIssue",#N/A,FALSE,"Sch.L"}</definedName>
    <definedName name="wrn.Sch.L._1" localSheetId="4" hidden="1">{"Sch.L_MaterialIssue",#N/A,FALSE,"Sch.L"}</definedName>
    <definedName name="wrn.Sch.L._1" localSheetId="16" hidden="1">{"Sch.L_MaterialIssue",#N/A,FALSE,"Sch.L"}</definedName>
    <definedName name="wrn.Sch.L._1" localSheetId="17" hidden="1">{"Sch.L_MaterialIssue",#N/A,FALSE,"Sch.L"}</definedName>
    <definedName name="wrn.Sch.L._1" localSheetId="27" hidden="1">{"Sch.L_MaterialIssue",#N/A,FALSE,"Sch.L"}</definedName>
    <definedName name="wrn.Sch.L._1" localSheetId="28" hidden="1">{"Sch.L_MaterialIssue",#N/A,FALSE,"Sch.L"}</definedName>
    <definedName name="wrn.Sch.L._1" localSheetId="29" hidden="1">{"Sch.L_MaterialIssue",#N/A,FALSE,"Sch.L"}</definedName>
    <definedName name="wrn.Sch.L._1" localSheetId="30" hidden="1">{"Sch.L_MaterialIssue",#N/A,FALSE,"Sch.L"}</definedName>
    <definedName name="wrn.Sch.L._1" localSheetId="31" hidden="1">{"Sch.L_MaterialIssue",#N/A,FALSE,"Sch.L"}</definedName>
    <definedName name="wrn.Sch.L._1" localSheetId="32" hidden="1">{"Sch.L_MaterialIssue",#N/A,FALSE,"Sch.L"}</definedName>
    <definedName name="wrn.Sch.L._1" hidden="1">{"Sch.L_MaterialIssue",#N/A,FALSE,"Sch.L"}</definedName>
    <definedName name="wrn.Sch.M." localSheetId="18" hidden="1">{"Sch.M_Prop&amp;FFTaxes",#N/A,FALSE,"Sch.M"}</definedName>
    <definedName name="wrn.Sch.M." localSheetId="19" hidden="1">{"Sch.M_Prop&amp;FFTaxes",#N/A,FALSE,"Sch.M"}</definedName>
    <definedName name="wrn.Sch.M." localSheetId="20" hidden="1">{"Sch.M_Prop&amp;FFTaxes",#N/A,FALSE,"Sch.M"}</definedName>
    <definedName name="wrn.Sch.M." localSheetId="21" hidden="1">{"Sch.M_Prop&amp;FFTaxes",#N/A,FALSE,"Sch.M"}</definedName>
    <definedName name="wrn.Sch.M." localSheetId="22" hidden="1">{"Sch.M_Prop&amp;FFTaxes",#N/A,FALSE,"Sch.M"}</definedName>
    <definedName name="wrn.Sch.M." localSheetId="23" hidden="1">{"Sch.M_Prop&amp;FFTaxes",#N/A,FALSE,"Sch.M"}</definedName>
    <definedName name="wrn.Sch.M." localSheetId="24" hidden="1">{"Sch.M_Prop&amp;FFTaxes",#N/A,FALSE,"Sch.M"}</definedName>
    <definedName name="wrn.Sch.M." localSheetId="10" hidden="1">{"Sch.M_Prop&amp;FFTaxes",#N/A,FALSE,"Sch.M"}</definedName>
    <definedName name="wrn.Sch.M." localSheetId="4" hidden="1">{"Sch.M_Prop&amp;FFTaxes",#N/A,FALSE,"Sch.M"}</definedName>
    <definedName name="wrn.Sch.M." localSheetId="16" hidden="1">{"Sch.M_Prop&amp;FFTaxes",#N/A,FALSE,"Sch.M"}</definedName>
    <definedName name="wrn.Sch.M." localSheetId="17" hidden="1">{"Sch.M_Prop&amp;FFTaxes",#N/A,FALSE,"Sch.M"}</definedName>
    <definedName name="wrn.Sch.M." localSheetId="27" hidden="1">{"Sch.M_Prop&amp;FFTaxes",#N/A,FALSE,"Sch.M"}</definedName>
    <definedName name="wrn.Sch.M." localSheetId="28" hidden="1">{"Sch.M_Prop&amp;FFTaxes",#N/A,FALSE,"Sch.M"}</definedName>
    <definedName name="wrn.Sch.M." localSheetId="29" hidden="1">{"Sch.M_Prop&amp;FFTaxes",#N/A,FALSE,"Sch.M"}</definedName>
    <definedName name="wrn.Sch.M." localSheetId="30" hidden="1">{"Sch.M_Prop&amp;FFTaxes",#N/A,FALSE,"Sch.M"}</definedName>
    <definedName name="wrn.Sch.M." localSheetId="31" hidden="1">{"Sch.M_Prop&amp;FFTaxes",#N/A,FALSE,"Sch.M"}</definedName>
    <definedName name="wrn.Sch.M." localSheetId="32" hidden="1">{"Sch.M_Prop&amp;FFTaxes",#N/A,FALSE,"Sch.M"}</definedName>
    <definedName name="wrn.Sch.M." hidden="1">{"Sch.M_Prop&amp;FFTaxes",#N/A,FALSE,"Sch.M"}</definedName>
    <definedName name="wrn.Sch.M._1" localSheetId="18" hidden="1">{"Sch.M_Prop&amp;FFTaxes",#N/A,FALSE,"Sch.M"}</definedName>
    <definedName name="wrn.Sch.M._1" localSheetId="19" hidden="1">{"Sch.M_Prop&amp;FFTaxes",#N/A,FALSE,"Sch.M"}</definedName>
    <definedName name="wrn.Sch.M._1" localSheetId="20" hidden="1">{"Sch.M_Prop&amp;FFTaxes",#N/A,FALSE,"Sch.M"}</definedName>
    <definedName name="wrn.Sch.M._1" localSheetId="21" hidden="1">{"Sch.M_Prop&amp;FFTaxes",#N/A,FALSE,"Sch.M"}</definedName>
    <definedName name="wrn.Sch.M._1" localSheetId="22" hidden="1">{"Sch.M_Prop&amp;FFTaxes",#N/A,FALSE,"Sch.M"}</definedName>
    <definedName name="wrn.Sch.M._1" localSheetId="23" hidden="1">{"Sch.M_Prop&amp;FFTaxes",#N/A,FALSE,"Sch.M"}</definedName>
    <definedName name="wrn.Sch.M._1" localSheetId="24" hidden="1">{"Sch.M_Prop&amp;FFTaxes",#N/A,FALSE,"Sch.M"}</definedName>
    <definedName name="wrn.Sch.M._1" localSheetId="10" hidden="1">{"Sch.M_Prop&amp;FFTaxes",#N/A,FALSE,"Sch.M"}</definedName>
    <definedName name="wrn.Sch.M._1" localSheetId="4" hidden="1">{"Sch.M_Prop&amp;FFTaxes",#N/A,FALSE,"Sch.M"}</definedName>
    <definedName name="wrn.Sch.M._1" localSheetId="16" hidden="1">{"Sch.M_Prop&amp;FFTaxes",#N/A,FALSE,"Sch.M"}</definedName>
    <definedName name="wrn.Sch.M._1" localSheetId="17" hidden="1">{"Sch.M_Prop&amp;FFTaxes",#N/A,FALSE,"Sch.M"}</definedName>
    <definedName name="wrn.Sch.M._1" localSheetId="27" hidden="1">{"Sch.M_Prop&amp;FFTaxes",#N/A,FALSE,"Sch.M"}</definedName>
    <definedName name="wrn.Sch.M._1" localSheetId="28" hidden="1">{"Sch.M_Prop&amp;FFTaxes",#N/A,FALSE,"Sch.M"}</definedName>
    <definedName name="wrn.Sch.M._1" localSheetId="29" hidden="1">{"Sch.M_Prop&amp;FFTaxes",#N/A,FALSE,"Sch.M"}</definedName>
    <definedName name="wrn.Sch.M._1" localSheetId="30" hidden="1">{"Sch.M_Prop&amp;FFTaxes",#N/A,FALSE,"Sch.M"}</definedName>
    <definedName name="wrn.Sch.M._1" localSheetId="31" hidden="1">{"Sch.M_Prop&amp;FFTaxes",#N/A,FALSE,"Sch.M"}</definedName>
    <definedName name="wrn.Sch.M._1" localSheetId="32" hidden="1">{"Sch.M_Prop&amp;FFTaxes",#N/A,FALSE,"Sch.M"}</definedName>
    <definedName name="wrn.Sch.M._1" hidden="1">{"Sch.M_Prop&amp;FFTaxes",#N/A,FALSE,"Sch.M"}</definedName>
    <definedName name="wrn.Sch.N." localSheetId="18" hidden="1">{"Sch.N_IncTaxes",#N/A,FALSE,"Sch. N, O"}</definedName>
    <definedName name="wrn.Sch.N." localSheetId="19" hidden="1">{"Sch.N_IncTaxes",#N/A,FALSE,"Sch. N, O"}</definedName>
    <definedName name="wrn.Sch.N." localSheetId="20" hidden="1">{"Sch.N_IncTaxes",#N/A,FALSE,"Sch. N, O"}</definedName>
    <definedName name="wrn.Sch.N." localSheetId="21" hidden="1">{"Sch.N_IncTaxes",#N/A,FALSE,"Sch. N, O"}</definedName>
    <definedName name="wrn.Sch.N." localSheetId="22" hidden="1">{"Sch.N_IncTaxes",#N/A,FALSE,"Sch. N, O"}</definedName>
    <definedName name="wrn.Sch.N." localSheetId="23" hidden="1">{"Sch.N_IncTaxes",#N/A,FALSE,"Sch. N, O"}</definedName>
    <definedName name="wrn.Sch.N." localSheetId="24" hidden="1">{"Sch.N_IncTaxes",#N/A,FALSE,"Sch. N, O"}</definedName>
    <definedName name="wrn.Sch.N." localSheetId="10" hidden="1">{"Sch.N_IncTaxes",#N/A,FALSE,"Sch. N, O"}</definedName>
    <definedName name="wrn.Sch.N." localSheetId="4" hidden="1">{"Sch.N_IncTaxes",#N/A,FALSE,"Sch. N, O"}</definedName>
    <definedName name="wrn.Sch.N." localSheetId="16" hidden="1">{"Sch.N_IncTaxes",#N/A,FALSE,"Sch. N, O"}</definedName>
    <definedName name="wrn.Sch.N." localSheetId="17" hidden="1">{"Sch.N_IncTaxes",#N/A,FALSE,"Sch. N, O"}</definedName>
    <definedName name="wrn.Sch.N." localSheetId="27" hidden="1">{"Sch.N_IncTaxes",#N/A,FALSE,"Sch. N, O"}</definedName>
    <definedName name="wrn.Sch.N." localSheetId="28" hidden="1">{"Sch.N_IncTaxes",#N/A,FALSE,"Sch. N, O"}</definedName>
    <definedName name="wrn.Sch.N." localSheetId="29" hidden="1">{"Sch.N_IncTaxes",#N/A,FALSE,"Sch. N, O"}</definedName>
    <definedName name="wrn.Sch.N." localSheetId="30" hidden="1">{"Sch.N_IncTaxes",#N/A,FALSE,"Sch. N, O"}</definedName>
    <definedName name="wrn.Sch.N." localSheetId="31" hidden="1">{"Sch.N_IncTaxes",#N/A,FALSE,"Sch. N, O"}</definedName>
    <definedName name="wrn.Sch.N." localSheetId="32" hidden="1">{"Sch.N_IncTaxes",#N/A,FALSE,"Sch. N, O"}</definedName>
    <definedName name="wrn.Sch.N." hidden="1">{"Sch.N_IncTaxes",#N/A,FALSE,"Sch. N, O"}</definedName>
    <definedName name="wrn.Sch.N._1" localSheetId="18" hidden="1">{"Sch.N_IncTaxes",#N/A,FALSE,"Sch. N, O"}</definedName>
    <definedName name="wrn.Sch.N._1" localSheetId="19" hidden="1">{"Sch.N_IncTaxes",#N/A,FALSE,"Sch. N, O"}</definedName>
    <definedName name="wrn.Sch.N._1" localSheetId="20" hidden="1">{"Sch.N_IncTaxes",#N/A,FALSE,"Sch. N, O"}</definedName>
    <definedName name="wrn.Sch.N._1" localSheetId="21" hidden="1">{"Sch.N_IncTaxes",#N/A,FALSE,"Sch. N, O"}</definedName>
    <definedName name="wrn.Sch.N._1" localSheetId="22" hidden="1">{"Sch.N_IncTaxes",#N/A,FALSE,"Sch. N, O"}</definedName>
    <definedName name="wrn.Sch.N._1" localSheetId="23" hidden="1">{"Sch.N_IncTaxes",#N/A,FALSE,"Sch. N, O"}</definedName>
    <definedName name="wrn.Sch.N._1" localSheetId="24" hidden="1">{"Sch.N_IncTaxes",#N/A,FALSE,"Sch. N, O"}</definedName>
    <definedName name="wrn.Sch.N._1" localSheetId="10" hidden="1">{"Sch.N_IncTaxes",#N/A,FALSE,"Sch. N, O"}</definedName>
    <definedName name="wrn.Sch.N._1" localSheetId="4" hidden="1">{"Sch.N_IncTaxes",#N/A,FALSE,"Sch. N, O"}</definedName>
    <definedName name="wrn.Sch.N._1" localSheetId="16" hidden="1">{"Sch.N_IncTaxes",#N/A,FALSE,"Sch. N, O"}</definedName>
    <definedName name="wrn.Sch.N._1" localSheetId="17" hidden="1">{"Sch.N_IncTaxes",#N/A,FALSE,"Sch. N, O"}</definedName>
    <definedName name="wrn.Sch.N._1" localSheetId="27" hidden="1">{"Sch.N_IncTaxes",#N/A,FALSE,"Sch. N, O"}</definedName>
    <definedName name="wrn.Sch.N._1" localSheetId="28" hidden="1">{"Sch.N_IncTaxes",#N/A,FALSE,"Sch. N, O"}</definedName>
    <definedName name="wrn.Sch.N._1" localSheetId="29" hidden="1">{"Sch.N_IncTaxes",#N/A,FALSE,"Sch. N, O"}</definedName>
    <definedName name="wrn.Sch.N._1" localSheetId="30" hidden="1">{"Sch.N_IncTaxes",#N/A,FALSE,"Sch. N, O"}</definedName>
    <definedName name="wrn.Sch.N._1" localSheetId="31" hidden="1">{"Sch.N_IncTaxes",#N/A,FALSE,"Sch. N, O"}</definedName>
    <definedName name="wrn.Sch.N._1" localSheetId="32" hidden="1">{"Sch.N_IncTaxes",#N/A,FALSE,"Sch. N, O"}</definedName>
    <definedName name="wrn.Sch.N._1" hidden="1">{"Sch.N_IncTaxes",#N/A,FALSE,"Sch. N, O"}</definedName>
    <definedName name="wrn.Sch.O." localSheetId="18" hidden="1">{"Sch.O1_FedITDeferred",#N/A,FALSE,"Sch. N, O";"Sch_O2_Depreciation",#N/A,FALSE,"Sch. N, O";"Sch_O3_AmortInsurance",#N/A,FALSE,"Sch. N, O"}</definedName>
    <definedName name="wrn.Sch.O." localSheetId="19" hidden="1">{"Sch.O1_FedITDeferred",#N/A,FALSE,"Sch. N, O";"Sch_O2_Depreciation",#N/A,FALSE,"Sch. N, O";"Sch_O3_AmortInsurance",#N/A,FALSE,"Sch. N, O"}</definedName>
    <definedName name="wrn.Sch.O." localSheetId="20" hidden="1">{"Sch.O1_FedITDeferred",#N/A,FALSE,"Sch. N, O";"Sch_O2_Depreciation",#N/A,FALSE,"Sch. N, O";"Sch_O3_AmortInsurance",#N/A,FALSE,"Sch. N, O"}</definedName>
    <definedName name="wrn.Sch.O." localSheetId="21" hidden="1">{"Sch.O1_FedITDeferred",#N/A,FALSE,"Sch. N, O";"Sch_O2_Depreciation",#N/A,FALSE,"Sch. N, O";"Sch_O3_AmortInsurance",#N/A,FALSE,"Sch. N, O"}</definedName>
    <definedName name="wrn.Sch.O." localSheetId="22" hidden="1">{"Sch.O1_FedITDeferred",#N/A,FALSE,"Sch. N, O";"Sch_O2_Depreciation",#N/A,FALSE,"Sch. N, O";"Sch_O3_AmortInsurance",#N/A,FALSE,"Sch. N, O"}</definedName>
    <definedName name="wrn.Sch.O." localSheetId="23" hidden="1">{"Sch.O1_FedITDeferred",#N/A,FALSE,"Sch. N, O";"Sch_O2_Depreciation",#N/A,FALSE,"Sch. N, O";"Sch_O3_AmortInsurance",#N/A,FALSE,"Sch. N, O"}</definedName>
    <definedName name="wrn.Sch.O." localSheetId="24" hidden="1">{"Sch.O1_FedITDeferred",#N/A,FALSE,"Sch. N, O";"Sch_O2_Depreciation",#N/A,FALSE,"Sch. N, O";"Sch_O3_AmortInsurance",#N/A,FALSE,"Sch. N, O"}</definedName>
    <definedName name="wrn.Sch.O." localSheetId="10" hidden="1">{"Sch.O1_FedITDeferred",#N/A,FALSE,"Sch. N, O";"Sch_O2_Depreciation",#N/A,FALSE,"Sch. N, O";"Sch_O3_AmortInsurance",#N/A,FALSE,"Sch. N, O"}</definedName>
    <definedName name="wrn.Sch.O." localSheetId="4" hidden="1">{"Sch.O1_FedITDeferred",#N/A,FALSE,"Sch. N, O";"Sch_O2_Depreciation",#N/A,FALSE,"Sch. N, O";"Sch_O3_AmortInsurance",#N/A,FALSE,"Sch. N, O"}</definedName>
    <definedName name="wrn.Sch.O." localSheetId="16" hidden="1">{"Sch.O1_FedITDeferred",#N/A,FALSE,"Sch. N, O";"Sch_O2_Depreciation",#N/A,FALSE,"Sch. N, O";"Sch_O3_AmortInsurance",#N/A,FALSE,"Sch. N, O"}</definedName>
    <definedName name="wrn.Sch.O." localSheetId="17" hidden="1">{"Sch.O1_FedITDeferred",#N/A,FALSE,"Sch. N, O";"Sch_O2_Depreciation",#N/A,FALSE,"Sch. N, O";"Sch_O3_AmortInsurance",#N/A,FALSE,"Sch. N, O"}</definedName>
    <definedName name="wrn.Sch.O." localSheetId="27" hidden="1">{"Sch.O1_FedITDeferred",#N/A,FALSE,"Sch. N, O";"Sch_O2_Depreciation",#N/A,FALSE,"Sch. N, O";"Sch_O3_AmortInsurance",#N/A,FALSE,"Sch. N, O"}</definedName>
    <definedName name="wrn.Sch.O." localSheetId="28" hidden="1">{"Sch.O1_FedITDeferred",#N/A,FALSE,"Sch. N, O";"Sch_O2_Depreciation",#N/A,FALSE,"Sch. N, O";"Sch_O3_AmortInsurance",#N/A,FALSE,"Sch. N, O"}</definedName>
    <definedName name="wrn.Sch.O." localSheetId="29" hidden="1">{"Sch.O1_FedITDeferred",#N/A,FALSE,"Sch. N, O";"Sch_O2_Depreciation",#N/A,FALSE,"Sch. N, O";"Sch_O3_AmortInsurance",#N/A,FALSE,"Sch. N, O"}</definedName>
    <definedName name="wrn.Sch.O." localSheetId="30" hidden="1">{"Sch.O1_FedITDeferred",#N/A,FALSE,"Sch. N, O";"Sch_O2_Depreciation",#N/A,FALSE,"Sch. N, O";"Sch_O3_AmortInsurance",#N/A,FALSE,"Sch. N, O"}</definedName>
    <definedName name="wrn.Sch.O." localSheetId="31" hidden="1">{"Sch.O1_FedITDeferred",#N/A,FALSE,"Sch. N, O";"Sch_O2_Depreciation",#N/A,FALSE,"Sch. N, O";"Sch_O3_AmortInsurance",#N/A,FALSE,"Sch. N, O"}</definedName>
    <definedName name="wrn.Sch.O." localSheetId="32" hidden="1">{"Sch.O1_FedITDeferred",#N/A,FALSE,"Sch. N, O";"Sch_O2_Depreciation",#N/A,FALSE,"Sch. N, O";"Sch_O3_AmortInsurance",#N/A,FALSE,"Sch. N, O"}</definedName>
    <definedName name="wrn.Sch.O." hidden="1">{"Sch.O1_FedITDeferred",#N/A,FALSE,"Sch. N, O";"Sch_O2_Depreciation",#N/A,FALSE,"Sch. N, O";"Sch_O3_AmortInsurance",#N/A,FALSE,"Sch. N, O"}</definedName>
    <definedName name="wrn.Sch.O._1" localSheetId="18" hidden="1">{"Sch.O1_FedITDeferred",#N/A,FALSE,"Sch. N, O";"Sch_O2_Depreciation",#N/A,FALSE,"Sch. N, O";"Sch_O3_AmortInsurance",#N/A,FALSE,"Sch. N, O"}</definedName>
    <definedName name="wrn.Sch.O._1" localSheetId="19" hidden="1">{"Sch.O1_FedITDeferred",#N/A,FALSE,"Sch. N, O";"Sch_O2_Depreciation",#N/A,FALSE,"Sch. N, O";"Sch_O3_AmortInsurance",#N/A,FALSE,"Sch. N, O"}</definedName>
    <definedName name="wrn.Sch.O._1" localSheetId="20" hidden="1">{"Sch.O1_FedITDeferred",#N/A,FALSE,"Sch. N, O";"Sch_O2_Depreciation",#N/A,FALSE,"Sch. N, O";"Sch_O3_AmortInsurance",#N/A,FALSE,"Sch. N, O"}</definedName>
    <definedName name="wrn.Sch.O._1" localSheetId="21" hidden="1">{"Sch.O1_FedITDeferred",#N/A,FALSE,"Sch. N, O";"Sch_O2_Depreciation",#N/A,FALSE,"Sch. N, O";"Sch_O3_AmortInsurance",#N/A,FALSE,"Sch. N, O"}</definedName>
    <definedName name="wrn.Sch.O._1" localSheetId="22" hidden="1">{"Sch.O1_FedITDeferred",#N/A,FALSE,"Sch. N, O";"Sch_O2_Depreciation",#N/A,FALSE,"Sch. N, O";"Sch_O3_AmortInsurance",#N/A,FALSE,"Sch. N, O"}</definedName>
    <definedName name="wrn.Sch.O._1" localSheetId="23" hidden="1">{"Sch.O1_FedITDeferred",#N/A,FALSE,"Sch. N, O";"Sch_O2_Depreciation",#N/A,FALSE,"Sch. N, O";"Sch_O3_AmortInsurance",#N/A,FALSE,"Sch. N, O"}</definedName>
    <definedName name="wrn.Sch.O._1" localSheetId="24" hidden="1">{"Sch.O1_FedITDeferred",#N/A,FALSE,"Sch. N, O";"Sch_O2_Depreciation",#N/A,FALSE,"Sch. N, O";"Sch_O3_AmortInsurance",#N/A,FALSE,"Sch. N, O"}</definedName>
    <definedName name="wrn.Sch.O._1" localSheetId="10" hidden="1">{"Sch.O1_FedITDeferred",#N/A,FALSE,"Sch. N, O";"Sch_O2_Depreciation",#N/A,FALSE,"Sch. N, O";"Sch_O3_AmortInsurance",#N/A,FALSE,"Sch. N, O"}</definedName>
    <definedName name="wrn.Sch.O._1" localSheetId="4" hidden="1">{"Sch.O1_FedITDeferred",#N/A,FALSE,"Sch. N, O";"Sch_O2_Depreciation",#N/A,FALSE,"Sch. N, O";"Sch_O3_AmortInsurance",#N/A,FALSE,"Sch. N, O"}</definedName>
    <definedName name="wrn.Sch.O._1" localSheetId="16" hidden="1">{"Sch.O1_FedITDeferred",#N/A,FALSE,"Sch. N, O";"Sch_O2_Depreciation",#N/A,FALSE,"Sch. N, O";"Sch_O3_AmortInsurance",#N/A,FALSE,"Sch. N, O"}</definedName>
    <definedName name="wrn.Sch.O._1" localSheetId="17" hidden="1">{"Sch.O1_FedITDeferred",#N/A,FALSE,"Sch. N, O";"Sch_O2_Depreciation",#N/A,FALSE,"Sch. N, O";"Sch_O3_AmortInsurance",#N/A,FALSE,"Sch. N, O"}</definedName>
    <definedName name="wrn.Sch.O._1" localSheetId="27" hidden="1">{"Sch.O1_FedITDeferred",#N/A,FALSE,"Sch. N, O";"Sch_O2_Depreciation",#N/A,FALSE,"Sch. N, O";"Sch_O3_AmortInsurance",#N/A,FALSE,"Sch. N, O"}</definedName>
    <definedName name="wrn.Sch.O._1" localSheetId="28" hidden="1">{"Sch.O1_FedITDeferred",#N/A,FALSE,"Sch. N, O";"Sch_O2_Depreciation",#N/A,FALSE,"Sch. N, O";"Sch_O3_AmortInsurance",#N/A,FALSE,"Sch. N, O"}</definedName>
    <definedName name="wrn.Sch.O._1" localSheetId="29" hidden="1">{"Sch.O1_FedITDeferred",#N/A,FALSE,"Sch. N, O";"Sch_O2_Depreciation",#N/A,FALSE,"Sch. N, O";"Sch_O3_AmortInsurance",#N/A,FALSE,"Sch. N, O"}</definedName>
    <definedName name="wrn.Sch.O._1" localSheetId="30" hidden="1">{"Sch.O1_FedITDeferred",#N/A,FALSE,"Sch. N, O";"Sch_O2_Depreciation",#N/A,FALSE,"Sch. N, O";"Sch_O3_AmortInsurance",#N/A,FALSE,"Sch. N, O"}</definedName>
    <definedName name="wrn.Sch.O._1" localSheetId="31" hidden="1">{"Sch.O1_FedITDeferred",#N/A,FALSE,"Sch. N, O";"Sch_O2_Depreciation",#N/A,FALSE,"Sch. N, O";"Sch_O3_AmortInsurance",#N/A,FALSE,"Sch. N, O"}</definedName>
    <definedName name="wrn.Sch.O._1" localSheetId="32" hidden="1">{"Sch.O1_FedITDeferred",#N/A,FALSE,"Sch. N, O";"Sch_O2_Depreciation",#N/A,FALSE,"Sch. N, O";"Sch_O3_AmortInsurance",#N/A,FALSE,"Sch. N, O"}</definedName>
    <definedName name="wrn.Sch.O._1" hidden="1">{"Sch.O1_FedITDeferred",#N/A,FALSE,"Sch. N, O";"Sch_O2_Depreciation",#N/A,FALSE,"Sch. N, O";"Sch_O3_AmortInsurance",#N/A,FALSE,"Sch. N, O"}</definedName>
    <definedName name="wrn.Sch.P." localSheetId="18" hidden="1">{"Sch.P_BS_Bal",#N/A,FALSE,"WP-BS Elem"}</definedName>
    <definedName name="wrn.Sch.P." localSheetId="19" hidden="1">{"Sch.P_BS_Bal",#N/A,FALSE,"WP-BS Elem"}</definedName>
    <definedName name="wrn.Sch.P." localSheetId="20" hidden="1">{"Sch.P_BS_Bal",#N/A,FALSE,"WP-BS Elem"}</definedName>
    <definedName name="wrn.Sch.P." localSheetId="21" hidden="1">{"Sch.P_BS_Bal",#N/A,FALSE,"WP-BS Elem"}</definedName>
    <definedName name="wrn.Sch.P." localSheetId="22" hidden="1">{"Sch.P_BS_Bal",#N/A,FALSE,"WP-BS Elem"}</definedName>
    <definedName name="wrn.Sch.P." localSheetId="23" hidden="1">{"Sch.P_BS_Bal",#N/A,FALSE,"WP-BS Elem"}</definedName>
    <definedName name="wrn.Sch.P." localSheetId="24" hidden="1">{"Sch.P_BS_Bal",#N/A,FALSE,"WP-BS Elem"}</definedName>
    <definedName name="wrn.Sch.P." localSheetId="10" hidden="1">{"Sch.P_BS_Bal",#N/A,FALSE,"WP-BS Elem"}</definedName>
    <definedName name="wrn.Sch.P." localSheetId="4" hidden="1">{"Sch.P_BS_Bal",#N/A,FALSE,"WP-BS Elem"}</definedName>
    <definedName name="wrn.Sch.P." localSheetId="16" hidden="1">{"Sch.P_BS_Bal",#N/A,FALSE,"WP-BS Elem"}</definedName>
    <definedName name="wrn.Sch.P." localSheetId="17" hidden="1">{"Sch.P_BS_Bal",#N/A,FALSE,"WP-BS Elem"}</definedName>
    <definedName name="wrn.Sch.P." localSheetId="27" hidden="1">{"Sch.P_BS_Bal",#N/A,FALSE,"WP-BS Elem"}</definedName>
    <definedName name="wrn.Sch.P." localSheetId="28" hidden="1">{"Sch.P_BS_Bal",#N/A,FALSE,"WP-BS Elem"}</definedName>
    <definedName name="wrn.Sch.P." localSheetId="29" hidden="1">{"Sch.P_BS_Bal",#N/A,FALSE,"WP-BS Elem"}</definedName>
    <definedName name="wrn.Sch.P." localSheetId="30" hidden="1">{"Sch.P_BS_Bal",#N/A,FALSE,"WP-BS Elem"}</definedName>
    <definedName name="wrn.Sch.P." localSheetId="31" hidden="1">{"Sch.P_BS_Bal",#N/A,FALSE,"WP-BS Elem"}</definedName>
    <definedName name="wrn.Sch.P." localSheetId="32" hidden="1">{"Sch.P_BS_Bal",#N/A,FALSE,"WP-BS Elem"}</definedName>
    <definedName name="wrn.Sch.P." hidden="1">{"Sch.P_BS_Bal",#N/A,FALSE,"WP-BS Elem"}</definedName>
    <definedName name="wrn.Sch.P._.Accts." localSheetId="18" hidden="1">{"Sch.P_BS_Accts",#N/A,FALSE,"WP-BS Elem"}</definedName>
    <definedName name="wrn.Sch.P._.Accts." localSheetId="19" hidden="1">{"Sch.P_BS_Accts",#N/A,FALSE,"WP-BS Elem"}</definedName>
    <definedName name="wrn.Sch.P._.Accts." localSheetId="20" hidden="1">{"Sch.P_BS_Accts",#N/A,FALSE,"WP-BS Elem"}</definedName>
    <definedName name="wrn.Sch.P._.Accts." localSheetId="21" hidden="1">{"Sch.P_BS_Accts",#N/A,FALSE,"WP-BS Elem"}</definedName>
    <definedName name="wrn.Sch.P._.Accts." localSheetId="22" hidden="1">{"Sch.P_BS_Accts",#N/A,FALSE,"WP-BS Elem"}</definedName>
    <definedName name="wrn.Sch.P._.Accts." localSheetId="23" hidden="1">{"Sch.P_BS_Accts",#N/A,FALSE,"WP-BS Elem"}</definedName>
    <definedName name="wrn.Sch.P._.Accts." localSheetId="24" hidden="1">{"Sch.P_BS_Accts",#N/A,FALSE,"WP-BS Elem"}</definedName>
    <definedName name="wrn.Sch.P._.Accts." localSheetId="10" hidden="1">{"Sch.P_BS_Accts",#N/A,FALSE,"WP-BS Elem"}</definedName>
    <definedName name="wrn.Sch.P._.Accts." localSheetId="4" hidden="1">{"Sch.P_BS_Accts",#N/A,FALSE,"WP-BS Elem"}</definedName>
    <definedName name="wrn.Sch.P._.Accts." localSheetId="16" hidden="1">{"Sch.P_BS_Accts",#N/A,FALSE,"WP-BS Elem"}</definedName>
    <definedName name="wrn.Sch.P._.Accts." localSheetId="17" hidden="1">{"Sch.P_BS_Accts",#N/A,FALSE,"WP-BS Elem"}</definedName>
    <definedName name="wrn.Sch.P._.Accts." localSheetId="27" hidden="1">{"Sch.P_BS_Accts",#N/A,FALSE,"WP-BS Elem"}</definedName>
    <definedName name="wrn.Sch.P._.Accts." localSheetId="28" hidden="1">{"Sch.P_BS_Accts",#N/A,FALSE,"WP-BS Elem"}</definedName>
    <definedName name="wrn.Sch.P._.Accts." localSheetId="29" hidden="1">{"Sch.P_BS_Accts",#N/A,FALSE,"WP-BS Elem"}</definedName>
    <definedName name="wrn.Sch.P._.Accts." localSheetId="30" hidden="1">{"Sch.P_BS_Accts",#N/A,FALSE,"WP-BS Elem"}</definedName>
    <definedName name="wrn.Sch.P._.Accts." localSheetId="31" hidden="1">{"Sch.P_BS_Accts",#N/A,FALSE,"WP-BS Elem"}</definedName>
    <definedName name="wrn.Sch.P._.Accts." localSheetId="32" hidden="1">{"Sch.P_BS_Accts",#N/A,FALSE,"WP-BS Elem"}</definedName>
    <definedName name="wrn.Sch.P._.Accts." hidden="1">{"Sch.P_BS_Accts",#N/A,FALSE,"WP-BS Elem"}</definedName>
    <definedName name="wrn.Sch.P._.Accts._1" localSheetId="18" hidden="1">{"Sch.P_BS_Accts",#N/A,FALSE,"WP-BS Elem"}</definedName>
    <definedName name="wrn.Sch.P._.Accts._1" localSheetId="19" hidden="1">{"Sch.P_BS_Accts",#N/A,FALSE,"WP-BS Elem"}</definedName>
    <definedName name="wrn.Sch.P._.Accts._1" localSheetId="20" hidden="1">{"Sch.P_BS_Accts",#N/A,FALSE,"WP-BS Elem"}</definedName>
    <definedName name="wrn.Sch.P._.Accts._1" localSheetId="21" hidden="1">{"Sch.P_BS_Accts",#N/A,FALSE,"WP-BS Elem"}</definedName>
    <definedName name="wrn.Sch.P._.Accts._1" localSheetId="22" hidden="1">{"Sch.P_BS_Accts",#N/A,FALSE,"WP-BS Elem"}</definedName>
    <definedName name="wrn.Sch.P._.Accts._1" localSheetId="23" hidden="1">{"Sch.P_BS_Accts",#N/A,FALSE,"WP-BS Elem"}</definedName>
    <definedName name="wrn.Sch.P._.Accts._1" localSheetId="24" hidden="1">{"Sch.P_BS_Accts",#N/A,FALSE,"WP-BS Elem"}</definedName>
    <definedName name="wrn.Sch.P._.Accts._1" localSheetId="10" hidden="1">{"Sch.P_BS_Accts",#N/A,FALSE,"WP-BS Elem"}</definedName>
    <definedName name="wrn.Sch.P._.Accts._1" localSheetId="4" hidden="1">{"Sch.P_BS_Accts",#N/A,FALSE,"WP-BS Elem"}</definedName>
    <definedName name="wrn.Sch.P._.Accts._1" localSheetId="16" hidden="1">{"Sch.P_BS_Accts",#N/A,FALSE,"WP-BS Elem"}</definedName>
    <definedName name="wrn.Sch.P._.Accts._1" localSheetId="17" hidden="1">{"Sch.P_BS_Accts",#N/A,FALSE,"WP-BS Elem"}</definedName>
    <definedName name="wrn.Sch.P._.Accts._1" localSheetId="27" hidden="1">{"Sch.P_BS_Accts",#N/A,FALSE,"WP-BS Elem"}</definedName>
    <definedName name="wrn.Sch.P._.Accts._1" localSheetId="28" hidden="1">{"Sch.P_BS_Accts",#N/A,FALSE,"WP-BS Elem"}</definedName>
    <definedName name="wrn.Sch.P._.Accts._1" localSheetId="29" hidden="1">{"Sch.P_BS_Accts",#N/A,FALSE,"WP-BS Elem"}</definedName>
    <definedName name="wrn.Sch.P._.Accts._1" localSheetId="30" hidden="1">{"Sch.P_BS_Accts",#N/A,FALSE,"WP-BS Elem"}</definedName>
    <definedName name="wrn.Sch.P._.Accts._1" localSheetId="31" hidden="1">{"Sch.P_BS_Accts",#N/A,FALSE,"WP-BS Elem"}</definedName>
    <definedName name="wrn.Sch.P._.Accts._1" localSheetId="32" hidden="1">{"Sch.P_BS_Accts",#N/A,FALSE,"WP-BS Elem"}</definedName>
    <definedName name="wrn.Sch.P._.Accts._1" hidden="1">{"Sch.P_BS_Accts",#N/A,FALSE,"WP-BS Elem"}</definedName>
    <definedName name="wrn.Sch.P._1" localSheetId="18" hidden="1">{"Sch.P_BS_Bal",#N/A,FALSE,"WP-BS Elem"}</definedName>
    <definedName name="wrn.Sch.P._1" localSheetId="19" hidden="1">{"Sch.P_BS_Bal",#N/A,FALSE,"WP-BS Elem"}</definedName>
    <definedName name="wrn.Sch.P._1" localSheetId="20" hidden="1">{"Sch.P_BS_Bal",#N/A,FALSE,"WP-BS Elem"}</definedName>
    <definedName name="wrn.Sch.P._1" localSheetId="21" hidden="1">{"Sch.P_BS_Bal",#N/A,FALSE,"WP-BS Elem"}</definedName>
    <definedName name="wrn.Sch.P._1" localSheetId="22" hidden="1">{"Sch.P_BS_Bal",#N/A,FALSE,"WP-BS Elem"}</definedName>
    <definedName name="wrn.Sch.P._1" localSheetId="23" hidden="1">{"Sch.P_BS_Bal",#N/A,FALSE,"WP-BS Elem"}</definedName>
    <definedName name="wrn.Sch.P._1" localSheetId="24" hidden="1">{"Sch.P_BS_Bal",#N/A,FALSE,"WP-BS Elem"}</definedName>
    <definedName name="wrn.Sch.P._1" localSheetId="10" hidden="1">{"Sch.P_BS_Bal",#N/A,FALSE,"WP-BS Elem"}</definedName>
    <definedName name="wrn.Sch.P._1" localSheetId="4" hidden="1">{"Sch.P_BS_Bal",#N/A,FALSE,"WP-BS Elem"}</definedName>
    <definedName name="wrn.Sch.P._1" localSheetId="16" hidden="1">{"Sch.P_BS_Bal",#N/A,FALSE,"WP-BS Elem"}</definedName>
    <definedName name="wrn.Sch.P._1" localSheetId="17" hidden="1">{"Sch.P_BS_Bal",#N/A,FALSE,"WP-BS Elem"}</definedName>
    <definedName name="wrn.Sch.P._1" localSheetId="27" hidden="1">{"Sch.P_BS_Bal",#N/A,FALSE,"WP-BS Elem"}</definedName>
    <definedName name="wrn.Sch.P._1" localSheetId="28" hidden="1">{"Sch.P_BS_Bal",#N/A,FALSE,"WP-BS Elem"}</definedName>
    <definedName name="wrn.Sch.P._1" localSheetId="29" hidden="1">{"Sch.P_BS_Bal",#N/A,FALSE,"WP-BS Elem"}</definedName>
    <definedName name="wrn.Sch.P._1" localSheetId="30" hidden="1">{"Sch.P_BS_Bal",#N/A,FALSE,"WP-BS Elem"}</definedName>
    <definedName name="wrn.Sch.P._1" localSheetId="31" hidden="1">{"Sch.P_BS_Bal",#N/A,FALSE,"WP-BS Elem"}</definedName>
    <definedName name="wrn.Sch.P._1" localSheetId="32" hidden="1">{"Sch.P_BS_Bal",#N/A,FALSE,"WP-BS Elem"}</definedName>
    <definedName name="wrn.Sch.P._1" hidden="1">{"Sch.P_BS_Bal",#N/A,FALSE,"WP-BS Elem"}</definedName>
    <definedName name="wrn.Statement._.AD." localSheetId="18" hidden="1">{#N/A,#N/A,FALSE,"AD PG 1 OF 2";#N/A,#N/A,FALSE,"AD PG 2 OF 2"}</definedName>
    <definedName name="wrn.Statement._.AD." localSheetId="19" hidden="1">{#N/A,#N/A,FALSE,"AD PG 1 OF 2";#N/A,#N/A,FALSE,"AD PG 2 OF 2"}</definedName>
    <definedName name="wrn.Statement._.AD." localSheetId="20" hidden="1">{#N/A,#N/A,FALSE,"AD PG 1 OF 2";#N/A,#N/A,FALSE,"AD PG 2 OF 2"}</definedName>
    <definedName name="wrn.Statement._.AD." localSheetId="21" hidden="1">{#N/A,#N/A,FALSE,"AD PG 1 OF 2";#N/A,#N/A,FALSE,"AD PG 2 OF 2"}</definedName>
    <definedName name="wrn.Statement._.AD." localSheetId="22" hidden="1">{#N/A,#N/A,FALSE,"AD PG 1 OF 2";#N/A,#N/A,FALSE,"AD PG 2 OF 2"}</definedName>
    <definedName name="wrn.Statement._.AD." localSheetId="23" hidden="1">{#N/A,#N/A,FALSE,"AD PG 1 OF 2";#N/A,#N/A,FALSE,"AD PG 2 OF 2"}</definedName>
    <definedName name="wrn.Statement._.AD." localSheetId="24" hidden="1">{#N/A,#N/A,FALSE,"AD PG 1 OF 2";#N/A,#N/A,FALSE,"AD PG 2 OF 2"}</definedName>
    <definedName name="wrn.Statement._.AD." localSheetId="10" hidden="1">{#N/A,#N/A,FALSE,"AD PG 1 OF 2";#N/A,#N/A,FALSE,"AD PG 2 OF 2"}</definedName>
    <definedName name="wrn.Statement._.AD." localSheetId="4" hidden="1">{#N/A,#N/A,FALSE,"AD PG 1 OF 2";#N/A,#N/A,FALSE,"AD PG 2 OF 2"}</definedName>
    <definedName name="wrn.Statement._.AD." localSheetId="16" hidden="1">{#N/A,#N/A,FALSE,"AD PG 1 OF 2";#N/A,#N/A,FALSE,"AD PG 2 OF 2"}</definedName>
    <definedName name="wrn.Statement._.AD." localSheetId="17" hidden="1">{#N/A,#N/A,FALSE,"AD PG 1 OF 2";#N/A,#N/A,FALSE,"AD PG 2 OF 2"}</definedName>
    <definedName name="wrn.Statement._.AD." localSheetId="27" hidden="1">{#N/A,#N/A,FALSE,"AD PG 1 OF 2";#N/A,#N/A,FALSE,"AD PG 2 OF 2"}</definedName>
    <definedName name="wrn.Statement._.AD." localSheetId="28" hidden="1">{#N/A,#N/A,FALSE,"AD PG 1 OF 2";#N/A,#N/A,FALSE,"AD PG 2 OF 2"}</definedName>
    <definedName name="wrn.Statement._.AD." localSheetId="29" hidden="1">{#N/A,#N/A,FALSE,"AD PG 1 OF 2";#N/A,#N/A,FALSE,"AD PG 2 OF 2"}</definedName>
    <definedName name="wrn.Statement._.AD." localSheetId="30" hidden="1">{#N/A,#N/A,FALSE,"AD PG 1 OF 2";#N/A,#N/A,FALSE,"AD PG 2 OF 2"}</definedName>
    <definedName name="wrn.Statement._.AD." localSheetId="31" hidden="1">{#N/A,#N/A,FALSE,"AD PG 1 OF 2";#N/A,#N/A,FALSE,"AD PG 2 OF 2"}</definedName>
    <definedName name="wrn.Statement._.AD." localSheetId="32" hidden="1">{#N/A,#N/A,FALSE,"AD PG 1 OF 2";#N/A,#N/A,FALSE,"AD PG 2 OF 2"}</definedName>
    <definedName name="wrn.Statement._.AD." hidden="1">{#N/A,#N/A,FALSE,"AD PG 1 OF 2";#N/A,#N/A,FALSE,"AD PG 2 OF 2"}</definedName>
    <definedName name="wrn.Support." localSheetId="18" hidden="1">{#N/A,#N/A,FALSE,"2B-Support";#N/A,#N/A,FALSE,"2C-Support";#N/A,#N/A,FALSE,"2D-Support";#N/A,#N/A,FALSE,"2E-Support";#N/A,#N/A,FALSE,"3A-Support";#N/A,#N/A,FALSE,"3B-Support";#N/A,#N/A,FALSE,"4B-Support";#N/A,#N/A,FALSE,"4C-Support";#N/A,#N/A,FALSE,"4D-Support";#N/A,#N/A,FALSE,"4E-Support";#N/A,#N/A,FALSE,"5A-Support";#N/A,#N/A,FALSE,"6B-Support";#N/A,#N/A,FALSE,"6C-Support";#N/A,#N/A,FALSE,"7B-Support";#N/A,#N/A,FALSE,"7C-Support";#N/A,#N/A,FALSE,"7D-Support";#N/A,#N/A,FALSE,"7E-Support";#N/A,#N/A,FALSE,"7F-Support";#N/A,#N/A,FALSE,"7G-Support";#N/A,#N/A,FALSE,"7H-Support";#N/A,#N/A,FALSE,"7I-Support";#N/A,#N/A,FALSE,"7J-Support";#N/A,#N/A,FALSE,"7K-Support";#N/A,#N/A,FALSE,"7L-Support"}</definedName>
    <definedName name="wrn.Support." localSheetId="19" hidden="1">{#N/A,#N/A,FALSE,"2B-Support";#N/A,#N/A,FALSE,"2C-Support";#N/A,#N/A,FALSE,"2D-Support";#N/A,#N/A,FALSE,"2E-Support";#N/A,#N/A,FALSE,"3A-Support";#N/A,#N/A,FALSE,"3B-Support";#N/A,#N/A,FALSE,"4B-Support";#N/A,#N/A,FALSE,"4C-Support";#N/A,#N/A,FALSE,"4D-Support";#N/A,#N/A,FALSE,"4E-Support";#N/A,#N/A,FALSE,"5A-Support";#N/A,#N/A,FALSE,"6B-Support";#N/A,#N/A,FALSE,"6C-Support";#N/A,#N/A,FALSE,"7B-Support";#N/A,#N/A,FALSE,"7C-Support";#N/A,#N/A,FALSE,"7D-Support";#N/A,#N/A,FALSE,"7E-Support";#N/A,#N/A,FALSE,"7F-Support";#N/A,#N/A,FALSE,"7G-Support";#N/A,#N/A,FALSE,"7H-Support";#N/A,#N/A,FALSE,"7I-Support";#N/A,#N/A,FALSE,"7J-Support";#N/A,#N/A,FALSE,"7K-Support";#N/A,#N/A,FALSE,"7L-Support"}</definedName>
    <definedName name="wrn.Support." localSheetId="20" hidden="1">{#N/A,#N/A,FALSE,"2B-Support";#N/A,#N/A,FALSE,"2C-Support";#N/A,#N/A,FALSE,"2D-Support";#N/A,#N/A,FALSE,"2E-Support";#N/A,#N/A,FALSE,"3A-Support";#N/A,#N/A,FALSE,"3B-Support";#N/A,#N/A,FALSE,"4B-Support";#N/A,#N/A,FALSE,"4C-Support";#N/A,#N/A,FALSE,"4D-Support";#N/A,#N/A,FALSE,"4E-Support";#N/A,#N/A,FALSE,"5A-Support";#N/A,#N/A,FALSE,"6B-Support";#N/A,#N/A,FALSE,"6C-Support";#N/A,#N/A,FALSE,"7B-Support";#N/A,#N/A,FALSE,"7C-Support";#N/A,#N/A,FALSE,"7D-Support";#N/A,#N/A,FALSE,"7E-Support";#N/A,#N/A,FALSE,"7F-Support";#N/A,#N/A,FALSE,"7G-Support";#N/A,#N/A,FALSE,"7H-Support";#N/A,#N/A,FALSE,"7I-Support";#N/A,#N/A,FALSE,"7J-Support";#N/A,#N/A,FALSE,"7K-Support";#N/A,#N/A,FALSE,"7L-Support"}</definedName>
    <definedName name="wrn.Support." localSheetId="21" hidden="1">{#N/A,#N/A,FALSE,"2B-Support";#N/A,#N/A,FALSE,"2C-Support";#N/A,#N/A,FALSE,"2D-Support";#N/A,#N/A,FALSE,"2E-Support";#N/A,#N/A,FALSE,"3A-Support";#N/A,#N/A,FALSE,"3B-Support";#N/A,#N/A,FALSE,"4B-Support";#N/A,#N/A,FALSE,"4C-Support";#N/A,#N/A,FALSE,"4D-Support";#N/A,#N/A,FALSE,"4E-Support";#N/A,#N/A,FALSE,"5A-Support";#N/A,#N/A,FALSE,"6B-Support";#N/A,#N/A,FALSE,"6C-Support";#N/A,#N/A,FALSE,"7B-Support";#N/A,#N/A,FALSE,"7C-Support";#N/A,#N/A,FALSE,"7D-Support";#N/A,#N/A,FALSE,"7E-Support";#N/A,#N/A,FALSE,"7F-Support";#N/A,#N/A,FALSE,"7G-Support";#N/A,#N/A,FALSE,"7H-Support";#N/A,#N/A,FALSE,"7I-Support";#N/A,#N/A,FALSE,"7J-Support";#N/A,#N/A,FALSE,"7K-Support";#N/A,#N/A,FALSE,"7L-Support"}</definedName>
    <definedName name="wrn.Support." localSheetId="22" hidden="1">{#N/A,#N/A,FALSE,"2B-Support";#N/A,#N/A,FALSE,"2C-Support";#N/A,#N/A,FALSE,"2D-Support";#N/A,#N/A,FALSE,"2E-Support";#N/A,#N/A,FALSE,"3A-Support";#N/A,#N/A,FALSE,"3B-Support";#N/A,#N/A,FALSE,"4B-Support";#N/A,#N/A,FALSE,"4C-Support";#N/A,#N/A,FALSE,"4D-Support";#N/A,#N/A,FALSE,"4E-Support";#N/A,#N/A,FALSE,"5A-Support";#N/A,#N/A,FALSE,"6B-Support";#N/A,#N/A,FALSE,"6C-Support";#N/A,#N/A,FALSE,"7B-Support";#N/A,#N/A,FALSE,"7C-Support";#N/A,#N/A,FALSE,"7D-Support";#N/A,#N/A,FALSE,"7E-Support";#N/A,#N/A,FALSE,"7F-Support";#N/A,#N/A,FALSE,"7G-Support";#N/A,#N/A,FALSE,"7H-Support";#N/A,#N/A,FALSE,"7I-Support";#N/A,#N/A,FALSE,"7J-Support";#N/A,#N/A,FALSE,"7K-Support";#N/A,#N/A,FALSE,"7L-Support"}</definedName>
    <definedName name="wrn.Support." localSheetId="23" hidden="1">{#N/A,#N/A,FALSE,"2B-Support";#N/A,#N/A,FALSE,"2C-Support";#N/A,#N/A,FALSE,"2D-Support";#N/A,#N/A,FALSE,"2E-Support";#N/A,#N/A,FALSE,"3A-Support";#N/A,#N/A,FALSE,"3B-Support";#N/A,#N/A,FALSE,"4B-Support";#N/A,#N/A,FALSE,"4C-Support";#N/A,#N/A,FALSE,"4D-Support";#N/A,#N/A,FALSE,"4E-Support";#N/A,#N/A,FALSE,"5A-Support";#N/A,#N/A,FALSE,"6B-Support";#N/A,#N/A,FALSE,"6C-Support";#N/A,#N/A,FALSE,"7B-Support";#N/A,#N/A,FALSE,"7C-Support";#N/A,#N/A,FALSE,"7D-Support";#N/A,#N/A,FALSE,"7E-Support";#N/A,#N/A,FALSE,"7F-Support";#N/A,#N/A,FALSE,"7G-Support";#N/A,#N/A,FALSE,"7H-Support";#N/A,#N/A,FALSE,"7I-Support";#N/A,#N/A,FALSE,"7J-Support";#N/A,#N/A,FALSE,"7K-Support";#N/A,#N/A,FALSE,"7L-Support"}</definedName>
    <definedName name="wrn.Support." localSheetId="24" hidden="1">{#N/A,#N/A,FALSE,"2B-Support";#N/A,#N/A,FALSE,"2C-Support";#N/A,#N/A,FALSE,"2D-Support";#N/A,#N/A,FALSE,"2E-Support";#N/A,#N/A,FALSE,"3A-Support";#N/A,#N/A,FALSE,"3B-Support";#N/A,#N/A,FALSE,"4B-Support";#N/A,#N/A,FALSE,"4C-Support";#N/A,#N/A,FALSE,"4D-Support";#N/A,#N/A,FALSE,"4E-Support";#N/A,#N/A,FALSE,"5A-Support";#N/A,#N/A,FALSE,"6B-Support";#N/A,#N/A,FALSE,"6C-Support";#N/A,#N/A,FALSE,"7B-Support";#N/A,#N/A,FALSE,"7C-Support";#N/A,#N/A,FALSE,"7D-Support";#N/A,#N/A,FALSE,"7E-Support";#N/A,#N/A,FALSE,"7F-Support";#N/A,#N/A,FALSE,"7G-Support";#N/A,#N/A,FALSE,"7H-Support";#N/A,#N/A,FALSE,"7I-Support";#N/A,#N/A,FALSE,"7J-Support";#N/A,#N/A,FALSE,"7K-Support";#N/A,#N/A,FALSE,"7L-Support"}</definedName>
    <definedName name="wrn.Support." localSheetId="10" hidden="1">{#N/A,#N/A,FALSE,"2B-Support";#N/A,#N/A,FALSE,"2C-Support";#N/A,#N/A,FALSE,"2D-Support";#N/A,#N/A,FALSE,"2E-Support";#N/A,#N/A,FALSE,"3A-Support";#N/A,#N/A,FALSE,"3B-Support";#N/A,#N/A,FALSE,"4B-Support";#N/A,#N/A,FALSE,"4C-Support";#N/A,#N/A,FALSE,"4D-Support";#N/A,#N/A,FALSE,"4E-Support";#N/A,#N/A,FALSE,"5A-Support";#N/A,#N/A,FALSE,"6B-Support";#N/A,#N/A,FALSE,"6C-Support";#N/A,#N/A,FALSE,"7B-Support";#N/A,#N/A,FALSE,"7C-Support";#N/A,#N/A,FALSE,"7D-Support";#N/A,#N/A,FALSE,"7E-Support";#N/A,#N/A,FALSE,"7F-Support";#N/A,#N/A,FALSE,"7G-Support";#N/A,#N/A,FALSE,"7H-Support";#N/A,#N/A,FALSE,"7I-Support";#N/A,#N/A,FALSE,"7J-Support";#N/A,#N/A,FALSE,"7K-Support";#N/A,#N/A,FALSE,"7L-Support"}</definedName>
    <definedName name="wrn.Support." localSheetId="4" hidden="1">{#N/A,#N/A,FALSE,"2B-Support";#N/A,#N/A,FALSE,"2C-Support";#N/A,#N/A,FALSE,"2D-Support";#N/A,#N/A,FALSE,"2E-Support";#N/A,#N/A,FALSE,"3A-Support";#N/A,#N/A,FALSE,"3B-Support";#N/A,#N/A,FALSE,"4B-Support";#N/A,#N/A,FALSE,"4C-Support";#N/A,#N/A,FALSE,"4D-Support";#N/A,#N/A,FALSE,"4E-Support";#N/A,#N/A,FALSE,"5A-Support";#N/A,#N/A,FALSE,"6B-Support";#N/A,#N/A,FALSE,"6C-Support";#N/A,#N/A,FALSE,"7B-Support";#N/A,#N/A,FALSE,"7C-Support";#N/A,#N/A,FALSE,"7D-Support";#N/A,#N/A,FALSE,"7E-Support";#N/A,#N/A,FALSE,"7F-Support";#N/A,#N/A,FALSE,"7G-Support";#N/A,#N/A,FALSE,"7H-Support";#N/A,#N/A,FALSE,"7I-Support";#N/A,#N/A,FALSE,"7J-Support";#N/A,#N/A,FALSE,"7K-Support";#N/A,#N/A,FALSE,"7L-Support"}</definedName>
    <definedName name="wrn.Support." localSheetId="16" hidden="1">{#N/A,#N/A,FALSE,"2B-Support";#N/A,#N/A,FALSE,"2C-Support";#N/A,#N/A,FALSE,"2D-Support";#N/A,#N/A,FALSE,"2E-Support";#N/A,#N/A,FALSE,"3A-Support";#N/A,#N/A,FALSE,"3B-Support";#N/A,#N/A,FALSE,"4B-Support";#N/A,#N/A,FALSE,"4C-Support";#N/A,#N/A,FALSE,"4D-Support";#N/A,#N/A,FALSE,"4E-Support";#N/A,#N/A,FALSE,"5A-Support";#N/A,#N/A,FALSE,"6B-Support";#N/A,#N/A,FALSE,"6C-Support";#N/A,#N/A,FALSE,"7B-Support";#N/A,#N/A,FALSE,"7C-Support";#N/A,#N/A,FALSE,"7D-Support";#N/A,#N/A,FALSE,"7E-Support";#N/A,#N/A,FALSE,"7F-Support";#N/A,#N/A,FALSE,"7G-Support";#N/A,#N/A,FALSE,"7H-Support";#N/A,#N/A,FALSE,"7I-Support";#N/A,#N/A,FALSE,"7J-Support";#N/A,#N/A,FALSE,"7K-Support";#N/A,#N/A,FALSE,"7L-Support"}</definedName>
    <definedName name="wrn.Support." localSheetId="17" hidden="1">{#N/A,#N/A,FALSE,"2B-Support";#N/A,#N/A,FALSE,"2C-Support";#N/A,#N/A,FALSE,"2D-Support";#N/A,#N/A,FALSE,"2E-Support";#N/A,#N/A,FALSE,"3A-Support";#N/A,#N/A,FALSE,"3B-Support";#N/A,#N/A,FALSE,"4B-Support";#N/A,#N/A,FALSE,"4C-Support";#N/A,#N/A,FALSE,"4D-Support";#N/A,#N/A,FALSE,"4E-Support";#N/A,#N/A,FALSE,"5A-Support";#N/A,#N/A,FALSE,"6B-Support";#N/A,#N/A,FALSE,"6C-Support";#N/A,#N/A,FALSE,"7B-Support";#N/A,#N/A,FALSE,"7C-Support";#N/A,#N/A,FALSE,"7D-Support";#N/A,#N/A,FALSE,"7E-Support";#N/A,#N/A,FALSE,"7F-Support";#N/A,#N/A,FALSE,"7G-Support";#N/A,#N/A,FALSE,"7H-Support";#N/A,#N/A,FALSE,"7I-Support";#N/A,#N/A,FALSE,"7J-Support";#N/A,#N/A,FALSE,"7K-Support";#N/A,#N/A,FALSE,"7L-Support"}</definedName>
    <definedName name="wrn.Support." localSheetId="27" hidden="1">{#N/A,#N/A,FALSE,"2B-Support";#N/A,#N/A,FALSE,"2C-Support";#N/A,#N/A,FALSE,"2D-Support";#N/A,#N/A,FALSE,"2E-Support";#N/A,#N/A,FALSE,"3A-Support";#N/A,#N/A,FALSE,"3B-Support";#N/A,#N/A,FALSE,"4B-Support";#N/A,#N/A,FALSE,"4C-Support";#N/A,#N/A,FALSE,"4D-Support";#N/A,#N/A,FALSE,"4E-Support";#N/A,#N/A,FALSE,"5A-Support";#N/A,#N/A,FALSE,"6B-Support";#N/A,#N/A,FALSE,"6C-Support";#N/A,#N/A,FALSE,"7B-Support";#N/A,#N/A,FALSE,"7C-Support";#N/A,#N/A,FALSE,"7D-Support";#N/A,#N/A,FALSE,"7E-Support";#N/A,#N/A,FALSE,"7F-Support";#N/A,#N/A,FALSE,"7G-Support";#N/A,#N/A,FALSE,"7H-Support";#N/A,#N/A,FALSE,"7I-Support";#N/A,#N/A,FALSE,"7J-Support";#N/A,#N/A,FALSE,"7K-Support";#N/A,#N/A,FALSE,"7L-Support"}</definedName>
    <definedName name="wrn.Support." localSheetId="28" hidden="1">{#N/A,#N/A,FALSE,"2B-Support";#N/A,#N/A,FALSE,"2C-Support";#N/A,#N/A,FALSE,"2D-Support";#N/A,#N/A,FALSE,"2E-Support";#N/A,#N/A,FALSE,"3A-Support";#N/A,#N/A,FALSE,"3B-Support";#N/A,#N/A,FALSE,"4B-Support";#N/A,#N/A,FALSE,"4C-Support";#N/A,#N/A,FALSE,"4D-Support";#N/A,#N/A,FALSE,"4E-Support";#N/A,#N/A,FALSE,"5A-Support";#N/A,#N/A,FALSE,"6B-Support";#N/A,#N/A,FALSE,"6C-Support";#N/A,#N/A,FALSE,"7B-Support";#N/A,#N/A,FALSE,"7C-Support";#N/A,#N/A,FALSE,"7D-Support";#N/A,#N/A,FALSE,"7E-Support";#N/A,#N/A,FALSE,"7F-Support";#N/A,#N/A,FALSE,"7G-Support";#N/A,#N/A,FALSE,"7H-Support";#N/A,#N/A,FALSE,"7I-Support";#N/A,#N/A,FALSE,"7J-Support";#N/A,#N/A,FALSE,"7K-Support";#N/A,#N/A,FALSE,"7L-Support"}</definedName>
    <definedName name="wrn.Support." localSheetId="29" hidden="1">{#N/A,#N/A,FALSE,"2B-Support";#N/A,#N/A,FALSE,"2C-Support";#N/A,#N/A,FALSE,"2D-Support";#N/A,#N/A,FALSE,"2E-Support";#N/A,#N/A,FALSE,"3A-Support";#N/A,#N/A,FALSE,"3B-Support";#N/A,#N/A,FALSE,"4B-Support";#N/A,#N/A,FALSE,"4C-Support";#N/A,#N/A,FALSE,"4D-Support";#N/A,#N/A,FALSE,"4E-Support";#N/A,#N/A,FALSE,"5A-Support";#N/A,#N/A,FALSE,"6B-Support";#N/A,#N/A,FALSE,"6C-Support";#N/A,#N/A,FALSE,"7B-Support";#N/A,#N/A,FALSE,"7C-Support";#N/A,#N/A,FALSE,"7D-Support";#N/A,#N/A,FALSE,"7E-Support";#N/A,#N/A,FALSE,"7F-Support";#N/A,#N/A,FALSE,"7G-Support";#N/A,#N/A,FALSE,"7H-Support";#N/A,#N/A,FALSE,"7I-Support";#N/A,#N/A,FALSE,"7J-Support";#N/A,#N/A,FALSE,"7K-Support";#N/A,#N/A,FALSE,"7L-Support"}</definedName>
    <definedName name="wrn.Support." localSheetId="30" hidden="1">{#N/A,#N/A,FALSE,"2B-Support";#N/A,#N/A,FALSE,"2C-Support";#N/A,#N/A,FALSE,"2D-Support";#N/A,#N/A,FALSE,"2E-Support";#N/A,#N/A,FALSE,"3A-Support";#N/A,#N/A,FALSE,"3B-Support";#N/A,#N/A,FALSE,"4B-Support";#N/A,#N/A,FALSE,"4C-Support";#N/A,#N/A,FALSE,"4D-Support";#N/A,#N/A,FALSE,"4E-Support";#N/A,#N/A,FALSE,"5A-Support";#N/A,#N/A,FALSE,"6B-Support";#N/A,#N/A,FALSE,"6C-Support";#N/A,#N/A,FALSE,"7B-Support";#N/A,#N/A,FALSE,"7C-Support";#N/A,#N/A,FALSE,"7D-Support";#N/A,#N/A,FALSE,"7E-Support";#N/A,#N/A,FALSE,"7F-Support";#N/A,#N/A,FALSE,"7G-Support";#N/A,#N/A,FALSE,"7H-Support";#N/A,#N/A,FALSE,"7I-Support";#N/A,#N/A,FALSE,"7J-Support";#N/A,#N/A,FALSE,"7K-Support";#N/A,#N/A,FALSE,"7L-Support"}</definedName>
    <definedName name="wrn.Support." localSheetId="31" hidden="1">{#N/A,#N/A,FALSE,"2B-Support";#N/A,#N/A,FALSE,"2C-Support";#N/A,#N/A,FALSE,"2D-Support";#N/A,#N/A,FALSE,"2E-Support";#N/A,#N/A,FALSE,"3A-Support";#N/A,#N/A,FALSE,"3B-Support";#N/A,#N/A,FALSE,"4B-Support";#N/A,#N/A,FALSE,"4C-Support";#N/A,#N/A,FALSE,"4D-Support";#N/A,#N/A,FALSE,"4E-Support";#N/A,#N/A,FALSE,"5A-Support";#N/A,#N/A,FALSE,"6B-Support";#N/A,#N/A,FALSE,"6C-Support";#N/A,#N/A,FALSE,"7B-Support";#N/A,#N/A,FALSE,"7C-Support";#N/A,#N/A,FALSE,"7D-Support";#N/A,#N/A,FALSE,"7E-Support";#N/A,#N/A,FALSE,"7F-Support";#N/A,#N/A,FALSE,"7G-Support";#N/A,#N/A,FALSE,"7H-Support";#N/A,#N/A,FALSE,"7I-Support";#N/A,#N/A,FALSE,"7J-Support";#N/A,#N/A,FALSE,"7K-Support";#N/A,#N/A,FALSE,"7L-Support"}</definedName>
    <definedName name="wrn.Support." localSheetId="32" hidden="1">{#N/A,#N/A,FALSE,"2B-Support";#N/A,#N/A,FALSE,"2C-Support";#N/A,#N/A,FALSE,"2D-Support";#N/A,#N/A,FALSE,"2E-Support";#N/A,#N/A,FALSE,"3A-Support";#N/A,#N/A,FALSE,"3B-Support";#N/A,#N/A,FALSE,"4B-Support";#N/A,#N/A,FALSE,"4C-Support";#N/A,#N/A,FALSE,"4D-Support";#N/A,#N/A,FALSE,"4E-Support";#N/A,#N/A,FALSE,"5A-Support";#N/A,#N/A,FALSE,"6B-Support";#N/A,#N/A,FALSE,"6C-Support";#N/A,#N/A,FALSE,"7B-Support";#N/A,#N/A,FALSE,"7C-Support";#N/A,#N/A,FALSE,"7D-Support";#N/A,#N/A,FALSE,"7E-Support";#N/A,#N/A,FALSE,"7F-Support";#N/A,#N/A,FALSE,"7G-Support";#N/A,#N/A,FALSE,"7H-Support";#N/A,#N/A,FALSE,"7I-Support";#N/A,#N/A,FALSE,"7J-Support";#N/A,#N/A,FALSE,"7K-Support";#N/A,#N/A,FALSE,"7L-Support"}</definedName>
    <definedName name="wrn.Support." hidden="1">{#N/A,#N/A,FALSE,"2B-Support";#N/A,#N/A,FALSE,"2C-Support";#N/A,#N/A,FALSE,"2D-Support";#N/A,#N/A,FALSE,"2E-Support";#N/A,#N/A,FALSE,"3A-Support";#N/A,#N/A,FALSE,"3B-Support";#N/A,#N/A,FALSE,"4B-Support";#N/A,#N/A,FALSE,"4C-Support";#N/A,#N/A,FALSE,"4D-Support";#N/A,#N/A,FALSE,"4E-Support";#N/A,#N/A,FALSE,"5A-Support";#N/A,#N/A,FALSE,"6B-Support";#N/A,#N/A,FALSE,"6C-Support";#N/A,#N/A,FALSE,"7B-Support";#N/A,#N/A,FALSE,"7C-Support";#N/A,#N/A,FALSE,"7D-Support";#N/A,#N/A,FALSE,"7E-Support";#N/A,#N/A,FALSE,"7F-Support";#N/A,#N/A,FALSE,"7G-Support";#N/A,#N/A,FALSE,"7H-Support";#N/A,#N/A,FALSE,"7I-Support";#N/A,#N/A,FALSE,"7J-Support";#N/A,#N/A,FALSE,"7K-Support";#N/A,#N/A,FALSE,"7L-Support"}</definedName>
    <definedName name="wrn.test." localSheetId="18" hidden="1">{"page1",#N/A,TRUE,"2";"page2",#N/A,TRUE,"2"}</definedName>
    <definedName name="wrn.test." localSheetId="19" hidden="1">{"page1",#N/A,TRUE,"2";"page2",#N/A,TRUE,"2"}</definedName>
    <definedName name="wrn.test." localSheetId="20" hidden="1">{"page1",#N/A,TRUE,"2";"page2",#N/A,TRUE,"2"}</definedName>
    <definedName name="wrn.test." localSheetId="21" hidden="1">{"page1",#N/A,TRUE,"2";"page2",#N/A,TRUE,"2"}</definedName>
    <definedName name="wrn.test." localSheetId="22" hidden="1">{"page1",#N/A,TRUE,"2";"page2",#N/A,TRUE,"2"}</definedName>
    <definedName name="wrn.test." localSheetId="23" hidden="1">{"page1",#N/A,TRUE,"2";"page2",#N/A,TRUE,"2"}</definedName>
    <definedName name="wrn.test." localSheetId="24" hidden="1">{"page1",#N/A,TRUE,"2";"page2",#N/A,TRUE,"2"}</definedName>
    <definedName name="wrn.test." localSheetId="10" hidden="1">{"page1",#N/A,TRUE,"2";"page2",#N/A,TRUE,"2"}</definedName>
    <definedName name="wrn.test." localSheetId="4" hidden="1">{"page1",#N/A,TRUE,"2";"page2",#N/A,TRUE,"2"}</definedName>
    <definedName name="wrn.test." localSheetId="16" hidden="1">{"page1",#N/A,TRUE,"2";"page2",#N/A,TRUE,"2"}</definedName>
    <definedName name="wrn.test." localSheetId="17" hidden="1">{"page1",#N/A,TRUE,"2";"page2",#N/A,TRUE,"2"}</definedName>
    <definedName name="wrn.test." localSheetId="27" hidden="1">{"page1",#N/A,TRUE,"2";"page2",#N/A,TRUE,"2"}</definedName>
    <definedName name="wrn.test." localSheetId="28" hidden="1">{"page1",#N/A,TRUE,"2";"page2",#N/A,TRUE,"2"}</definedName>
    <definedName name="wrn.test." localSheetId="29" hidden="1">{"page1",#N/A,TRUE,"2";"page2",#N/A,TRUE,"2"}</definedName>
    <definedName name="wrn.test." localSheetId="30" hidden="1">{"page1",#N/A,TRUE,"2";"page2",#N/A,TRUE,"2"}</definedName>
    <definedName name="wrn.test." localSheetId="31" hidden="1">{"page1",#N/A,TRUE,"2";"page2",#N/A,TRUE,"2"}</definedName>
    <definedName name="wrn.test." localSheetId="32" hidden="1">{"page1",#N/A,TRUE,"2";"page2",#N/A,TRUE,"2"}</definedName>
    <definedName name="wrn.test." hidden="1">{"page1",#N/A,TRUE,"2";"page2",#N/A,TRUE,"2"}</definedName>
    <definedName name="wrn.test.1" localSheetId="18" hidden="1">{"page1",#N/A,TRUE,"2";"page2",#N/A,TRUE,"2"}</definedName>
    <definedName name="wrn.test.1" localSheetId="19" hidden="1">{"page1",#N/A,TRUE,"2";"page2",#N/A,TRUE,"2"}</definedName>
    <definedName name="wrn.test.1" localSheetId="20" hidden="1">{"page1",#N/A,TRUE,"2";"page2",#N/A,TRUE,"2"}</definedName>
    <definedName name="wrn.test.1" localSheetId="21" hidden="1">{"page1",#N/A,TRUE,"2";"page2",#N/A,TRUE,"2"}</definedName>
    <definedName name="wrn.test.1" localSheetId="22" hidden="1">{"page1",#N/A,TRUE,"2";"page2",#N/A,TRUE,"2"}</definedName>
    <definedName name="wrn.test.1" localSheetId="23" hidden="1">{"page1",#N/A,TRUE,"2";"page2",#N/A,TRUE,"2"}</definedName>
    <definedName name="wrn.test.1" localSheetId="24" hidden="1">{"page1",#N/A,TRUE,"2";"page2",#N/A,TRUE,"2"}</definedName>
    <definedName name="wrn.test.1" localSheetId="10" hidden="1">{"page1",#N/A,TRUE,"2";"page2",#N/A,TRUE,"2"}</definedName>
    <definedName name="wrn.test.1" localSheetId="4" hidden="1">{"page1",#N/A,TRUE,"2";"page2",#N/A,TRUE,"2"}</definedName>
    <definedName name="wrn.test.1" localSheetId="16" hidden="1">{"page1",#N/A,TRUE,"2";"page2",#N/A,TRUE,"2"}</definedName>
    <definedName name="wrn.test.1" localSheetId="17" hidden="1">{"page1",#N/A,TRUE,"2";"page2",#N/A,TRUE,"2"}</definedName>
    <definedName name="wrn.test.1" localSheetId="27" hidden="1">{"page1",#N/A,TRUE,"2";"page2",#N/A,TRUE,"2"}</definedName>
    <definedName name="wrn.test.1" localSheetId="28" hidden="1">{"page1",#N/A,TRUE,"2";"page2",#N/A,TRUE,"2"}</definedName>
    <definedName name="wrn.test.1" localSheetId="29" hidden="1">{"page1",#N/A,TRUE,"2";"page2",#N/A,TRUE,"2"}</definedName>
    <definedName name="wrn.test.1" localSheetId="30" hidden="1">{"page1",#N/A,TRUE,"2";"page2",#N/A,TRUE,"2"}</definedName>
    <definedName name="wrn.test.1" localSheetId="31" hidden="1">{"page1",#N/A,TRUE,"2";"page2",#N/A,TRUE,"2"}</definedName>
    <definedName name="wrn.test.1" localSheetId="32" hidden="1">{"page1",#N/A,TRUE,"2";"page2",#N/A,TRUE,"2"}</definedName>
    <definedName name="wrn.test.1" hidden="1">{"page1",#N/A,TRUE,"2";"page2",#N/A,TRUE,"2"}</definedName>
    <definedName name="wrn.test1." localSheetId="18" hidden="1">{"Income Statement",#N/A,FALSE,"CFMODEL";"Balance Sheet",#N/A,FALSE,"CFMODEL"}</definedName>
    <definedName name="wrn.test1." localSheetId="19" hidden="1">{"Income Statement",#N/A,FALSE,"CFMODEL";"Balance Sheet",#N/A,FALSE,"CFMODEL"}</definedName>
    <definedName name="wrn.test1." localSheetId="20" hidden="1">{"Income Statement",#N/A,FALSE,"CFMODEL";"Balance Sheet",#N/A,FALSE,"CFMODEL"}</definedName>
    <definedName name="wrn.test1." localSheetId="21" hidden="1">{"Income Statement",#N/A,FALSE,"CFMODEL";"Balance Sheet",#N/A,FALSE,"CFMODEL"}</definedName>
    <definedName name="wrn.test1." localSheetId="22" hidden="1">{"Income Statement",#N/A,FALSE,"CFMODEL";"Balance Sheet",#N/A,FALSE,"CFMODEL"}</definedName>
    <definedName name="wrn.test1." localSheetId="23" hidden="1">{"Income Statement",#N/A,FALSE,"CFMODEL";"Balance Sheet",#N/A,FALSE,"CFMODEL"}</definedName>
    <definedName name="wrn.test1." localSheetId="24" hidden="1">{"Income Statement",#N/A,FALSE,"CFMODEL";"Balance Sheet",#N/A,FALSE,"CFMODEL"}</definedName>
    <definedName name="wrn.test1." localSheetId="10" hidden="1">{"Income Statement",#N/A,FALSE,"CFMODEL";"Balance Sheet",#N/A,FALSE,"CFMODEL"}</definedName>
    <definedName name="wrn.test1." localSheetId="4" hidden="1">{"Income Statement",#N/A,FALSE,"CFMODEL";"Balance Sheet",#N/A,FALSE,"CFMODEL"}</definedName>
    <definedName name="wrn.test1." localSheetId="16" hidden="1">{"Income Statement",#N/A,FALSE,"CFMODEL";"Balance Sheet",#N/A,FALSE,"CFMODEL"}</definedName>
    <definedName name="wrn.test1." localSheetId="17" hidden="1">{"Income Statement",#N/A,FALSE,"CFMODEL";"Balance Sheet",#N/A,FALSE,"CFMODEL"}</definedName>
    <definedName name="wrn.test1." localSheetId="27" hidden="1">{"Income Statement",#N/A,FALSE,"CFMODEL";"Balance Sheet",#N/A,FALSE,"CFMODEL"}</definedName>
    <definedName name="wrn.test1." localSheetId="28" hidden="1">{"Income Statement",#N/A,FALSE,"CFMODEL";"Balance Sheet",#N/A,FALSE,"CFMODEL"}</definedName>
    <definedName name="wrn.test1." localSheetId="29" hidden="1">{"Income Statement",#N/A,FALSE,"CFMODEL";"Balance Sheet",#N/A,FALSE,"CFMODEL"}</definedName>
    <definedName name="wrn.test1." localSheetId="30" hidden="1">{"Income Statement",#N/A,FALSE,"CFMODEL";"Balance Sheet",#N/A,FALSE,"CFMODEL"}</definedName>
    <definedName name="wrn.test1." localSheetId="31" hidden="1">{"Income Statement",#N/A,FALSE,"CFMODEL";"Balance Sheet",#N/A,FALSE,"CFMODEL"}</definedName>
    <definedName name="wrn.test1." localSheetId="32" hidden="1">{"Income Statement",#N/A,FALSE,"CFMODEL";"Balance Sheet",#N/A,FALSE,"CFMODEL"}</definedName>
    <definedName name="wrn.test1." hidden="1">{"Income Statement",#N/A,FALSE,"CFMODEL";"Balance Sheet",#N/A,FALSE,"CFMODEL"}</definedName>
    <definedName name="wrn.test2." localSheetId="18" hidden="1">{"SourcesUses",#N/A,TRUE,"CFMODEL";"TransOverview",#N/A,TRUE,"CFMODEL"}</definedName>
    <definedName name="wrn.test2." localSheetId="19" hidden="1">{"SourcesUses",#N/A,TRUE,"CFMODEL";"TransOverview",#N/A,TRUE,"CFMODEL"}</definedName>
    <definedName name="wrn.test2." localSheetId="20" hidden="1">{"SourcesUses",#N/A,TRUE,"CFMODEL";"TransOverview",#N/A,TRUE,"CFMODEL"}</definedName>
    <definedName name="wrn.test2." localSheetId="21" hidden="1">{"SourcesUses",#N/A,TRUE,"CFMODEL";"TransOverview",#N/A,TRUE,"CFMODEL"}</definedName>
    <definedName name="wrn.test2." localSheetId="22" hidden="1">{"SourcesUses",#N/A,TRUE,"CFMODEL";"TransOverview",#N/A,TRUE,"CFMODEL"}</definedName>
    <definedName name="wrn.test2." localSheetId="23" hidden="1">{"SourcesUses",#N/A,TRUE,"CFMODEL";"TransOverview",#N/A,TRUE,"CFMODEL"}</definedName>
    <definedName name="wrn.test2." localSheetId="24" hidden="1">{"SourcesUses",#N/A,TRUE,"CFMODEL";"TransOverview",#N/A,TRUE,"CFMODEL"}</definedName>
    <definedName name="wrn.test2." localSheetId="10" hidden="1">{"SourcesUses",#N/A,TRUE,"CFMODEL";"TransOverview",#N/A,TRUE,"CFMODEL"}</definedName>
    <definedName name="wrn.test2." localSheetId="4" hidden="1">{"SourcesUses",#N/A,TRUE,"CFMODEL";"TransOverview",#N/A,TRUE,"CFMODEL"}</definedName>
    <definedName name="wrn.test2." localSheetId="16" hidden="1">{"SourcesUses",#N/A,TRUE,"CFMODEL";"TransOverview",#N/A,TRUE,"CFMODEL"}</definedName>
    <definedName name="wrn.test2." localSheetId="17" hidden="1">{"SourcesUses",#N/A,TRUE,"CFMODEL";"TransOverview",#N/A,TRUE,"CFMODEL"}</definedName>
    <definedName name="wrn.test2." localSheetId="27" hidden="1">{"SourcesUses",#N/A,TRUE,"CFMODEL";"TransOverview",#N/A,TRUE,"CFMODEL"}</definedName>
    <definedName name="wrn.test2." localSheetId="28" hidden="1">{"SourcesUses",#N/A,TRUE,"CFMODEL";"TransOverview",#N/A,TRUE,"CFMODEL"}</definedName>
    <definedName name="wrn.test2." localSheetId="29" hidden="1">{"SourcesUses",#N/A,TRUE,"CFMODEL";"TransOverview",#N/A,TRUE,"CFMODEL"}</definedName>
    <definedName name="wrn.test2." localSheetId="30" hidden="1">{"SourcesUses",#N/A,TRUE,"CFMODEL";"TransOverview",#N/A,TRUE,"CFMODEL"}</definedName>
    <definedName name="wrn.test2." localSheetId="31" hidden="1">{"SourcesUses",#N/A,TRUE,"CFMODEL";"TransOverview",#N/A,TRUE,"CFMODEL"}</definedName>
    <definedName name="wrn.test2." localSheetId="32" hidden="1">{"SourcesUses",#N/A,TRUE,"CFMODEL";"TransOverview",#N/A,TRUE,"CFMODEL"}</definedName>
    <definedName name="wrn.test2." hidden="1">{"SourcesUses",#N/A,TRUE,"CFMODEL";"TransOverview",#N/A,TRUE,"CFMODEL"}</definedName>
    <definedName name="wrn.test3." localSheetId="18" hidden="1">{"SourcesUses",#N/A,TRUE,#N/A;"TransOverview",#N/A,TRUE,"CFMODEL"}</definedName>
    <definedName name="wrn.test3." localSheetId="19" hidden="1">{"SourcesUses",#N/A,TRUE,#N/A;"TransOverview",#N/A,TRUE,"CFMODEL"}</definedName>
    <definedName name="wrn.test3." localSheetId="20" hidden="1">{"SourcesUses",#N/A,TRUE,#N/A;"TransOverview",#N/A,TRUE,"CFMODEL"}</definedName>
    <definedName name="wrn.test3." localSheetId="21" hidden="1">{"SourcesUses",#N/A,TRUE,#N/A;"TransOverview",#N/A,TRUE,"CFMODEL"}</definedName>
    <definedName name="wrn.test3." localSheetId="22" hidden="1">{"SourcesUses",#N/A,TRUE,#N/A;"TransOverview",#N/A,TRUE,"CFMODEL"}</definedName>
    <definedName name="wrn.test3." localSheetId="23" hidden="1">{"SourcesUses",#N/A,TRUE,#N/A;"TransOverview",#N/A,TRUE,"CFMODEL"}</definedName>
    <definedName name="wrn.test3." localSheetId="24" hidden="1">{"SourcesUses",#N/A,TRUE,#N/A;"TransOverview",#N/A,TRUE,"CFMODEL"}</definedName>
    <definedName name="wrn.test3." localSheetId="10" hidden="1">{"SourcesUses",#N/A,TRUE,#N/A;"TransOverview",#N/A,TRUE,"CFMODEL"}</definedName>
    <definedName name="wrn.test3." localSheetId="4" hidden="1">{"SourcesUses",#N/A,TRUE,#N/A;"TransOverview",#N/A,TRUE,"CFMODEL"}</definedName>
    <definedName name="wrn.test3." localSheetId="16" hidden="1">{"SourcesUses",#N/A,TRUE,#N/A;"TransOverview",#N/A,TRUE,"CFMODEL"}</definedName>
    <definedName name="wrn.test3." localSheetId="17" hidden="1">{"SourcesUses",#N/A,TRUE,#N/A;"TransOverview",#N/A,TRUE,"CFMODEL"}</definedName>
    <definedName name="wrn.test3." localSheetId="27" hidden="1">{"SourcesUses",#N/A,TRUE,#N/A;"TransOverview",#N/A,TRUE,"CFMODEL"}</definedName>
    <definedName name="wrn.test3." localSheetId="28" hidden="1">{"SourcesUses",#N/A,TRUE,#N/A;"TransOverview",#N/A,TRUE,"CFMODEL"}</definedName>
    <definedName name="wrn.test3." localSheetId="29" hidden="1">{"SourcesUses",#N/A,TRUE,#N/A;"TransOverview",#N/A,TRUE,"CFMODEL"}</definedName>
    <definedName name="wrn.test3." localSheetId="30" hidden="1">{"SourcesUses",#N/A,TRUE,#N/A;"TransOverview",#N/A,TRUE,"CFMODEL"}</definedName>
    <definedName name="wrn.test3." localSheetId="31" hidden="1">{"SourcesUses",#N/A,TRUE,#N/A;"TransOverview",#N/A,TRUE,"CFMODEL"}</definedName>
    <definedName name="wrn.test3." localSheetId="32" hidden="1">{"SourcesUses",#N/A,TRUE,#N/A;"TransOverview",#N/A,TRUE,"CFMODEL"}</definedName>
    <definedName name="wrn.test3." hidden="1">{"SourcesUses",#N/A,TRUE,#N/A;"TransOverview",#N/A,TRUE,"CFMODEL"}</definedName>
    <definedName name="wrn.test3.2" localSheetId="18" hidden="1">{"SourcesUses",#N/A,TRUE,#N/A;"TransOverview",#N/A,TRUE,"CFMODEL"}</definedName>
    <definedName name="wrn.test3.2" localSheetId="19" hidden="1">{"SourcesUses",#N/A,TRUE,#N/A;"TransOverview",#N/A,TRUE,"CFMODEL"}</definedName>
    <definedName name="wrn.test3.2" localSheetId="20" hidden="1">{"SourcesUses",#N/A,TRUE,#N/A;"TransOverview",#N/A,TRUE,"CFMODEL"}</definedName>
    <definedName name="wrn.test3.2" localSheetId="21" hidden="1">{"SourcesUses",#N/A,TRUE,#N/A;"TransOverview",#N/A,TRUE,"CFMODEL"}</definedName>
    <definedName name="wrn.test3.2" localSheetId="22" hidden="1">{"SourcesUses",#N/A,TRUE,#N/A;"TransOverview",#N/A,TRUE,"CFMODEL"}</definedName>
    <definedName name="wrn.test3.2" localSheetId="23" hidden="1">{"SourcesUses",#N/A,TRUE,#N/A;"TransOverview",#N/A,TRUE,"CFMODEL"}</definedName>
    <definedName name="wrn.test3.2" localSheetId="24" hidden="1">{"SourcesUses",#N/A,TRUE,#N/A;"TransOverview",#N/A,TRUE,"CFMODEL"}</definedName>
    <definedName name="wrn.test3.2" localSheetId="10" hidden="1">{"SourcesUses",#N/A,TRUE,#N/A;"TransOverview",#N/A,TRUE,"CFMODEL"}</definedName>
    <definedName name="wrn.test3.2" localSheetId="4" hidden="1">{"SourcesUses",#N/A,TRUE,#N/A;"TransOverview",#N/A,TRUE,"CFMODEL"}</definedName>
    <definedName name="wrn.test3.2" localSheetId="16" hidden="1">{"SourcesUses",#N/A,TRUE,#N/A;"TransOverview",#N/A,TRUE,"CFMODEL"}</definedName>
    <definedName name="wrn.test3.2" localSheetId="17" hidden="1">{"SourcesUses",#N/A,TRUE,#N/A;"TransOverview",#N/A,TRUE,"CFMODEL"}</definedName>
    <definedName name="wrn.test3.2" localSheetId="27" hidden="1">{"SourcesUses",#N/A,TRUE,#N/A;"TransOverview",#N/A,TRUE,"CFMODEL"}</definedName>
    <definedName name="wrn.test3.2" localSheetId="28" hidden="1">{"SourcesUses",#N/A,TRUE,#N/A;"TransOverview",#N/A,TRUE,"CFMODEL"}</definedName>
    <definedName name="wrn.test3.2" localSheetId="29" hidden="1">{"SourcesUses",#N/A,TRUE,#N/A;"TransOverview",#N/A,TRUE,"CFMODEL"}</definedName>
    <definedName name="wrn.test3.2" localSheetId="30" hidden="1">{"SourcesUses",#N/A,TRUE,#N/A;"TransOverview",#N/A,TRUE,"CFMODEL"}</definedName>
    <definedName name="wrn.test3.2" localSheetId="31" hidden="1">{"SourcesUses",#N/A,TRUE,#N/A;"TransOverview",#N/A,TRUE,"CFMODEL"}</definedName>
    <definedName name="wrn.test3.2" localSheetId="32" hidden="1">{"SourcesUses",#N/A,TRUE,#N/A;"TransOverview",#N/A,TRUE,"CFMODEL"}</definedName>
    <definedName name="wrn.test3.2" hidden="1">{"SourcesUses",#N/A,TRUE,#N/A;"TransOverview",#N/A,TRUE,"CFMODEL"}</definedName>
    <definedName name="wrn.test4." localSheetId="18" hidden="1">{"SourcesUses",#N/A,TRUE,"FundsFlow";"TransOverview",#N/A,TRUE,"FundsFlow"}</definedName>
    <definedName name="wrn.test4." localSheetId="19" hidden="1">{"SourcesUses",#N/A,TRUE,"FundsFlow";"TransOverview",#N/A,TRUE,"FundsFlow"}</definedName>
    <definedName name="wrn.test4." localSheetId="20" hidden="1">{"SourcesUses",#N/A,TRUE,"FundsFlow";"TransOverview",#N/A,TRUE,"FundsFlow"}</definedName>
    <definedName name="wrn.test4." localSheetId="21" hidden="1">{"SourcesUses",#N/A,TRUE,"FundsFlow";"TransOverview",#N/A,TRUE,"FundsFlow"}</definedName>
    <definedName name="wrn.test4." localSheetId="22" hidden="1">{"SourcesUses",#N/A,TRUE,"FundsFlow";"TransOverview",#N/A,TRUE,"FundsFlow"}</definedName>
    <definedName name="wrn.test4." localSheetId="23" hidden="1">{"SourcesUses",#N/A,TRUE,"FundsFlow";"TransOverview",#N/A,TRUE,"FundsFlow"}</definedName>
    <definedName name="wrn.test4." localSheetId="24" hidden="1">{"SourcesUses",#N/A,TRUE,"FundsFlow";"TransOverview",#N/A,TRUE,"FundsFlow"}</definedName>
    <definedName name="wrn.test4." localSheetId="10" hidden="1">{"SourcesUses",#N/A,TRUE,"FundsFlow";"TransOverview",#N/A,TRUE,"FundsFlow"}</definedName>
    <definedName name="wrn.test4." localSheetId="4" hidden="1">{"SourcesUses",#N/A,TRUE,"FundsFlow";"TransOverview",#N/A,TRUE,"FundsFlow"}</definedName>
    <definedName name="wrn.test4." localSheetId="16" hidden="1">{"SourcesUses",#N/A,TRUE,"FundsFlow";"TransOverview",#N/A,TRUE,"FundsFlow"}</definedName>
    <definedName name="wrn.test4." localSheetId="17" hidden="1">{"SourcesUses",#N/A,TRUE,"FundsFlow";"TransOverview",#N/A,TRUE,"FundsFlow"}</definedName>
    <definedName name="wrn.test4." localSheetId="27" hidden="1">{"SourcesUses",#N/A,TRUE,"FundsFlow";"TransOverview",#N/A,TRUE,"FundsFlow"}</definedName>
    <definedName name="wrn.test4." localSheetId="28" hidden="1">{"SourcesUses",#N/A,TRUE,"FundsFlow";"TransOverview",#N/A,TRUE,"FundsFlow"}</definedName>
    <definedName name="wrn.test4." localSheetId="29" hidden="1">{"SourcesUses",#N/A,TRUE,"FundsFlow";"TransOverview",#N/A,TRUE,"FundsFlow"}</definedName>
    <definedName name="wrn.test4." localSheetId="30" hidden="1">{"SourcesUses",#N/A,TRUE,"FundsFlow";"TransOverview",#N/A,TRUE,"FundsFlow"}</definedName>
    <definedName name="wrn.test4." localSheetId="31" hidden="1">{"SourcesUses",#N/A,TRUE,"FundsFlow";"TransOverview",#N/A,TRUE,"FundsFlow"}</definedName>
    <definedName name="wrn.test4." localSheetId="32" hidden="1">{"SourcesUses",#N/A,TRUE,"FundsFlow";"TransOverview",#N/A,TRUE,"FundsFlow"}</definedName>
    <definedName name="wrn.test4." hidden="1">{"SourcesUses",#N/A,TRUE,"FundsFlow";"TransOverview",#N/A,TRUE,"FundsFlow"}</definedName>
    <definedName name="wrn.test42." localSheetId="18" hidden="1">{"SourcesUses",#N/A,TRUE,"FundsFlow";"TransOverview",#N/A,TRUE,"FundsFlow"}</definedName>
    <definedName name="wrn.test42." localSheetId="19" hidden="1">{"SourcesUses",#N/A,TRUE,"FundsFlow";"TransOverview",#N/A,TRUE,"FundsFlow"}</definedName>
    <definedName name="wrn.test42." localSheetId="20" hidden="1">{"SourcesUses",#N/A,TRUE,"FundsFlow";"TransOverview",#N/A,TRUE,"FundsFlow"}</definedName>
    <definedName name="wrn.test42." localSheetId="21" hidden="1">{"SourcesUses",#N/A,TRUE,"FundsFlow";"TransOverview",#N/A,TRUE,"FundsFlow"}</definedName>
    <definedName name="wrn.test42." localSheetId="22" hidden="1">{"SourcesUses",#N/A,TRUE,"FundsFlow";"TransOverview",#N/A,TRUE,"FundsFlow"}</definedName>
    <definedName name="wrn.test42." localSheetId="23" hidden="1">{"SourcesUses",#N/A,TRUE,"FundsFlow";"TransOverview",#N/A,TRUE,"FundsFlow"}</definedName>
    <definedName name="wrn.test42." localSheetId="24" hidden="1">{"SourcesUses",#N/A,TRUE,"FundsFlow";"TransOverview",#N/A,TRUE,"FundsFlow"}</definedName>
    <definedName name="wrn.test42." localSheetId="10" hidden="1">{"SourcesUses",#N/A,TRUE,"FundsFlow";"TransOverview",#N/A,TRUE,"FundsFlow"}</definedName>
    <definedName name="wrn.test42." localSheetId="4" hidden="1">{"SourcesUses",#N/A,TRUE,"FundsFlow";"TransOverview",#N/A,TRUE,"FundsFlow"}</definedName>
    <definedName name="wrn.test42." localSheetId="16" hidden="1">{"SourcesUses",#N/A,TRUE,"FundsFlow";"TransOverview",#N/A,TRUE,"FundsFlow"}</definedName>
    <definedName name="wrn.test42." localSheetId="17" hidden="1">{"SourcesUses",#N/A,TRUE,"FundsFlow";"TransOverview",#N/A,TRUE,"FundsFlow"}</definedName>
    <definedName name="wrn.test42." localSheetId="27" hidden="1">{"SourcesUses",#N/A,TRUE,"FundsFlow";"TransOverview",#N/A,TRUE,"FundsFlow"}</definedName>
    <definedName name="wrn.test42." localSheetId="28" hidden="1">{"SourcesUses",#N/A,TRUE,"FundsFlow";"TransOverview",#N/A,TRUE,"FundsFlow"}</definedName>
    <definedName name="wrn.test42." localSheetId="29" hidden="1">{"SourcesUses",#N/A,TRUE,"FundsFlow";"TransOverview",#N/A,TRUE,"FundsFlow"}</definedName>
    <definedName name="wrn.test42." localSheetId="30" hidden="1">{"SourcesUses",#N/A,TRUE,"FundsFlow";"TransOverview",#N/A,TRUE,"FundsFlow"}</definedName>
    <definedName name="wrn.test42." localSheetId="31" hidden="1">{"SourcesUses",#N/A,TRUE,"FundsFlow";"TransOverview",#N/A,TRUE,"FundsFlow"}</definedName>
    <definedName name="wrn.test42." localSheetId="32" hidden="1">{"SourcesUses",#N/A,TRUE,"FundsFlow";"TransOverview",#N/A,TRUE,"FundsFlow"}</definedName>
    <definedName name="wrn.test42." hidden="1">{"SourcesUses",#N/A,TRUE,"FundsFlow";"TransOverview",#N/A,TRUE,"FundsFlow"}</definedName>
    <definedName name="wrn.TEST610." localSheetId="18" hidden="1">{"TEST610",#N/A,FALSE,"Sheet1"}</definedName>
    <definedName name="wrn.TEST610." localSheetId="19" hidden="1">{"TEST610",#N/A,FALSE,"Sheet1"}</definedName>
    <definedName name="wrn.TEST610." localSheetId="20" hidden="1">{"TEST610",#N/A,FALSE,"Sheet1"}</definedName>
    <definedName name="wrn.TEST610." localSheetId="21" hidden="1">{"TEST610",#N/A,FALSE,"Sheet1"}</definedName>
    <definedName name="wrn.TEST610." localSheetId="22" hidden="1">{"TEST610",#N/A,FALSE,"Sheet1"}</definedName>
    <definedName name="wrn.TEST610." localSheetId="23" hidden="1">{"TEST610",#N/A,FALSE,"Sheet1"}</definedName>
    <definedName name="wrn.TEST610." localSheetId="24" hidden="1">{"TEST610",#N/A,FALSE,"Sheet1"}</definedName>
    <definedName name="wrn.TEST610." localSheetId="10" hidden="1">{"TEST610",#N/A,FALSE,"Sheet1"}</definedName>
    <definedName name="wrn.TEST610." localSheetId="4" hidden="1">{"TEST610",#N/A,FALSE,"Sheet1"}</definedName>
    <definedName name="wrn.TEST610." localSheetId="16" hidden="1">{"TEST610",#N/A,FALSE,"Sheet1"}</definedName>
    <definedName name="wrn.TEST610." localSheetId="17" hidden="1">{"TEST610",#N/A,FALSE,"Sheet1"}</definedName>
    <definedName name="wrn.TEST610." localSheetId="27" hidden="1">{"TEST610",#N/A,FALSE,"Sheet1"}</definedName>
    <definedName name="wrn.TEST610." localSheetId="28" hidden="1">{"TEST610",#N/A,FALSE,"Sheet1"}</definedName>
    <definedName name="wrn.TEST610." localSheetId="29" hidden="1">{"TEST610",#N/A,FALSE,"Sheet1"}</definedName>
    <definedName name="wrn.TEST610." localSheetId="30" hidden="1">{"TEST610",#N/A,FALSE,"Sheet1"}</definedName>
    <definedName name="wrn.TEST610." localSheetId="31" hidden="1">{"TEST610",#N/A,FALSE,"Sheet1"}</definedName>
    <definedName name="wrn.TEST610." localSheetId="32" hidden="1">{"TEST610",#N/A,FALSE,"Sheet1"}</definedName>
    <definedName name="wrn.TEST610." hidden="1">{"TEST610",#N/A,FALSE,"Sheet1"}</definedName>
    <definedName name="wrn.TEST611." localSheetId="18" hidden="1">{"TEST611",#N/A,FALSE,"Sheet1"}</definedName>
    <definedName name="wrn.TEST611." localSheetId="19" hidden="1">{"TEST611",#N/A,FALSE,"Sheet1"}</definedName>
    <definedName name="wrn.TEST611." localSheetId="20" hidden="1">{"TEST611",#N/A,FALSE,"Sheet1"}</definedName>
    <definedName name="wrn.TEST611." localSheetId="21" hidden="1">{"TEST611",#N/A,FALSE,"Sheet1"}</definedName>
    <definedName name="wrn.TEST611." localSheetId="22" hidden="1">{"TEST611",#N/A,FALSE,"Sheet1"}</definedName>
    <definedName name="wrn.TEST611." localSheetId="23" hidden="1">{"TEST611",#N/A,FALSE,"Sheet1"}</definedName>
    <definedName name="wrn.TEST611." localSheetId="24" hidden="1">{"TEST611",#N/A,FALSE,"Sheet1"}</definedName>
    <definedName name="wrn.TEST611." localSheetId="10" hidden="1">{"TEST611",#N/A,FALSE,"Sheet1"}</definedName>
    <definedName name="wrn.TEST611." localSheetId="4" hidden="1">{"TEST611",#N/A,FALSE,"Sheet1"}</definedName>
    <definedName name="wrn.TEST611." localSheetId="16" hidden="1">{"TEST611",#N/A,FALSE,"Sheet1"}</definedName>
    <definedName name="wrn.TEST611." localSheetId="17" hidden="1">{"TEST611",#N/A,FALSE,"Sheet1"}</definedName>
    <definedName name="wrn.TEST611." localSheetId="27" hidden="1">{"TEST611",#N/A,FALSE,"Sheet1"}</definedName>
    <definedName name="wrn.TEST611." localSheetId="28" hidden="1">{"TEST611",#N/A,FALSE,"Sheet1"}</definedName>
    <definedName name="wrn.TEST611." localSheetId="29" hidden="1">{"TEST611",#N/A,FALSE,"Sheet1"}</definedName>
    <definedName name="wrn.TEST611." localSheetId="30" hidden="1">{"TEST611",#N/A,FALSE,"Sheet1"}</definedName>
    <definedName name="wrn.TEST611." localSheetId="31" hidden="1">{"TEST611",#N/A,FALSE,"Sheet1"}</definedName>
    <definedName name="wrn.TEST611." localSheetId="32" hidden="1">{"TEST611",#N/A,FALSE,"Sheet1"}</definedName>
    <definedName name="wrn.TEST611." hidden="1">{"TEST611",#N/A,FALSE,"Sheet1"}</definedName>
    <definedName name="wrn.Total." localSheetId="18" hidden="1">{"schedh3a",#N/A,TRUE,"H-3";"schedh3b",#N/A,TRUE,"H-3"}</definedName>
    <definedName name="wrn.Total." localSheetId="19" hidden="1">{"schedh3a",#N/A,TRUE,"H-3";"schedh3b",#N/A,TRUE,"H-3"}</definedName>
    <definedName name="wrn.Total." localSheetId="20" hidden="1">{"schedh3a",#N/A,TRUE,"H-3";"schedh3b",#N/A,TRUE,"H-3"}</definedName>
    <definedName name="wrn.Total." localSheetId="21" hidden="1">{"schedh3a",#N/A,TRUE,"H-3";"schedh3b",#N/A,TRUE,"H-3"}</definedName>
    <definedName name="wrn.Total." localSheetId="22" hidden="1">{"schedh3a",#N/A,TRUE,"H-3";"schedh3b",#N/A,TRUE,"H-3"}</definedName>
    <definedName name="wrn.Total." localSheetId="23" hidden="1">{"schedh3a",#N/A,TRUE,"H-3";"schedh3b",#N/A,TRUE,"H-3"}</definedName>
    <definedName name="wrn.Total." localSheetId="24" hidden="1">{"schedh3a",#N/A,TRUE,"H-3";"schedh3b",#N/A,TRUE,"H-3"}</definedName>
    <definedName name="wrn.Total." localSheetId="10" hidden="1">{"schedh3a",#N/A,TRUE,"H-3";"schedh3b",#N/A,TRUE,"H-3"}</definedName>
    <definedName name="wrn.Total." localSheetId="4" hidden="1">{"schedh3a",#N/A,TRUE,"H-3";"schedh3b",#N/A,TRUE,"H-3"}</definedName>
    <definedName name="wrn.Total." localSheetId="16" hidden="1">{"schedh3a",#N/A,TRUE,"H-3";"schedh3b",#N/A,TRUE,"H-3"}</definedName>
    <definedName name="wrn.Total." localSheetId="17" hidden="1">{"schedh3a",#N/A,TRUE,"H-3";"schedh3b",#N/A,TRUE,"H-3"}</definedName>
    <definedName name="wrn.Total." localSheetId="27" hidden="1">{"schedh3a",#N/A,TRUE,"H-3";"schedh3b",#N/A,TRUE,"H-3"}</definedName>
    <definedName name="wrn.Total." localSheetId="28" hidden="1">{"schedh3a",#N/A,TRUE,"H-3";"schedh3b",#N/A,TRUE,"H-3"}</definedName>
    <definedName name="wrn.Total." localSheetId="29" hidden="1">{"schedh3a",#N/A,TRUE,"H-3";"schedh3b",#N/A,TRUE,"H-3"}</definedName>
    <definedName name="wrn.Total." localSheetId="30" hidden="1">{"schedh3a",#N/A,TRUE,"H-3";"schedh3b",#N/A,TRUE,"H-3"}</definedName>
    <definedName name="wrn.Total." localSheetId="31" hidden="1">{"schedh3a",#N/A,TRUE,"H-3";"schedh3b",#N/A,TRUE,"H-3"}</definedName>
    <definedName name="wrn.Total." localSheetId="32" hidden="1">{"schedh3a",#N/A,TRUE,"H-3";"schedh3b",#N/A,TRUE,"H-3"}</definedName>
    <definedName name="wrn.Total." hidden="1">{"schedh3a",#N/A,TRUE,"H-3";"schedh3b",#N/A,TRUE,"H-3"}</definedName>
    <definedName name="wrn.XX." localSheetId="18" hidden="1">{#N/A,#N/A,FALSE,"337"}</definedName>
    <definedName name="wrn.XX." localSheetId="19" hidden="1">{#N/A,#N/A,FALSE,"337"}</definedName>
    <definedName name="wrn.XX." localSheetId="20" hidden="1">{#N/A,#N/A,FALSE,"337"}</definedName>
    <definedName name="wrn.XX." localSheetId="21" hidden="1">{#N/A,#N/A,FALSE,"337"}</definedName>
    <definedName name="wrn.XX." localSheetId="22" hidden="1">{#N/A,#N/A,FALSE,"337"}</definedName>
    <definedName name="wrn.XX." localSheetId="23" hidden="1">{#N/A,#N/A,FALSE,"337"}</definedName>
    <definedName name="wrn.XX." localSheetId="24" hidden="1">{#N/A,#N/A,FALSE,"337"}</definedName>
    <definedName name="wrn.XX." localSheetId="10" hidden="1">{#N/A,#N/A,FALSE,"337"}</definedName>
    <definedName name="wrn.XX." localSheetId="4" hidden="1">{#N/A,#N/A,FALSE,"337"}</definedName>
    <definedName name="wrn.XX." localSheetId="16" hidden="1">{#N/A,#N/A,FALSE,"337"}</definedName>
    <definedName name="wrn.XX." localSheetId="17" hidden="1">{#N/A,#N/A,FALSE,"337"}</definedName>
    <definedName name="wrn.XX." localSheetId="27" hidden="1">{#N/A,#N/A,FALSE,"337"}</definedName>
    <definedName name="wrn.XX." localSheetId="28" hidden="1">{#N/A,#N/A,FALSE,"337"}</definedName>
    <definedName name="wrn.XX." localSheetId="29" hidden="1">{#N/A,#N/A,FALSE,"337"}</definedName>
    <definedName name="wrn.XX." localSheetId="30" hidden="1">{#N/A,#N/A,FALSE,"337"}</definedName>
    <definedName name="wrn.XX." localSheetId="31" hidden="1">{#N/A,#N/A,FALSE,"337"}</definedName>
    <definedName name="wrn.XX." localSheetId="32" hidden="1">{#N/A,#N/A,FALSE,"337"}</definedName>
    <definedName name="wrn.XX." hidden="1">{#N/A,#N/A,FALSE,"337"}</definedName>
    <definedName name="wtf" localSheetId="18" hidden="1">#REF!</definedName>
    <definedName name="wtf" localSheetId="19" hidden="1">#REF!</definedName>
    <definedName name="wtf" localSheetId="20" hidden="1">#REF!</definedName>
    <definedName name="wtf" localSheetId="21" hidden="1">#REF!</definedName>
    <definedName name="wtf" localSheetId="22" hidden="1">#REF!</definedName>
    <definedName name="wtf" localSheetId="23" hidden="1">#REF!</definedName>
    <definedName name="wtf" localSheetId="27" hidden="1">#REF!</definedName>
    <definedName name="wtf" localSheetId="28" hidden="1">#REF!</definedName>
    <definedName name="wtf" localSheetId="29" hidden="1">#REF!</definedName>
    <definedName name="wtf" localSheetId="30" hidden="1">#REF!</definedName>
    <definedName name="wtf" localSheetId="31" hidden="1">#REF!</definedName>
    <definedName name="wtf" localSheetId="32" hidden="1">#REF!</definedName>
    <definedName name="wtf" hidden="1">#REF!</definedName>
    <definedName name="wvu.buyout." localSheetId="18" hidden="1">{TRUE,TRUE,-1.25,-15.5,604.5,366.75,FALSE,TRUE,TRUE,TRUE,0,7,#N/A,3,#N/A,7.2125,20.3333333333333,1,FALSE,FALSE,3,TRUE,1,FALSE,100,"Swvu.buyout.","ACwvu.buyout.",#N/A,FALSE,FALSE,0.75,0.44,1,1,2,"&amp;C&amp;""Helv,Bold""&amp;16Termination Buyout Methodology","&amp;L&amp;""Helv,Bold""CES\Way International, Inc. &amp;F&amp;D&amp;C&amp;""Helv,Bold""&amp;A&amp;RPage &amp;P",FALSE,FALSE,FALSE,TRUE,1,75,#N/A,#N/A,"=R3C2:R218C13","=C1,R2",#N/A,#N/A,FALSE,FALSE,TRUE,1,#N/A,#N/A,FALSE,FALSE,TRUE,TRUE,TRUE}</definedName>
    <definedName name="wvu.buyout." localSheetId="19" hidden="1">{TRUE,TRUE,-1.25,-15.5,604.5,366.75,FALSE,TRUE,TRUE,TRUE,0,7,#N/A,3,#N/A,7.2125,20.3333333333333,1,FALSE,FALSE,3,TRUE,1,FALSE,100,"Swvu.buyout.","ACwvu.buyout.",#N/A,FALSE,FALSE,0.75,0.44,1,1,2,"&amp;C&amp;""Helv,Bold""&amp;16Termination Buyout Methodology","&amp;L&amp;""Helv,Bold""CES\Way International, Inc. &amp;F&amp;D&amp;C&amp;""Helv,Bold""&amp;A&amp;RPage &amp;P",FALSE,FALSE,FALSE,TRUE,1,75,#N/A,#N/A,"=R3C2:R218C13","=C1,R2",#N/A,#N/A,FALSE,FALSE,TRUE,1,#N/A,#N/A,FALSE,FALSE,TRUE,TRUE,TRUE}</definedName>
    <definedName name="wvu.buyout." localSheetId="20" hidden="1">{TRUE,TRUE,-1.25,-15.5,604.5,366.75,FALSE,TRUE,TRUE,TRUE,0,7,#N/A,3,#N/A,7.2125,20.3333333333333,1,FALSE,FALSE,3,TRUE,1,FALSE,100,"Swvu.buyout.","ACwvu.buyout.",#N/A,FALSE,FALSE,0.75,0.44,1,1,2,"&amp;C&amp;""Helv,Bold""&amp;16Termination Buyout Methodology","&amp;L&amp;""Helv,Bold""CES\Way International, Inc. &amp;F&amp;D&amp;C&amp;""Helv,Bold""&amp;A&amp;RPage &amp;P",FALSE,FALSE,FALSE,TRUE,1,75,#N/A,#N/A,"=R3C2:R218C13","=C1,R2",#N/A,#N/A,FALSE,FALSE,TRUE,1,#N/A,#N/A,FALSE,FALSE,TRUE,TRUE,TRUE}</definedName>
    <definedName name="wvu.buyout." localSheetId="21" hidden="1">{TRUE,TRUE,-1.25,-15.5,604.5,366.75,FALSE,TRUE,TRUE,TRUE,0,7,#N/A,3,#N/A,7.2125,20.3333333333333,1,FALSE,FALSE,3,TRUE,1,FALSE,100,"Swvu.buyout.","ACwvu.buyout.",#N/A,FALSE,FALSE,0.75,0.44,1,1,2,"&amp;C&amp;""Helv,Bold""&amp;16Termination Buyout Methodology","&amp;L&amp;""Helv,Bold""CES\Way International, Inc. &amp;F&amp;D&amp;C&amp;""Helv,Bold""&amp;A&amp;RPage &amp;P",FALSE,FALSE,FALSE,TRUE,1,75,#N/A,#N/A,"=R3C2:R218C13","=C1,R2",#N/A,#N/A,FALSE,FALSE,TRUE,1,#N/A,#N/A,FALSE,FALSE,TRUE,TRUE,TRUE}</definedName>
    <definedName name="wvu.buyout." localSheetId="22" hidden="1">{TRUE,TRUE,-1.25,-15.5,604.5,366.75,FALSE,TRUE,TRUE,TRUE,0,7,#N/A,3,#N/A,7.2125,20.3333333333333,1,FALSE,FALSE,3,TRUE,1,FALSE,100,"Swvu.buyout.","ACwvu.buyout.",#N/A,FALSE,FALSE,0.75,0.44,1,1,2,"&amp;C&amp;""Helv,Bold""&amp;16Termination Buyout Methodology","&amp;L&amp;""Helv,Bold""CES\Way International, Inc. &amp;F&amp;D&amp;C&amp;""Helv,Bold""&amp;A&amp;RPage &amp;P",FALSE,FALSE,FALSE,TRUE,1,75,#N/A,#N/A,"=R3C2:R218C13","=C1,R2",#N/A,#N/A,FALSE,FALSE,TRUE,1,#N/A,#N/A,FALSE,FALSE,TRUE,TRUE,TRUE}</definedName>
    <definedName name="wvu.buyout." localSheetId="23" hidden="1">{TRUE,TRUE,-1.25,-15.5,604.5,366.75,FALSE,TRUE,TRUE,TRUE,0,7,#N/A,3,#N/A,7.2125,20.3333333333333,1,FALSE,FALSE,3,TRUE,1,FALSE,100,"Swvu.buyout.","ACwvu.buyout.",#N/A,FALSE,FALSE,0.75,0.44,1,1,2,"&amp;C&amp;""Helv,Bold""&amp;16Termination Buyout Methodology","&amp;L&amp;""Helv,Bold""CES\Way International, Inc. &amp;F&amp;D&amp;C&amp;""Helv,Bold""&amp;A&amp;RPage &amp;P",FALSE,FALSE,FALSE,TRUE,1,75,#N/A,#N/A,"=R3C2:R218C13","=C1,R2",#N/A,#N/A,FALSE,FALSE,TRUE,1,#N/A,#N/A,FALSE,FALSE,TRUE,TRUE,TRUE}</definedName>
    <definedName name="wvu.buyout." localSheetId="24" hidden="1">{TRUE,TRUE,-1.25,-15.5,604.5,366.75,FALSE,TRUE,TRUE,TRUE,0,7,#N/A,3,#N/A,7.2125,20.3333333333333,1,FALSE,FALSE,3,TRUE,1,FALSE,100,"Swvu.buyout.","ACwvu.buyout.",#N/A,FALSE,FALSE,0.75,0.44,1,1,2,"&amp;C&amp;""Helv,Bold""&amp;16Termination Buyout Methodology","&amp;L&amp;""Helv,Bold""CES\Way International, Inc. &amp;F&amp;D&amp;C&amp;""Helv,Bold""&amp;A&amp;RPage &amp;P",FALSE,FALSE,FALSE,TRUE,1,75,#N/A,#N/A,"=R3C2:R218C13","=C1,R2",#N/A,#N/A,FALSE,FALSE,TRUE,1,#N/A,#N/A,FALSE,FALSE,TRUE,TRUE,TRUE}</definedName>
    <definedName name="wvu.buyout." localSheetId="10" hidden="1">{TRUE,TRUE,-1.25,-15.5,604.5,366.75,FALSE,TRUE,TRUE,TRUE,0,7,#N/A,3,#N/A,7.2125,20.3333333333333,1,FALSE,FALSE,3,TRUE,1,FALSE,100,"Swvu.buyout.","ACwvu.buyout.",#N/A,FALSE,FALSE,0.75,0.44,1,1,2,"&amp;C&amp;""Helv,Bold""&amp;16Termination Buyout Methodology","&amp;L&amp;""Helv,Bold""CES\Way International, Inc. &amp;F&amp;D&amp;C&amp;""Helv,Bold""&amp;A&amp;RPage &amp;P",FALSE,FALSE,FALSE,TRUE,1,75,#N/A,#N/A,"=R3C2:R218C13","=C1,R2",#N/A,#N/A,FALSE,FALSE,TRUE,1,#N/A,#N/A,FALSE,FALSE,TRUE,TRUE,TRUE}</definedName>
    <definedName name="wvu.buyout." localSheetId="4" hidden="1">{TRUE,TRUE,-1.25,-15.5,604.5,366.75,FALSE,TRUE,TRUE,TRUE,0,7,#N/A,3,#N/A,7.2125,20.3333333333333,1,FALSE,FALSE,3,TRUE,1,FALSE,100,"Swvu.buyout.","ACwvu.buyout.",#N/A,FALSE,FALSE,0.75,0.44,1,1,2,"&amp;C&amp;""Helv,Bold""&amp;16Termination Buyout Methodology","&amp;L&amp;""Helv,Bold""CES\Way International, Inc. &amp;F&amp;D&amp;C&amp;""Helv,Bold""&amp;A&amp;RPage &amp;P",FALSE,FALSE,FALSE,TRUE,1,75,#N/A,#N/A,"=R3C2:R218C13","=C1,R2",#N/A,#N/A,FALSE,FALSE,TRUE,1,#N/A,#N/A,FALSE,FALSE,TRUE,TRUE,TRUE}</definedName>
    <definedName name="wvu.buyout." localSheetId="16" hidden="1">{TRUE,TRUE,-1.25,-15.5,604.5,366.75,FALSE,TRUE,TRUE,TRUE,0,7,#N/A,3,#N/A,7.2125,20.3333333333333,1,FALSE,FALSE,3,TRUE,1,FALSE,100,"Swvu.buyout.","ACwvu.buyout.",#N/A,FALSE,FALSE,0.75,0.44,1,1,2,"&amp;C&amp;""Helv,Bold""&amp;16Termination Buyout Methodology","&amp;L&amp;""Helv,Bold""CES\Way International, Inc. &amp;F&amp;D&amp;C&amp;""Helv,Bold""&amp;A&amp;RPage &amp;P",FALSE,FALSE,FALSE,TRUE,1,75,#N/A,#N/A,"=R3C2:R218C13","=C1,R2",#N/A,#N/A,FALSE,FALSE,TRUE,1,#N/A,#N/A,FALSE,FALSE,TRUE,TRUE,TRUE}</definedName>
    <definedName name="wvu.buyout." localSheetId="17" hidden="1">{TRUE,TRUE,-1.25,-15.5,604.5,366.75,FALSE,TRUE,TRUE,TRUE,0,7,#N/A,3,#N/A,7.2125,20.3333333333333,1,FALSE,FALSE,3,TRUE,1,FALSE,100,"Swvu.buyout.","ACwvu.buyout.",#N/A,FALSE,FALSE,0.75,0.44,1,1,2,"&amp;C&amp;""Helv,Bold""&amp;16Termination Buyout Methodology","&amp;L&amp;""Helv,Bold""CES\Way International, Inc. &amp;F&amp;D&amp;C&amp;""Helv,Bold""&amp;A&amp;RPage &amp;P",FALSE,FALSE,FALSE,TRUE,1,75,#N/A,#N/A,"=R3C2:R218C13","=C1,R2",#N/A,#N/A,FALSE,FALSE,TRUE,1,#N/A,#N/A,FALSE,FALSE,TRUE,TRUE,TRUE}</definedName>
    <definedName name="wvu.buyout." localSheetId="27" hidden="1">{TRUE,TRUE,-1.25,-15.5,604.5,366.75,FALSE,TRUE,TRUE,TRUE,0,7,#N/A,3,#N/A,7.2125,20.3333333333333,1,FALSE,FALSE,3,TRUE,1,FALSE,100,"Swvu.buyout.","ACwvu.buyout.",#N/A,FALSE,FALSE,0.75,0.44,1,1,2,"&amp;C&amp;""Helv,Bold""&amp;16Termination Buyout Methodology","&amp;L&amp;""Helv,Bold""CES\Way International, Inc. &amp;F&amp;D&amp;C&amp;""Helv,Bold""&amp;A&amp;RPage &amp;P",FALSE,FALSE,FALSE,TRUE,1,75,#N/A,#N/A,"=R3C2:R218C13","=C1,R2",#N/A,#N/A,FALSE,FALSE,TRUE,1,#N/A,#N/A,FALSE,FALSE,TRUE,TRUE,TRUE}</definedName>
    <definedName name="wvu.buyout." localSheetId="28" hidden="1">{TRUE,TRUE,-1.25,-15.5,604.5,366.75,FALSE,TRUE,TRUE,TRUE,0,7,#N/A,3,#N/A,7.2125,20.3333333333333,1,FALSE,FALSE,3,TRUE,1,FALSE,100,"Swvu.buyout.","ACwvu.buyout.",#N/A,FALSE,FALSE,0.75,0.44,1,1,2,"&amp;C&amp;""Helv,Bold""&amp;16Termination Buyout Methodology","&amp;L&amp;""Helv,Bold""CES\Way International, Inc. &amp;F&amp;D&amp;C&amp;""Helv,Bold""&amp;A&amp;RPage &amp;P",FALSE,FALSE,FALSE,TRUE,1,75,#N/A,#N/A,"=R3C2:R218C13","=C1,R2",#N/A,#N/A,FALSE,FALSE,TRUE,1,#N/A,#N/A,FALSE,FALSE,TRUE,TRUE,TRUE}</definedName>
    <definedName name="wvu.buyout." localSheetId="29" hidden="1">{TRUE,TRUE,-1.25,-15.5,604.5,366.75,FALSE,TRUE,TRUE,TRUE,0,7,#N/A,3,#N/A,7.2125,20.3333333333333,1,FALSE,FALSE,3,TRUE,1,FALSE,100,"Swvu.buyout.","ACwvu.buyout.",#N/A,FALSE,FALSE,0.75,0.44,1,1,2,"&amp;C&amp;""Helv,Bold""&amp;16Termination Buyout Methodology","&amp;L&amp;""Helv,Bold""CES\Way International, Inc. &amp;F&amp;D&amp;C&amp;""Helv,Bold""&amp;A&amp;RPage &amp;P",FALSE,FALSE,FALSE,TRUE,1,75,#N/A,#N/A,"=R3C2:R218C13","=C1,R2",#N/A,#N/A,FALSE,FALSE,TRUE,1,#N/A,#N/A,FALSE,FALSE,TRUE,TRUE,TRUE}</definedName>
    <definedName name="wvu.buyout." localSheetId="30" hidden="1">{TRUE,TRUE,-1.25,-15.5,604.5,366.75,FALSE,TRUE,TRUE,TRUE,0,7,#N/A,3,#N/A,7.2125,20.3333333333333,1,FALSE,FALSE,3,TRUE,1,FALSE,100,"Swvu.buyout.","ACwvu.buyout.",#N/A,FALSE,FALSE,0.75,0.44,1,1,2,"&amp;C&amp;""Helv,Bold""&amp;16Termination Buyout Methodology","&amp;L&amp;""Helv,Bold""CES\Way International, Inc. &amp;F&amp;D&amp;C&amp;""Helv,Bold""&amp;A&amp;RPage &amp;P",FALSE,FALSE,FALSE,TRUE,1,75,#N/A,#N/A,"=R3C2:R218C13","=C1,R2",#N/A,#N/A,FALSE,FALSE,TRUE,1,#N/A,#N/A,FALSE,FALSE,TRUE,TRUE,TRUE}</definedName>
    <definedName name="wvu.buyout." localSheetId="31" hidden="1">{TRUE,TRUE,-1.25,-15.5,604.5,366.75,FALSE,TRUE,TRUE,TRUE,0,7,#N/A,3,#N/A,7.2125,20.3333333333333,1,FALSE,FALSE,3,TRUE,1,FALSE,100,"Swvu.buyout.","ACwvu.buyout.",#N/A,FALSE,FALSE,0.75,0.44,1,1,2,"&amp;C&amp;""Helv,Bold""&amp;16Termination Buyout Methodology","&amp;L&amp;""Helv,Bold""CES\Way International, Inc. &amp;F&amp;D&amp;C&amp;""Helv,Bold""&amp;A&amp;RPage &amp;P",FALSE,FALSE,FALSE,TRUE,1,75,#N/A,#N/A,"=R3C2:R218C13","=C1,R2",#N/A,#N/A,FALSE,FALSE,TRUE,1,#N/A,#N/A,FALSE,FALSE,TRUE,TRUE,TRUE}</definedName>
    <definedName name="wvu.buyout." localSheetId="32" hidden="1">{TRUE,TRUE,-1.25,-15.5,604.5,366.75,FALSE,TRUE,TRUE,TRUE,0,7,#N/A,3,#N/A,7.2125,20.3333333333333,1,FALSE,FALSE,3,TRUE,1,FALSE,100,"Swvu.buyout.","ACwvu.buyout.",#N/A,FALSE,FALSE,0.75,0.44,1,1,2,"&amp;C&amp;""Helv,Bold""&amp;16Termination Buyout Methodology","&amp;L&amp;""Helv,Bold""CES\Way International, Inc. &amp;F&amp;D&amp;C&amp;""Helv,Bold""&amp;A&amp;RPage &amp;P",FALSE,FALSE,FALSE,TRUE,1,75,#N/A,#N/A,"=R3C2:R218C13","=C1,R2",#N/A,#N/A,FALSE,FALSE,TRUE,1,#N/A,#N/A,FALSE,FALSE,TRUE,TRUE,TRUE}</definedName>
    <definedName name="wvu.buyout." hidden="1">{TRUE,TRUE,-1.25,-15.5,604.5,366.75,FALSE,TRUE,TRUE,TRUE,0,7,#N/A,3,#N/A,7.2125,20.3333333333333,1,FALSE,FALSE,3,TRUE,1,FALSE,100,"Swvu.buyout.","ACwvu.buyout.",#N/A,FALSE,FALSE,0.75,0.44,1,1,2,"&amp;C&amp;""Helv,Bold""&amp;16Termination Buyout Methodology","&amp;L&amp;""Helv,Bold""CES\Way International, Inc. &amp;F&amp;D&amp;C&amp;""Helv,Bold""&amp;A&amp;RPage &amp;P",FALSE,FALSE,FALSE,TRUE,1,75,#N/A,#N/A,"=R3C2:R218C13","=C1,R2",#N/A,#N/A,FALSE,FALSE,TRUE,1,#N/A,#N/A,FALSE,FALSE,TRUE,TRUE,TRUE}</definedName>
    <definedName name="wvu.ecm." localSheetId="18" hidden="1">{TRUE,TRUE,-1.25,-15.5,604.5,366.75,FALSE,TRUE,TRUE,TRUE,0,2,#N/A,18,#N/A,8.46511627906977,26.875,1,FALSE,FALSE,3,TRUE,1,FALSE,75,"Swvu.ecm.","ACwvu.ecm.",#N/A,FALSE,FALSE,0.72,0.2,0.166,0.166,2,"&amp;C&amp;""Helv,Bold""&amp;16Energy Conservation Overview ","&amp;L&amp;""Helv,Bold""CES/Way International, Inc. &amp;F&amp;D&amp;C&amp;""Helv,Bold""&amp;A",TRUE,TRUE,FALSE,TRUE,1,#N/A,1,1,"=R13C2:R41C8",FALSE,#N/A,#N/A,TRUE,FALSE,FALSE,1,#N/A,#N/A,FALSE,FALSE,TRUE,TRUE,TRUE}</definedName>
    <definedName name="wvu.ecm." localSheetId="19" hidden="1">{TRUE,TRUE,-1.25,-15.5,604.5,366.75,FALSE,TRUE,TRUE,TRUE,0,2,#N/A,18,#N/A,8.46511627906977,26.875,1,FALSE,FALSE,3,TRUE,1,FALSE,75,"Swvu.ecm.","ACwvu.ecm.",#N/A,FALSE,FALSE,0.72,0.2,0.166,0.166,2,"&amp;C&amp;""Helv,Bold""&amp;16Energy Conservation Overview ","&amp;L&amp;""Helv,Bold""CES/Way International, Inc. &amp;F&amp;D&amp;C&amp;""Helv,Bold""&amp;A",TRUE,TRUE,FALSE,TRUE,1,#N/A,1,1,"=R13C2:R41C8",FALSE,#N/A,#N/A,TRUE,FALSE,FALSE,1,#N/A,#N/A,FALSE,FALSE,TRUE,TRUE,TRUE}</definedName>
    <definedName name="wvu.ecm." localSheetId="20" hidden="1">{TRUE,TRUE,-1.25,-15.5,604.5,366.75,FALSE,TRUE,TRUE,TRUE,0,2,#N/A,18,#N/A,8.46511627906977,26.875,1,FALSE,FALSE,3,TRUE,1,FALSE,75,"Swvu.ecm.","ACwvu.ecm.",#N/A,FALSE,FALSE,0.72,0.2,0.166,0.166,2,"&amp;C&amp;""Helv,Bold""&amp;16Energy Conservation Overview ","&amp;L&amp;""Helv,Bold""CES/Way International, Inc. &amp;F&amp;D&amp;C&amp;""Helv,Bold""&amp;A",TRUE,TRUE,FALSE,TRUE,1,#N/A,1,1,"=R13C2:R41C8",FALSE,#N/A,#N/A,TRUE,FALSE,FALSE,1,#N/A,#N/A,FALSE,FALSE,TRUE,TRUE,TRUE}</definedName>
    <definedName name="wvu.ecm." localSheetId="21" hidden="1">{TRUE,TRUE,-1.25,-15.5,604.5,366.75,FALSE,TRUE,TRUE,TRUE,0,2,#N/A,18,#N/A,8.46511627906977,26.875,1,FALSE,FALSE,3,TRUE,1,FALSE,75,"Swvu.ecm.","ACwvu.ecm.",#N/A,FALSE,FALSE,0.72,0.2,0.166,0.166,2,"&amp;C&amp;""Helv,Bold""&amp;16Energy Conservation Overview ","&amp;L&amp;""Helv,Bold""CES/Way International, Inc. &amp;F&amp;D&amp;C&amp;""Helv,Bold""&amp;A",TRUE,TRUE,FALSE,TRUE,1,#N/A,1,1,"=R13C2:R41C8",FALSE,#N/A,#N/A,TRUE,FALSE,FALSE,1,#N/A,#N/A,FALSE,FALSE,TRUE,TRUE,TRUE}</definedName>
    <definedName name="wvu.ecm." localSheetId="22" hidden="1">{TRUE,TRUE,-1.25,-15.5,604.5,366.75,FALSE,TRUE,TRUE,TRUE,0,2,#N/A,18,#N/A,8.46511627906977,26.875,1,FALSE,FALSE,3,TRUE,1,FALSE,75,"Swvu.ecm.","ACwvu.ecm.",#N/A,FALSE,FALSE,0.72,0.2,0.166,0.166,2,"&amp;C&amp;""Helv,Bold""&amp;16Energy Conservation Overview ","&amp;L&amp;""Helv,Bold""CES/Way International, Inc. &amp;F&amp;D&amp;C&amp;""Helv,Bold""&amp;A",TRUE,TRUE,FALSE,TRUE,1,#N/A,1,1,"=R13C2:R41C8",FALSE,#N/A,#N/A,TRUE,FALSE,FALSE,1,#N/A,#N/A,FALSE,FALSE,TRUE,TRUE,TRUE}</definedName>
    <definedName name="wvu.ecm." localSheetId="23" hidden="1">{TRUE,TRUE,-1.25,-15.5,604.5,366.75,FALSE,TRUE,TRUE,TRUE,0,2,#N/A,18,#N/A,8.46511627906977,26.875,1,FALSE,FALSE,3,TRUE,1,FALSE,75,"Swvu.ecm.","ACwvu.ecm.",#N/A,FALSE,FALSE,0.72,0.2,0.166,0.166,2,"&amp;C&amp;""Helv,Bold""&amp;16Energy Conservation Overview ","&amp;L&amp;""Helv,Bold""CES/Way International, Inc. &amp;F&amp;D&amp;C&amp;""Helv,Bold""&amp;A",TRUE,TRUE,FALSE,TRUE,1,#N/A,1,1,"=R13C2:R41C8",FALSE,#N/A,#N/A,TRUE,FALSE,FALSE,1,#N/A,#N/A,FALSE,FALSE,TRUE,TRUE,TRUE}</definedName>
    <definedName name="wvu.ecm." localSheetId="24" hidden="1">{TRUE,TRUE,-1.25,-15.5,604.5,366.75,FALSE,TRUE,TRUE,TRUE,0,2,#N/A,18,#N/A,8.46511627906977,26.875,1,FALSE,FALSE,3,TRUE,1,FALSE,75,"Swvu.ecm.","ACwvu.ecm.",#N/A,FALSE,FALSE,0.72,0.2,0.166,0.166,2,"&amp;C&amp;""Helv,Bold""&amp;16Energy Conservation Overview ","&amp;L&amp;""Helv,Bold""CES/Way International, Inc. &amp;F&amp;D&amp;C&amp;""Helv,Bold""&amp;A",TRUE,TRUE,FALSE,TRUE,1,#N/A,1,1,"=R13C2:R41C8",FALSE,#N/A,#N/A,TRUE,FALSE,FALSE,1,#N/A,#N/A,FALSE,FALSE,TRUE,TRUE,TRUE}</definedName>
    <definedName name="wvu.ecm." localSheetId="10" hidden="1">{TRUE,TRUE,-1.25,-15.5,604.5,366.75,FALSE,TRUE,TRUE,TRUE,0,2,#N/A,18,#N/A,8.46511627906977,26.875,1,FALSE,FALSE,3,TRUE,1,FALSE,75,"Swvu.ecm.","ACwvu.ecm.",#N/A,FALSE,FALSE,0.72,0.2,0.166,0.166,2,"&amp;C&amp;""Helv,Bold""&amp;16Energy Conservation Overview ","&amp;L&amp;""Helv,Bold""CES/Way International, Inc. &amp;F&amp;D&amp;C&amp;""Helv,Bold""&amp;A",TRUE,TRUE,FALSE,TRUE,1,#N/A,1,1,"=R13C2:R41C8",FALSE,#N/A,#N/A,TRUE,FALSE,FALSE,1,#N/A,#N/A,FALSE,FALSE,TRUE,TRUE,TRUE}</definedName>
    <definedName name="wvu.ecm." localSheetId="4" hidden="1">{TRUE,TRUE,-1.25,-15.5,604.5,366.75,FALSE,TRUE,TRUE,TRUE,0,2,#N/A,18,#N/A,8.46511627906977,26.875,1,FALSE,FALSE,3,TRUE,1,FALSE,75,"Swvu.ecm.","ACwvu.ecm.",#N/A,FALSE,FALSE,0.72,0.2,0.166,0.166,2,"&amp;C&amp;""Helv,Bold""&amp;16Energy Conservation Overview ","&amp;L&amp;""Helv,Bold""CES/Way International, Inc. &amp;F&amp;D&amp;C&amp;""Helv,Bold""&amp;A",TRUE,TRUE,FALSE,TRUE,1,#N/A,1,1,"=R13C2:R41C8",FALSE,#N/A,#N/A,TRUE,FALSE,FALSE,1,#N/A,#N/A,FALSE,FALSE,TRUE,TRUE,TRUE}</definedName>
    <definedName name="wvu.ecm." localSheetId="16" hidden="1">{TRUE,TRUE,-1.25,-15.5,604.5,366.75,FALSE,TRUE,TRUE,TRUE,0,2,#N/A,18,#N/A,8.46511627906977,26.875,1,FALSE,FALSE,3,TRUE,1,FALSE,75,"Swvu.ecm.","ACwvu.ecm.",#N/A,FALSE,FALSE,0.72,0.2,0.166,0.166,2,"&amp;C&amp;""Helv,Bold""&amp;16Energy Conservation Overview ","&amp;L&amp;""Helv,Bold""CES/Way International, Inc. &amp;F&amp;D&amp;C&amp;""Helv,Bold""&amp;A",TRUE,TRUE,FALSE,TRUE,1,#N/A,1,1,"=R13C2:R41C8",FALSE,#N/A,#N/A,TRUE,FALSE,FALSE,1,#N/A,#N/A,FALSE,FALSE,TRUE,TRUE,TRUE}</definedName>
    <definedName name="wvu.ecm." localSheetId="17" hidden="1">{TRUE,TRUE,-1.25,-15.5,604.5,366.75,FALSE,TRUE,TRUE,TRUE,0,2,#N/A,18,#N/A,8.46511627906977,26.875,1,FALSE,FALSE,3,TRUE,1,FALSE,75,"Swvu.ecm.","ACwvu.ecm.",#N/A,FALSE,FALSE,0.72,0.2,0.166,0.166,2,"&amp;C&amp;""Helv,Bold""&amp;16Energy Conservation Overview ","&amp;L&amp;""Helv,Bold""CES/Way International, Inc. &amp;F&amp;D&amp;C&amp;""Helv,Bold""&amp;A",TRUE,TRUE,FALSE,TRUE,1,#N/A,1,1,"=R13C2:R41C8",FALSE,#N/A,#N/A,TRUE,FALSE,FALSE,1,#N/A,#N/A,FALSE,FALSE,TRUE,TRUE,TRUE}</definedName>
    <definedName name="wvu.ecm." localSheetId="27" hidden="1">{TRUE,TRUE,-1.25,-15.5,604.5,366.75,FALSE,TRUE,TRUE,TRUE,0,2,#N/A,18,#N/A,8.46511627906977,26.875,1,FALSE,FALSE,3,TRUE,1,FALSE,75,"Swvu.ecm.","ACwvu.ecm.",#N/A,FALSE,FALSE,0.72,0.2,0.166,0.166,2,"&amp;C&amp;""Helv,Bold""&amp;16Energy Conservation Overview ","&amp;L&amp;""Helv,Bold""CES/Way International, Inc. &amp;F&amp;D&amp;C&amp;""Helv,Bold""&amp;A",TRUE,TRUE,FALSE,TRUE,1,#N/A,1,1,"=R13C2:R41C8",FALSE,#N/A,#N/A,TRUE,FALSE,FALSE,1,#N/A,#N/A,FALSE,FALSE,TRUE,TRUE,TRUE}</definedName>
    <definedName name="wvu.ecm." localSheetId="28" hidden="1">{TRUE,TRUE,-1.25,-15.5,604.5,366.75,FALSE,TRUE,TRUE,TRUE,0,2,#N/A,18,#N/A,8.46511627906977,26.875,1,FALSE,FALSE,3,TRUE,1,FALSE,75,"Swvu.ecm.","ACwvu.ecm.",#N/A,FALSE,FALSE,0.72,0.2,0.166,0.166,2,"&amp;C&amp;""Helv,Bold""&amp;16Energy Conservation Overview ","&amp;L&amp;""Helv,Bold""CES/Way International, Inc. &amp;F&amp;D&amp;C&amp;""Helv,Bold""&amp;A",TRUE,TRUE,FALSE,TRUE,1,#N/A,1,1,"=R13C2:R41C8",FALSE,#N/A,#N/A,TRUE,FALSE,FALSE,1,#N/A,#N/A,FALSE,FALSE,TRUE,TRUE,TRUE}</definedName>
    <definedName name="wvu.ecm." localSheetId="29" hidden="1">{TRUE,TRUE,-1.25,-15.5,604.5,366.75,FALSE,TRUE,TRUE,TRUE,0,2,#N/A,18,#N/A,8.46511627906977,26.875,1,FALSE,FALSE,3,TRUE,1,FALSE,75,"Swvu.ecm.","ACwvu.ecm.",#N/A,FALSE,FALSE,0.72,0.2,0.166,0.166,2,"&amp;C&amp;""Helv,Bold""&amp;16Energy Conservation Overview ","&amp;L&amp;""Helv,Bold""CES/Way International, Inc. &amp;F&amp;D&amp;C&amp;""Helv,Bold""&amp;A",TRUE,TRUE,FALSE,TRUE,1,#N/A,1,1,"=R13C2:R41C8",FALSE,#N/A,#N/A,TRUE,FALSE,FALSE,1,#N/A,#N/A,FALSE,FALSE,TRUE,TRUE,TRUE}</definedName>
    <definedName name="wvu.ecm." localSheetId="30" hidden="1">{TRUE,TRUE,-1.25,-15.5,604.5,366.75,FALSE,TRUE,TRUE,TRUE,0,2,#N/A,18,#N/A,8.46511627906977,26.875,1,FALSE,FALSE,3,TRUE,1,FALSE,75,"Swvu.ecm.","ACwvu.ecm.",#N/A,FALSE,FALSE,0.72,0.2,0.166,0.166,2,"&amp;C&amp;""Helv,Bold""&amp;16Energy Conservation Overview ","&amp;L&amp;""Helv,Bold""CES/Way International, Inc. &amp;F&amp;D&amp;C&amp;""Helv,Bold""&amp;A",TRUE,TRUE,FALSE,TRUE,1,#N/A,1,1,"=R13C2:R41C8",FALSE,#N/A,#N/A,TRUE,FALSE,FALSE,1,#N/A,#N/A,FALSE,FALSE,TRUE,TRUE,TRUE}</definedName>
    <definedName name="wvu.ecm." localSheetId="31" hidden="1">{TRUE,TRUE,-1.25,-15.5,604.5,366.75,FALSE,TRUE,TRUE,TRUE,0,2,#N/A,18,#N/A,8.46511627906977,26.875,1,FALSE,FALSE,3,TRUE,1,FALSE,75,"Swvu.ecm.","ACwvu.ecm.",#N/A,FALSE,FALSE,0.72,0.2,0.166,0.166,2,"&amp;C&amp;""Helv,Bold""&amp;16Energy Conservation Overview ","&amp;L&amp;""Helv,Bold""CES/Way International, Inc. &amp;F&amp;D&amp;C&amp;""Helv,Bold""&amp;A",TRUE,TRUE,FALSE,TRUE,1,#N/A,1,1,"=R13C2:R41C8",FALSE,#N/A,#N/A,TRUE,FALSE,FALSE,1,#N/A,#N/A,FALSE,FALSE,TRUE,TRUE,TRUE}</definedName>
    <definedName name="wvu.ecm." localSheetId="32" hidden="1">{TRUE,TRUE,-1.25,-15.5,604.5,366.75,FALSE,TRUE,TRUE,TRUE,0,2,#N/A,18,#N/A,8.46511627906977,26.875,1,FALSE,FALSE,3,TRUE,1,FALSE,75,"Swvu.ecm.","ACwvu.ecm.",#N/A,FALSE,FALSE,0.72,0.2,0.166,0.166,2,"&amp;C&amp;""Helv,Bold""&amp;16Energy Conservation Overview ","&amp;L&amp;""Helv,Bold""CES/Way International, Inc. &amp;F&amp;D&amp;C&amp;""Helv,Bold""&amp;A",TRUE,TRUE,FALSE,TRUE,1,#N/A,1,1,"=R13C2:R41C8",FALSE,#N/A,#N/A,TRUE,FALSE,FALSE,1,#N/A,#N/A,FALSE,FALSE,TRUE,TRUE,TRUE}</definedName>
    <definedName name="wvu.ecm." hidden="1">{TRUE,TRUE,-1.25,-15.5,604.5,366.75,FALSE,TRUE,TRUE,TRUE,0,2,#N/A,18,#N/A,8.46511627906977,26.875,1,FALSE,FALSE,3,TRUE,1,FALSE,75,"Swvu.ecm.","ACwvu.ecm.",#N/A,FALSE,FALSE,0.72,0.2,0.166,0.166,2,"&amp;C&amp;""Helv,Bold""&amp;16Energy Conservation Overview ","&amp;L&amp;""Helv,Bold""CES/Way International, Inc. &amp;F&amp;D&amp;C&amp;""Helv,Bold""&amp;A",TRUE,TRUE,FALSE,TRUE,1,#N/A,1,1,"=R13C2:R41C8",FALSE,#N/A,#N/A,TRUE,FALSE,FALSE,1,#N/A,#N/A,FALSE,FALSE,TRUE,TRUE,TRUE}</definedName>
    <definedName name="wvu.finmod." localSheetId="18" hidden="1">{TRUE,TRUE,-1.25,-15.5,604.5,366.75,FALSE,TRUE,TRUE,TRUE,0,7,#N/A,29,#N/A,26.0344827586207,87.4,1,FALSE,FALSE,3,TRUE,1,FALSE,25,"Swvu.finmod.","ACwvu.finmod.",#N/A,FALSE,FALSE,0.72,0.2,0.166,0.166,1,"&amp;C&amp;""Helv,Bold""&amp;16Financial Overview ","&amp;L&amp;""Helv,Bold""CES/Way International, Inc. &amp;F&amp;D&amp;C&amp;""Helv,Bold""&amp;A",TRUE,TRUE,FALSE,TRUE,1,#N/A,1,1,"=R10C11:R89C22",FALSE,#N/A,#N/A,TRUE,FALSE,FALSE,1,#N/A,#N/A,FALSE,FALSE,TRUE,TRUE,TRUE}</definedName>
    <definedName name="wvu.finmod." localSheetId="19" hidden="1">{TRUE,TRUE,-1.25,-15.5,604.5,366.75,FALSE,TRUE,TRUE,TRUE,0,7,#N/A,29,#N/A,26.0344827586207,87.4,1,FALSE,FALSE,3,TRUE,1,FALSE,25,"Swvu.finmod.","ACwvu.finmod.",#N/A,FALSE,FALSE,0.72,0.2,0.166,0.166,1,"&amp;C&amp;""Helv,Bold""&amp;16Financial Overview ","&amp;L&amp;""Helv,Bold""CES/Way International, Inc. &amp;F&amp;D&amp;C&amp;""Helv,Bold""&amp;A",TRUE,TRUE,FALSE,TRUE,1,#N/A,1,1,"=R10C11:R89C22",FALSE,#N/A,#N/A,TRUE,FALSE,FALSE,1,#N/A,#N/A,FALSE,FALSE,TRUE,TRUE,TRUE}</definedName>
    <definedName name="wvu.finmod." localSheetId="20" hidden="1">{TRUE,TRUE,-1.25,-15.5,604.5,366.75,FALSE,TRUE,TRUE,TRUE,0,7,#N/A,29,#N/A,26.0344827586207,87.4,1,FALSE,FALSE,3,TRUE,1,FALSE,25,"Swvu.finmod.","ACwvu.finmod.",#N/A,FALSE,FALSE,0.72,0.2,0.166,0.166,1,"&amp;C&amp;""Helv,Bold""&amp;16Financial Overview ","&amp;L&amp;""Helv,Bold""CES/Way International, Inc. &amp;F&amp;D&amp;C&amp;""Helv,Bold""&amp;A",TRUE,TRUE,FALSE,TRUE,1,#N/A,1,1,"=R10C11:R89C22",FALSE,#N/A,#N/A,TRUE,FALSE,FALSE,1,#N/A,#N/A,FALSE,FALSE,TRUE,TRUE,TRUE}</definedName>
    <definedName name="wvu.finmod." localSheetId="21" hidden="1">{TRUE,TRUE,-1.25,-15.5,604.5,366.75,FALSE,TRUE,TRUE,TRUE,0,7,#N/A,29,#N/A,26.0344827586207,87.4,1,FALSE,FALSE,3,TRUE,1,FALSE,25,"Swvu.finmod.","ACwvu.finmod.",#N/A,FALSE,FALSE,0.72,0.2,0.166,0.166,1,"&amp;C&amp;""Helv,Bold""&amp;16Financial Overview ","&amp;L&amp;""Helv,Bold""CES/Way International, Inc. &amp;F&amp;D&amp;C&amp;""Helv,Bold""&amp;A",TRUE,TRUE,FALSE,TRUE,1,#N/A,1,1,"=R10C11:R89C22",FALSE,#N/A,#N/A,TRUE,FALSE,FALSE,1,#N/A,#N/A,FALSE,FALSE,TRUE,TRUE,TRUE}</definedName>
    <definedName name="wvu.finmod." localSheetId="22" hidden="1">{TRUE,TRUE,-1.25,-15.5,604.5,366.75,FALSE,TRUE,TRUE,TRUE,0,7,#N/A,29,#N/A,26.0344827586207,87.4,1,FALSE,FALSE,3,TRUE,1,FALSE,25,"Swvu.finmod.","ACwvu.finmod.",#N/A,FALSE,FALSE,0.72,0.2,0.166,0.166,1,"&amp;C&amp;""Helv,Bold""&amp;16Financial Overview ","&amp;L&amp;""Helv,Bold""CES/Way International, Inc. &amp;F&amp;D&amp;C&amp;""Helv,Bold""&amp;A",TRUE,TRUE,FALSE,TRUE,1,#N/A,1,1,"=R10C11:R89C22",FALSE,#N/A,#N/A,TRUE,FALSE,FALSE,1,#N/A,#N/A,FALSE,FALSE,TRUE,TRUE,TRUE}</definedName>
    <definedName name="wvu.finmod." localSheetId="23" hidden="1">{TRUE,TRUE,-1.25,-15.5,604.5,366.75,FALSE,TRUE,TRUE,TRUE,0,7,#N/A,29,#N/A,26.0344827586207,87.4,1,FALSE,FALSE,3,TRUE,1,FALSE,25,"Swvu.finmod.","ACwvu.finmod.",#N/A,FALSE,FALSE,0.72,0.2,0.166,0.166,1,"&amp;C&amp;""Helv,Bold""&amp;16Financial Overview ","&amp;L&amp;""Helv,Bold""CES/Way International, Inc. &amp;F&amp;D&amp;C&amp;""Helv,Bold""&amp;A",TRUE,TRUE,FALSE,TRUE,1,#N/A,1,1,"=R10C11:R89C22",FALSE,#N/A,#N/A,TRUE,FALSE,FALSE,1,#N/A,#N/A,FALSE,FALSE,TRUE,TRUE,TRUE}</definedName>
    <definedName name="wvu.finmod." localSheetId="24" hidden="1">{TRUE,TRUE,-1.25,-15.5,604.5,366.75,FALSE,TRUE,TRUE,TRUE,0,7,#N/A,29,#N/A,26.0344827586207,87.4,1,FALSE,FALSE,3,TRUE,1,FALSE,25,"Swvu.finmod.","ACwvu.finmod.",#N/A,FALSE,FALSE,0.72,0.2,0.166,0.166,1,"&amp;C&amp;""Helv,Bold""&amp;16Financial Overview ","&amp;L&amp;""Helv,Bold""CES/Way International, Inc. &amp;F&amp;D&amp;C&amp;""Helv,Bold""&amp;A",TRUE,TRUE,FALSE,TRUE,1,#N/A,1,1,"=R10C11:R89C22",FALSE,#N/A,#N/A,TRUE,FALSE,FALSE,1,#N/A,#N/A,FALSE,FALSE,TRUE,TRUE,TRUE}</definedName>
    <definedName name="wvu.finmod." localSheetId="10" hidden="1">{TRUE,TRUE,-1.25,-15.5,604.5,366.75,FALSE,TRUE,TRUE,TRUE,0,7,#N/A,29,#N/A,26.0344827586207,87.4,1,FALSE,FALSE,3,TRUE,1,FALSE,25,"Swvu.finmod.","ACwvu.finmod.",#N/A,FALSE,FALSE,0.72,0.2,0.166,0.166,1,"&amp;C&amp;""Helv,Bold""&amp;16Financial Overview ","&amp;L&amp;""Helv,Bold""CES/Way International, Inc. &amp;F&amp;D&amp;C&amp;""Helv,Bold""&amp;A",TRUE,TRUE,FALSE,TRUE,1,#N/A,1,1,"=R10C11:R89C22",FALSE,#N/A,#N/A,TRUE,FALSE,FALSE,1,#N/A,#N/A,FALSE,FALSE,TRUE,TRUE,TRUE}</definedName>
    <definedName name="wvu.finmod." localSheetId="4" hidden="1">{TRUE,TRUE,-1.25,-15.5,604.5,366.75,FALSE,TRUE,TRUE,TRUE,0,7,#N/A,29,#N/A,26.0344827586207,87.4,1,FALSE,FALSE,3,TRUE,1,FALSE,25,"Swvu.finmod.","ACwvu.finmod.",#N/A,FALSE,FALSE,0.72,0.2,0.166,0.166,1,"&amp;C&amp;""Helv,Bold""&amp;16Financial Overview ","&amp;L&amp;""Helv,Bold""CES/Way International, Inc. &amp;F&amp;D&amp;C&amp;""Helv,Bold""&amp;A",TRUE,TRUE,FALSE,TRUE,1,#N/A,1,1,"=R10C11:R89C22",FALSE,#N/A,#N/A,TRUE,FALSE,FALSE,1,#N/A,#N/A,FALSE,FALSE,TRUE,TRUE,TRUE}</definedName>
    <definedName name="wvu.finmod." localSheetId="16" hidden="1">{TRUE,TRUE,-1.25,-15.5,604.5,366.75,FALSE,TRUE,TRUE,TRUE,0,7,#N/A,29,#N/A,26.0344827586207,87.4,1,FALSE,FALSE,3,TRUE,1,FALSE,25,"Swvu.finmod.","ACwvu.finmod.",#N/A,FALSE,FALSE,0.72,0.2,0.166,0.166,1,"&amp;C&amp;""Helv,Bold""&amp;16Financial Overview ","&amp;L&amp;""Helv,Bold""CES/Way International, Inc. &amp;F&amp;D&amp;C&amp;""Helv,Bold""&amp;A",TRUE,TRUE,FALSE,TRUE,1,#N/A,1,1,"=R10C11:R89C22",FALSE,#N/A,#N/A,TRUE,FALSE,FALSE,1,#N/A,#N/A,FALSE,FALSE,TRUE,TRUE,TRUE}</definedName>
    <definedName name="wvu.finmod." localSheetId="17" hidden="1">{TRUE,TRUE,-1.25,-15.5,604.5,366.75,FALSE,TRUE,TRUE,TRUE,0,7,#N/A,29,#N/A,26.0344827586207,87.4,1,FALSE,FALSE,3,TRUE,1,FALSE,25,"Swvu.finmod.","ACwvu.finmod.",#N/A,FALSE,FALSE,0.72,0.2,0.166,0.166,1,"&amp;C&amp;""Helv,Bold""&amp;16Financial Overview ","&amp;L&amp;""Helv,Bold""CES/Way International, Inc. &amp;F&amp;D&amp;C&amp;""Helv,Bold""&amp;A",TRUE,TRUE,FALSE,TRUE,1,#N/A,1,1,"=R10C11:R89C22",FALSE,#N/A,#N/A,TRUE,FALSE,FALSE,1,#N/A,#N/A,FALSE,FALSE,TRUE,TRUE,TRUE}</definedName>
    <definedName name="wvu.finmod." localSheetId="27" hidden="1">{TRUE,TRUE,-1.25,-15.5,604.5,366.75,FALSE,TRUE,TRUE,TRUE,0,7,#N/A,29,#N/A,26.0344827586207,87.4,1,FALSE,FALSE,3,TRUE,1,FALSE,25,"Swvu.finmod.","ACwvu.finmod.",#N/A,FALSE,FALSE,0.72,0.2,0.166,0.166,1,"&amp;C&amp;""Helv,Bold""&amp;16Financial Overview ","&amp;L&amp;""Helv,Bold""CES/Way International, Inc. &amp;F&amp;D&amp;C&amp;""Helv,Bold""&amp;A",TRUE,TRUE,FALSE,TRUE,1,#N/A,1,1,"=R10C11:R89C22",FALSE,#N/A,#N/A,TRUE,FALSE,FALSE,1,#N/A,#N/A,FALSE,FALSE,TRUE,TRUE,TRUE}</definedName>
    <definedName name="wvu.finmod." localSheetId="28" hidden="1">{TRUE,TRUE,-1.25,-15.5,604.5,366.75,FALSE,TRUE,TRUE,TRUE,0,7,#N/A,29,#N/A,26.0344827586207,87.4,1,FALSE,FALSE,3,TRUE,1,FALSE,25,"Swvu.finmod.","ACwvu.finmod.",#N/A,FALSE,FALSE,0.72,0.2,0.166,0.166,1,"&amp;C&amp;""Helv,Bold""&amp;16Financial Overview ","&amp;L&amp;""Helv,Bold""CES/Way International, Inc. &amp;F&amp;D&amp;C&amp;""Helv,Bold""&amp;A",TRUE,TRUE,FALSE,TRUE,1,#N/A,1,1,"=R10C11:R89C22",FALSE,#N/A,#N/A,TRUE,FALSE,FALSE,1,#N/A,#N/A,FALSE,FALSE,TRUE,TRUE,TRUE}</definedName>
    <definedName name="wvu.finmod." localSheetId="29" hidden="1">{TRUE,TRUE,-1.25,-15.5,604.5,366.75,FALSE,TRUE,TRUE,TRUE,0,7,#N/A,29,#N/A,26.0344827586207,87.4,1,FALSE,FALSE,3,TRUE,1,FALSE,25,"Swvu.finmod.","ACwvu.finmod.",#N/A,FALSE,FALSE,0.72,0.2,0.166,0.166,1,"&amp;C&amp;""Helv,Bold""&amp;16Financial Overview ","&amp;L&amp;""Helv,Bold""CES/Way International, Inc. &amp;F&amp;D&amp;C&amp;""Helv,Bold""&amp;A",TRUE,TRUE,FALSE,TRUE,1,#N/A,1,1,"=R10C11:R89C22",FALSE,#N/A,#N/A,TRUE,FALSE,FALSE,1,#N/A,#N/A,FALSE,FALSE,TRUE,TRUE,TRUE}</definedName>
    <definedName name="wvu.finmod." localSheetId="30" hidden="1">{TRUE,TRUE,-1.25,-15.5,604.5,366.75,FALSE,TRUE,TRUE,TRUE,0,7,#N/A,29,#N/A,26.0344827586207,87.4,1,FALSE,FALSE,3,TRUE,1,FALSE,25,"Swvu.finmod.","ACwvu.finmod.",#N/A,FALSE,FALSE,0.72,0.2,0.166,0.166,1,"&amp;C&amp;""Helv,Bold""&amp;16Financial Overview ","&amp;L&amp;""Helv,Bold""CES/Way International, Inc. &amp;F&amp;D&amp;C&amp;""Helv,Bold""&amp;A",TRUE,TRUE,FALSE,TRUE,1,#N/A,1,1,"=R10C11:R89C22",FALSE,#N/A,#N/A,TRUE,FALSE,FALSE,1,#N/A,#N/A,FALSE,FALSE,TRUE,TRUE,TRUE}</definedName>
    <definedName name="wvu.finmod." localSheetId="31" hidden="1">{TRUE,TRUE,-1.25,-15.5,604.5,366.75,FALSE,TRUE,TRUE,TRUE,0,7,#N/A,29,#N/A,26.0344827586207,87.4,1,FALSE,FALSE,3,TRUE,1,FALSE,25,"Swvu.finmod.","ACwvu.finmod.",#N/A,FALSE,FALSE,0.72,0.2,0.166,0.166,1,"&amp;C&amp;""Helv,Bold""&amp;16Financial Overview ","&amp;L&amp;""Helv,Bold""CES/Way International, Inc. &amp;F&amp;D&amp;C&amp;""Helv,Bold""&amp;A",TRUE,TRUE,FALSE,TRUE,1,#N/A,1,1,"=R10C11:R89C22",FALSE,#N/A,#N/A,TRUE,FALSE,FALSE,1,#N/A,#N/A,FALSE,FALSE,TRUE,TRUE,TRUE}</definedName>
    <definedName name="wvu.finmod." localSheetId="32" hidden="1">{TRUE,TRUE,-1.25,-15.5,604.5,366.75,FALSE,TRUE,TRUE,TRUE,0,7,#N/A,29,#N/A,26.0344827586207,87.4,1,FALSE,FALSE,3,TRUE,1,FALSE,25,"Swvu.finmod.","ACwvu.finmod.",#N/A,FALSE,FALSE,0.72,0.2,0.166,0.166,1,"&amp;C&amp;""Helv,Bold""&amp;16Financial Overview ","&amp;L&amp;""Helv,Bold""CES/Way International, Inc. &amp;F&amp;D&amp;C&amp;""Helv,Bold""&amp;A",TRUE,TRUE,FALSE,TRUE,1,#N/A,1,1,"=R10C11:R89C22",FALSE,#N/A,#N/A,TRUE,FALSE,FALSE,1,#N/A,#N/A,FALSE,FALSE,TRUE,TRUE,TRUE}</definedName>
    <definedName name="wvu.finmod." hidden="1">{TRUE,TRUE,-1.25,-15.5,604.5,366.75,FALSE,TRUE,TRUE,TRUE,0,7,#N/A,29,#N/A,26.0344827586207,87.4,1,FALSE,FALSE,3,TRUE,1,FALSE,25,"Swvu.finmod.","ACwvu.finmod.",#N/A,FALSE,FALSE,0.72,0.2,0.166,0.166,1,"&amp;C&amp;""Helv,Bold""&amp;16Financial Overview ","&amp;L&amp;""Helv,Bold""CES/Way International, Inc. &amp;F&amp;D&amp;C&amp;""Helv,Bold""&amp;A",TRUE,TRUE,FALSE,TRUE,1,#N/A,1,1,"=R10C11:R89C22",FALSE,#N/A,#N/A,TRUE,FALSE,FALSE,1,#N/A,#N/A,FALSE,FALSE,TRUE,TRUE,TRUE}</definedName>
    <definedName name="wvu.hillpay." localSheetId="18"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wvu.hillpay." localSheetId="19"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wvu.hillpay." localSheetId="20"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wvu.hillpay." localSheetId="21"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wvu.hillpay." localSheetId="22"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wvu.hillpay." localSheetId="23"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wvu.hillpay." localSheetId="24"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wvu.hillpay." localSheetId="10"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wvu.hillpay." localSheetId="4"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wvu.hillpay." localSheetId="16"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wvu.hillpay." localSheetId="17"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wvu.hillpay." localSheetId="27"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wvu.hillpay." localSheetId="28"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wvu.hillpay." localSheetId="29"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wvu.hillpay." localSheetId="30"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wvu.hillpay." localSheetId="31"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wvu.hillpay." localSheetId="32"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wvu.hillpay."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wvu.maint." localSheetId="18"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maint." localSheetId="19"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maint." localSheetId="20"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maint." localSheetId="21"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maint." localSheetId="22"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maint." localSheetId="23"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maint." localSheetId="24"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maint." localSheetId="10"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maint." localSheetId="4"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maint." localSheetId="16"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maint." localSheetId="17"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maint." localSheetId="27"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maint." localSheetId="28"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maint." localSheetId="29"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maint." localSheetId="30"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maint." localSheetId="31"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maint." localSheetId="32"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maint."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monitor." localSheetId="18" hidden="1">{TRUE,TRUE,-1.25,-15.5,604.5,366.75,FALSE,TRUE,TRUE,TRUE,0,11,#N/A,93,#N/A,12.9298245614035,27.6363636363636,1,FALSE,FALSE,3,TRUE,1,FALSE,50,"Swvu.monitor.","ACwvu.monitor.",#N/A,FALSE,FALSE,0.72,0.2,0.166,0.166,2,"&amp;C&amp;""Helv,Bold""&amp;16CES/Way Monitoring/Maintenance Breakdown ","&amp;L&amp;""Helv,Bold""CES/Way International, Inc. &amp;C&amp;""Helv,Bold""&amp;A&amp;R&amp;""Helv,Bold""&amp;F&amp;D",TRUE,TRUE,FALSE,TRUE,1,#N/A,1,1,"=R96C18:R114C22",FALSE,#N/A,#N/A,TRUE,FALSE,FALSE,1,65532,65532,FALSE,FALSE,TRUE,TRUE,TRUE}</definedName>
    <definedName name="wvu.monitor." localSheetId="19" hidden="1">{TRUE,TRUE,-1.25,-15.5,604.5,366.75,FALSE,TRUE,TRUE,TRUE,0,11,#N/A,93,#N/A,12.9298245614035,27.6363636363636,1,FALSE,FALSE,3,TRUE,1,FALSE,50,"Swvu.monitor.","ACwvu.monitor.",#N/A,FALSE,FALSE,0.72,0.2,0.166,0.166,2,"&amp;C&amp;""Helv,Bold""&amp;16CES/Way Monitoring/Maintenance Breakdown ","&amp;L&amp;""Helv,Bold""CES/Way International, Inc. &amp;C&amp;""Helv,Bold""&amp;A&amp;R&amp;""Helv,Bold""&amp;F&amp;D",TRUE,TRUE,FALSE,TRUE,1,#N/A,1,1,"=R96C18:R114C22",FALSE,#N/A,#N/A,TRUE,FALSE,FALSE,1,65532,65532,FALSE,FALSE,TRUE,TRUE,TRUE}</definedName>
    <definedName name="wvu.monitor." localSheetId="20" hidden="1">{TRUE,TRUE,-1.25,-15.5,604.5,366.75,FALSE,TRUE,TRUE,TRUE,0,11,#N/A,93,#N/A,12.9298245614035,27.6363636363636,1,FALSE,FALSE,3,TRUE,1,FALSE,50,"Swvu.monitor.","ACwvu.monitor.",#N/A,FALSE,FALSE,0.72,0.2,0.166,0.166,2,"&amp;C&amp;""Helv,Bold""&amp;16CES/Way Monitoring/Maintenance Breakdown ","&amp;L&amp;""Helv,Bold""CES/Way International, Inc. &amp;C&amp;""Helv,Bold""&amp;A&amp;R&amp;""Helv,Bold""&amp;F&amp;D",TRUE,TRUE,FALSE,TRUE,1,#N/A,1,1,"=R96C18:R114C22",FALSE,#N/A,#N/A,TRUE,FALSE,FALSE,1,65532,65532,FALSE,FALSE,TRUE,TRUE,TRUE}</definedName>
    <definedName name="wvu.monitor." localSheetId="21" hidden="1">{TRUE,TRUE,-1.25,-15.5,604.5,366.75,FALSE,TRUE,TRUE,TRUE,0,11,#N/A,93,#N/A,12.9298245614035,27.6363636363636,1,FALSE,FALSE,3,TRUE,1,FALSE,50,"Swvu.monitor.","ACwvu.monitor.",#N/A,FALSE,FALSE,0.72,0.2,0.166,0.166,2,"&amp;C&amp;""Helv,Bold""&amp;16CES/Way Monitoring/Maintenance Breakdown ","&amp;L&amp;""Helv,Bold""CES/Way International, Inc. &amp;C&amp;""Helv,Bold""&amp;A&amp;R&amp;""Helv,Bold""&amp;F&amp;D",TRUE,TRUE,FALSE,TRUE,1,#N/A,1,1,"=R96C18:R114C22",FALSE,#N/A,#N/A,TRUE,FALSE,FALSE,1,65532,65532,FALSE,FALSE,TRUE,TRUE,TRUE}</definedName>
    <definedName name="wvu.monitor." localSheetId="22" hidden="1">{TRUE,TRUE,-1.25,-15.5,604.5,366.75,FALSE,TRUE,TRUE,TRUE,0,11,#N/A,93,#N/A,12.9298245614035,27.6363636363636,1,FALSE,FALSE,3,TRUE,1,FALSE,50,"Swvu.monitor.","ACwvu.monitor.",#N/A,FALSE,FALSE,0.72,0.2,0.166,0.166,2,"&amp;C&amp;""Helv,Bold""&amp;16CES/Way Monitoring/Maintenance Breakdown ","&amp;L&amp;""Helv,Bold""CES/Way International, Inc. &amp;C&amp;""Helv,Bold""&amp;A&amp;R&amp;""Helv,Bold""&amp;F&amp;D",TRUE,TRUE,FALSE,TRUE,1,#N/A,1,1,"=R96C18:R114C22",FALSE,#N/A,#N/A,TRUE,FALSE,FALSE,1,65532,65532,FALSE,FALSE,TRUE,TRUE,TRUE}</definedName>
    <definedName name="wvu.monitor." localSheetId="23" hidden="1">{TRUE,TRUE,-1.25,-15.5,604.5,366.75,FALSE,TRUE,TRUE,TRUE,0,11,#N/A,93,#N/A,12.9298245614035,27.6363636363636,1,FALSE,FALSE,3,TRUE,1,FALSE,50,"Swvu.monitor.","ACwvu.monitor.",#N/A,FALSE,FALSE,0.72,0.2,0.166,0.166,2,"&amp;C&amp;""Helv,Bold""&amp;16CES/Way Monitoring/Maintenance Breakdown ","&amp;L&amp;""Helv,Bold""CES/Way International, Inc. &amp;C&amp;""Helv,Bold""&amp;A&amp;R&amp;""Helv,Bold""&amp;F&amp;D",TRUE,TRUE,FALSE,TRUE,1,#N/A,1,1,"=R96C18:R114C22",FALSE,#N/A,#N/A,TRUE,FALSE,FALSE,1,65532,65532,FALSE,FALSE,TRUE,TRUE,TRUE}</definedName>
    <definedName name="wvu.monitor." localSheetId="24" hidden="1">{TRUE,TRUE,-1.25,-15.5,604.5,366.75,FALSE,TRUE,TRUE,TRUE,0,11,#N/A,93,#N/A,12.9298245614035,27.6363636363636,1,FALSE,FALSE,3,TRUE,1,FALSE,50,"Swvu.monitor.","ACwvu.monitor.",#N/A,FALSE,FALSE,0.72,0.2,0.166,0.166,2,"&amp;C&amp;""Helv,Bold""&amp;16CES/Way Monitoring/Maintenance Breakdown ","&amp;L&amp;""Helv,Bold""CES/Way International, Inc. &amp;C&amp;""Helv,Bold""&amp;A&amp;R&amp;""Helv,Bold""&amp;F&amp;D",TRUE,TRUE,FALSE,TRUE,1,#N/A,1,1,"=R96C18:R114C22",FALSE,#N/A,#N/A,TRUE,FALSE,FALSE,1,65532,65532,FALSE,FALSE,TRUE,TRUE,TRUE}</definedName>
    <definedName name="wvu.monitor." localSheetId="10" hidden="1">{TRUE,TRUE,-1.25,-15.5,604.5,366.75,FALSE,TRUE,TRUE,TRUE,0,11,#N/A,93,#N/A,12.9298245614035,27.6363636363636,1,FALSE,FALSE,3,TRUE,1,FALSE,50,"Swvu.monitor.","ACwvu.monitor.",#N/A,FALSE,FALSE,0.72,0.2,0.166,0.166,2,"&amp;C&amp;""Helv,Bold""&amp;16CES/Way Monitoring/Maintenance Breakdown ","&amp;L&amp;""Helv,Bold""CES/Way International, Inc. &amp;C&amp;""Helv,Bold""&amp;A&amp;R&amp;""Helv,Bold""&amp;F&amp;D",TRUE,TRUE,FALSE,TRUE,1,#N/A,1,1,"=R96C18:R114C22",FALSE,#N/A,#N/A,TRUE,FALSE,FALSE,1,65532,65532,FALSE,FALSE,TRUE,TRUE,TRUE}</definedName>
    <definedName name="wvu.monitor." localSheetId="4" hidden="1">{TRUE,TRUE,-1.25,-15.5,604.5,366.75,FALSE,TRUE,TRUE,TRUE,0,11,#N/A,93,#N/A,12.9298245614035,27.6363636363636,1,FALSE,FALSE,3,TRUE,1,FALSE,50,"Swvu.monitor.","ACwvu.monitor.",#N/A,FALSE,FALSE,0.72,0.2,0.166,0.166,2,"&amp;C&amp;""Helv,Bold""&amp;16CES/Way Monitoring/Maintenance Breakdown ","&amp;L&amp;""Helv,Bold""CES/Way International, Inc. &amp;C&amp;""Helv,Bold""&amp;A&amp;R&amp;""Helv,Bold""&amp;F&amp;D",TRUE,TRUE,FALSE,TRUE,1,#N/A,1,1,"=R96C18:R114C22",FALSE,#N/A,#N/A,TRUE,FALSE,FALSE,1,65532,65532,FALSE,FALSE,TRUE,TRUE,TRUE}</definedName>
    <definedName name="wvu.monitor." localSheetId="16" hidden="1">{TRUE,TRUE,-1.25,-15.5,604.5,366.75,FALSE,TRUE,TRUE,TRUE,0,11,#N/A,93,#N/A,12.9298245614035,27.6363636363636,1,FALSE,FALSE,3,TRUE,1,FALSE,50,"Swvu.monitor.","ACwvu.monitor.",#N/A,FALSE,FALSE,0.72,0.2,0.166,0.166,2,"&amp;C&amp;""Helv,Bold""&amp;16CES/Way Monitoring/Maintenance Breakdown ","&amp;L&amp;""Helv,Bold""CES/Way International, Inc. &amp;C&amp;""Helv,Bold""&amp;A&amp;R&amp;""Helv,Bold""&amp;F&amp;D",TRUE,TRUE,FALSE,TRUE,1,#N/A,1,1,"=R96C18:R114C22",FALSE,#N/A,#N/A,TRUE,FALSE,FALSE,1,65532,65532,FALSE,FALSE,TRUE,TRUE,TRUE}</definedName>
    <definedName name="wvu.monitor." localSheetId="17" hidden="1">{TRUE,TRUE,-1.25,-15.5,604.5,366.75,FALSE,TRUE,TRUE,TRUE,0,11,#N/A,93,#N/A,12.9298245614035,27.6363636363636,1,FALSE,FALSE,3,TRUE,1,FALSE,50,"Swvu.monitor.","ACwvu.monitor.",#N/A,FALSE,FALSE,0.72,0.2,0.166,0.166,2,"&amp;C&amp;""Helv,Bold""&amp;16CES/Way Monitoring/Maintenance Breakdown ","&amp;L&amp;""Helv,Bold""CES/Way International, Inc. &amp;C&amp;""Helv,Bold""&amp;A&amp;R&amp;""Helv,Bold""&amp;F&amp;D",TRUE,TRUE,FALSE,TRUE,1,#N/A,1,1,"=R96C18:R114C22",FALSE,#N/A,#N/A,TRUE,FALSE,FALSE,1,65532,65532,FALSE,FALSE,TRUE,TRUE,TRUE}</definedName>
    <definedName name="wvu.monitor." localSheetId="27" hidden="1">{TRUE,TRUE,-1.25,-15.5,604.5,366.75,FALSE,TRUE,TRUE,TRUE,0,11,#N/A,93,#N/A,12.9298245614035,27.6363636363636,1,FALSE,FALSE,3,TRUE,1,FALSE,50,"Swvu.monitor.","ACwvu.monitor.",#N/A,FALSE,FALSE,0.72,0.2,0.166,0.166,2,"&amp;C&amp;""Helv,Bold""&amp;16CES/Way Monitoring/Maintenance Breakdown ","&amp;L&amp;""Helv,Bold""CES/Way International, Inc. &amp;C&amp;""Helv,Bold""&amp;A&amp;R&amp;""Helv,Bold""&amp;F&amp;D",TRUE,TRUE,FALSE,TRUE,1,#N/A,1,1,"=R96C18:R114C22",FALSE,#N/A,#N/A,TRUE,FALSE,FALSE,1,65532,65532,FALSE,FALSE,TRUE,TRUE,TRUE}</definedName>
    <definedName name="wvu.monitor." localSheetId="28" hidden="1">{TRUE,TRUE,-1.25,-15.5,604.5,366.75,FALSE,TRUE,TRUE,TRUE,0,11,#N/A,93,#N/A,12.9298245614035,27.6363636363636,1,FALSE,FALSE,3,TRUE,1,FALSE,50,"Swvu.monitor.","ACwvu.monitor.",#N/A,FALSE,FALSE,0.72,0.2,0.166,0.166,2,"&amp;C&amp;""Helv,Bold""&amp;16CES/Way Monitoring/Maintenance Breakdown ","&amp;L&amp;""Helv,Bold""CES/Way International, Inc. &amp;C&amp;""Helv,Bold""&amp;A&amp;R&amp;""Helv,Bold""&amp;F&amp;D",TRUE,TRUE,FALSE,TRUE,1,#N/A,1,1,"=R96C18:R114C22",FALSE,#N/A,#N/A,TRUE,FALSE,FALSE,1,65532,65532,FALSE,FALSE,TRUE,TRUE,TRUE}</definedName>
    <definedName name="wvu.monitor." localSheetId="29" hidden="1">{TRUE,TRUE,-1.25,-15.5,604.5,366.75,FALSE,TRUE,TRUE,TRUE,0,11,#N/A,93,#N/A,12.9298245614035,27.6363636363636,1,FALSE,FALSE,3,TRUE,1,FALSE,50,"Swvu.monitor.","ACwvu.monitor.",#N/A,FALSE,FALSE,0.72,0.2,0.166,0.166,2,"&amp;C&amp;""Helv,Bold""&amp;16CES/Way Monitoring/Maintenance Breakdown ","&amp;L&amp;""Helv,Bold""CES/Way International, Inc. &amp;C&amp;""Helv,Bold""&amp;A&amp;R&amp;""Helv,Bold""&amp;F&amp;D",TRUE,TRUE,FALSE,TRUE,1,#N/A,1,1,"=R96C18:R114C22",FALSE,#N/A,#N/A,TRUE,FALSE,FALSE,1,65532,65532,FALSE,FALSE,TRUE,TRUE,TRUE}</definedName>
    <definedName name="wvu.monitor." localSheetId="30" hidden="1">{TRUE,TRUE,-1.25,-15.5,604.5,366.75,FALSE,TRUE,TRUE,TRUE,0,11,#N/A,93,#N/A,12.9298245614035,27.6363636363636,1,FALSE,FALSE,3,TRUE,1,FALSE,50,"Swvu.monitor.","ACwvu.monitor.",#N/A,FALSE,FALSE,0.72,0.2,0.166,0.166,2,"&amp;C&amp;""Helv,Bold""&amp;16CES/Way Monitoring/Maintenance Breakdown ","&amp;L&amp;""Helv,Bold""CES/Way International, Inc. &amp;C&amp;""Helv,Bold""&amp;A&amp;R&amp;""Helv,Bold""&amp;F&amp;D",TRUE,TRUE,FALSE,TRUE,1,#N/A,1,1,"=R96C18:R114C22",FALSE,#N/A,#N/A,TRUE,FALSE,FALSE,1,65532,65532,FALSE,FALSE,TRUE,TRUE,TRUE}</definedName>
    <definedName name="wvu.monitor." localSheetId="31" hidden="1">{TRUE,TRUE,-1.25,-15.5,604.5,366.75,FALSE,TRUE,TRUE,TRUE,0,11,#N/A,93,#N/A,12.9298245614035,27.6363636363636,1,FALSE,FALSE,3,TRUE,1,FALSE,50,"Swvu.monitor.","ACwvu.monitor.",#N/A,FALSE,FALSE,0.72,0.2,0.166,0.166,2,"&amp;C&amp;""Helv,Bold""&amp;16CES/Way Monitoring/Maintenance Breakdown ","&amp;L&amp;""Helv,Bold""CES/Way International, Inc. &amp;C&amp;""Helv,Bold""&amp;A&amp;R&amp;""Helv,Bold""&amp;F&amp;D",TRUE,TRUE,FALSE,TRUE,1,#N/A,1,1,"=R96C18:R114C22",FALSE,#N/A,#N/A,TRUE,FALSE,FALSE,1,65532,65532,FALSE,FALSE,TRUE,TRUE,TRUE}</definedName>
    <definedName name="wvu.monitor." localSheetId="32" hidden="1">{TRUE,TRUE,-1.25,-15.5,604.5,366.75,FALSE,TRUE,TRUE,TRUE,0,11,#N/A,93,#N/A,12.9298245614035,27.6363636363636,1,FALSE,FALSE,3,TRUE,1,FALSE,50,"Swvu.monitor.","ACwvu.monitor.",#N/A,FALSE,FALSE,0.72,0.2,0.166,0.166,2,"&amp;C&amp;""Helv,Bold""&amp;16CES/Way Monitoring/Maintenance Breakdown ","&amp;L&amp;""Helv,Bold""CES/Way International, Inc. &amp;C&amp;""Helv,Bold""&amp;A&amp;R&amp;""Helv,Bold""&amp;F&amp;D",TRUE,TRUE,FALSE,TRUE,1,#N/A,1,1,"=R96C18:R114C22",FALSE,#N/A,#N/A,TRUE,FALSE,FALSE,1,65532,65532,FALSE,FALSE,TRUE,TRUE,TRUE}</definedName>
    <definedName name="wvu.monitor." hidden="1">{TRUE,TRUE,-1.25,-15.5,604.5,366.75,FALSE,TRUE,TRUE,TRUE,0,11,#N/A,93,#N/A,12.9298245614035,27.6363636363636,1,FALSE,FALSE,3,TRUE,1,FALSE,50,"Swvu.monitor.","ACwvu.monitor.",#N/A,FALSE,FALSE,0.72,0.2,0.166,0.166,2,"&amp;C&amp;""Helv,Bold""&amp;16CES/Way Monitoring/Maintenance Breakdown ","&amp;L&amp;""Helv,Bold""CES/Way International, Inc. &amp;C&amp;""Helv,Bold""&amp;A&amp;R&amp;""Helv,Bold""&amp;F&amp;D",TRUE,TRUE,FALSE,TRUE,1,#N/A,1,1,"=R96C18:R114C22",FALSE,#N/A,#N/A,TRUE,FALSE,FALSE,1,65532,65532,FALSE,FALSE,TRUE,TRUE,TRUE}</definedName>
    <definedName name="wvu.o_m94." localSheetId="18" hidden="1">{TRUE,TRUE,-1.4,-17.6,619.2,378,FALSE,TRUE,TRUE,TRUE,0,1,#N/A,1,#N/A,5.13541666666667,21.0769230769231,1,FALSE,FALSE,3,TRUE,1,FALSE,100,"Swvu.o_m94.","ACwvu.o_m94.",#N/A,FALSE,FALSE,0.75,0.75,1,1,1,"&amp;CFY94 570 Maint","Page &amp;P",TRUE,TRUE,FALSE,TRUE,1,100,#N/A,#N/A,"=R5C1:R89C3",FALSE,#N/A,#N/A,FALSE,FALSE,TRUE,1,#N/A,#N/A,FALSE,FALSE,TRUE,TRUE,TRUE}</definedName>
    <definedName name="wvu.o_m94." localSheetId="19" hidden="1">{TRUE,TRUE,-1.4,-17.6,619.2,378,FALSE,TRUE,TRUE,TRUE,0,1,#N/A,1,#N/A,5.13541666666667,21.0769230769231,1,FALSE,FALSE,3,TRUE,1,FALSE,100,"Swvu.o_m94.","ACwvu.o_m94.",#N/A,FALSE,FALSE,0.75,0.75,1,1,1,"&amp;CFY94 570 Maint","Page &amp;P",TRUE,TRUE,FALSE,TRUE,1,100,#N/A,#N/A,"=R5C1:R89C3",FALSE,#N/A,#N/A,FALSE,FALSE,TRUE,1,#N/A,#N/A,FALSE,FALSE,TRUE,TRUE,TRUE}</definedName>
    <definedName name="wvu.o_m94." localSheetId="20" hidden="1">{TRUE,TRUE,-1.4,-17.6,619.2,378,FALSE,TRUE,TRUE,TRUE,0,1,#N/A,1,#N/A,5.13541666666667,21.0769230769231,1,FALSE,FALSE,3,TRUE,1,FALSE,100,"Swvu.o_m94.","ACwvu.o_m94.",#N/A,FALSE,FALSE,0.75,0.75,1,1,1,"&amp;CFY94 570 Maint","Page &amp;P",TRUE,TRUE,FALSE,TRUE,1,100,#N/A,#N/A,"=R5C1:R89C3",FALSE,#N/A,#N/A,FALSE,FALSE,TRUE,1,#N/A,#N/A,FALSE,FALSE,TRUE,TRUE,TRUE}</definedName>
    <definedName name="wvu.o_m94." localSheetId="21" hidden="1">{TRUE,TRUE,-1.4,-17.6,619.2,378,FALSE,TRUE,TRUE,TRUE,0,1,#N/A,1,#N/A,5.13541666666667,21.0769230769231,1,FALSE,FALSE,3,TRUE,1,FALSE,100,"Swvu.o_m94.","ACwvu.o_m94.",#N/A,FALSE,FALSE,0.75,0.75,1,1,1,"&amp;CFY94 570 Maint","Page &amp;P",TRUE,TRUE,FALSE,TRUE,1,100,#N/A,#N/A,"=R5C1:R89C3",FALSE,#N/A,#N/A,FALSE,FALSE,TRUE,1,#N/A,#N/A,FALSE,FALSE,TRUE,TRUE,TRUE}</definedName>
    <definedName name="wvu.o_m94." localSheetId="22" hidden="1">{TRUE,TRUE,-1.4,-17.6,619.2,378,FALSE,TRUE,TRUE,TRUE,0,1,#N/A,1,#N/A,5.13541666666667,21.0769230769231,1,FALSE,FALSE,3,TRUE,1,FALSE,100,"Swvu.o_m94.","ACwvu.o_m94.",#N/A,FALSE,FALSE,0.75,0.75,1,1,1,"&amp;CFY94 570 Maint","Page &amp;P",TRUE,TRUE,FALSE,TRUE,1,100,#N/A,#N/A,"=R5C1:R89C3",FALSE,#N/A,#N/A,FALSE,FALSE,TRUE,1,#N/A,#N/A,FALSE,FALSE,TRUE,TRUE,TRUE}</definedName>
    <definedName name="wvu.o_m94." localSheetId="23" hidden="1">{TRUE,TRUE,-1.4,-17.6,619.2,378,FALSE,TRUE,TRUE,TRUE,0,1,#N/A,1,#N/A,5.13541666666667,21.0769230769231,1,FALSE,FALSE,3,TRUE,1,FALSE,100,"Swvu.o_m94.","ACwvu.o_m94.",#N/A,FALSE,FALSE,0.75,0.75,1,1,1,"&amp;CFY94 570 Maint","Page &amp;P",TRUE,TRUE,FALSE,TRUE,1,100,#N/A,#N/A,"=R5C1:R89C3",FALSE,#N/A,#N/A,FALSE,FALSE,TRUE,1,#N/A,#N/A,FALSE,FALSE,TRUE,TRUE,TRUE}</definedName>
    <definedName name="wvu.o_m94." localSheetId="24" hidden="1">{TRUE,TRUE,-1.4,-17.6,619.2,378,FALSE,TRUE,TRUE,TRUE,0,1,#N/A,1,#N/A,5.13541666666667,21.0769230769231,1,FALSE,FALSE,3,TRUE,1,FALSE,100,"Swvu.o_m94.","ACwvu.o_m94.",#N/A,FALSE,FALSE,0.75,0.75,1,1,1,"&amp;CFY94 570 Maint","Page &amp;P",TRUE,TRUE,FALSE,TRUE,1,100,#N/A,#N/A,"=R5C1:R89C3",FALSE,#N/A,#N/A,FALSE,FALSE,TRUE,1,#N/A,#N/A,FALSE,FALSE,TRUE,TRUE,TRUE}</definedName>
    <definedName name="wvu.o_m94." localSheetId="10" hidden="1">{TRUE,TRUE,-1.4,-17.6,619.2,378,FALSE,TRUE,TRUE,TRUE,0,1,#N/A,1,#N/A,5.13541666666667,21.0769230769231,1,FALSE,FALSE,3,TRUE,1,FALSE,100,"Swvu.o_m94.","ACwvu.o_m94.",#N/A,FALSE,FALSE,0.75,0.75,1,1,1,"&amp;CFY94 570 Maint","Page &amp;P",TRUE,TRUE,FALSE,TRUE,1,100,#N/A,#N/A,"=R5C1:R89C3",FALSE,#N/A,#N/A,FALSE,FALSE,TRUE,1,#N/A,#N/A,FALSE,FALSE,TRUE,TRUE,TRUE}</definedName>
    <definedName name="wvu.o_m94." localSheetId="4" hidden="1">{TRUE,TRUE,-1.4,-17.6,619.2,378,FALSE,TRUE,TRUE,TRUE,0,1,#N/A,1,#N/A,5.13541666666667,21.0769230769231,1,FALSE,FALSE,3,TRUE,1,FALSE,100,"Swvu.o_m94.","ACwvu.o_m94.",#N/A,FALSE,FALSE,0.75,0.75,1,1,1,"&amp;CFY94 570 Maint","Page &amp;P",TRUE,TRUE,FALSE,TRUE,1,100,#N/A,#N/A,"=R5C1:R89C3",FALSE,#N/A,#N/A,FALSE,FALSE,TRUE,1,#N/A,#N/A,FALSE,FALSE,TRUE,TRUE,TRUE}</definedName>
    <definedName name="wvu.o_m94." localSheetId="16" hidden="1">{TRUE,TRUE,-1.4,-17.6,619.2,378,FALSE,TRUE,TRUE,TRUE,0,1,#N/A,1,#N/A,5.13541666666667,21.0769230769231,1,FALSE,FALSE,3,TRUE,1,FALSE,100,"Swvu.o_m94.","ACwvu.o_m94.",#N/A,FALSE,FALSE,0.75,0.75,1,1,1,"&amp;CFY94 570 Maint","Page &amp;P",TRUE,TRUE,FALSE,TRUE,1,100,#N/A,#N/A,"=R5C1:R89C3",FALSE,#N/A,#N/A,FALSE,FALSE,TRUE,1,#N/A,#N/A,FALSE,FALSE,TRUE,TRUE,TRUE}</definedName>
    <definedName name="wvu.o_m94." localSheetId="17" hidden="1">{TRUE,TRUE,-1.4,-17.6,619.2,378,FALSE,TRUE,TRUE,TRUE,0,1,#N/A,1,#N/A,5.13541666666667,21.0769230769231,1,FALSE,FALSE,3,TRUE,1,FALSE,100,"Swvu.o_m94.","ACwvu.o_m94.",#N/A,FALSE,FALSE,0.75,0.75,1,1,1,"&amp;CFY94 570 Maint","Page &amp;P",TRUE,TRUE,FALSE,TRUE,1,100,#N/A,#N/A,"=R5C1:R89C3",FALSE,#N/A,#N/A,FALSE,FALSE,TRUE,1,#N/A,#N/A,FALSE,FALSE,TRUE,TRUE,TRUE}</definedName>
    <definedName name="wvu.o_m94." localSheetId="27" hidden="1">{TRUE,TRUE,-1.4,-17.6,619.2,378,FALSE,TRUE,TRUE,TRUE,0,1,#N/A,1,#N/A,5.13541666666667,21.0769230769231,1,FALSE,FALSE,3,TRUE,1,FALSE,100,"Swvu.o_m94.","ACwvu.o_m94.",#N/A,FALSE,FALSE,0.75,0.75,1,1,1,"&amp;CFY94 570 Maint","Page &amp;P",TRUE,TRUE,FALSE,TRUE,1,100,#N/A,#N/A,"=R5C1:R89C3",FALSE,#N/A,#N/A,FALSE,FALSE,TRUE,1,#N/A,#N/A,FALSE,FALSE,TRUE,TRUE,TRUE}</definedName>
    <definedName name="wvu.o_m94." localSheetId="28" hidden="1">{TRUE,TRUE,-1.4,-17.6,619.2,378,FALSE,TRUE,TRUE,TRUE,0,1,#N/A,1,#N/A,5.13541666666667,21.0769230769231,1,FALSE,FALSE,3,TRUE,1,FALSE,100,"Swvu.o_m94.","ACwvu.o_m94.",#N/A,FALSE,FALSE,0.75,0.75,1,1,1,"&amp;CFY94 570 Maint","Page &amp;P",TRUE,TRUE,FALSE,TRUE,1,100,#N/A,#N/A,"=R5C1:R89C3",FALSE,#N/A,#N/A,FALSE,FALSE,TRUE,1,#N/A,#N/A,FALSE,FALSE,TRUE,TRUE,TRUE}</definedName>
    <definedName name="wvu.o_m94." localSheetId="29" hidden="1">{TRUE,TRUE,-1.4,-17.6,619.2,378,FALSE,TRUE,TRUE,TRUE,0,1,#N/A,1,#N/A,5.13541666666667,21.0769230769231,1,FALSE,FALSE,3,TRUE,1,FALSE,100,"Swvu.o_m94.","ACwvu.o_m94.",#N/A,FALSE,FALSE,0.75,0.75,1,1,1,"&amp;CFY94 570 Maint","Page &amp;P",TRUE,TRUE,FALSE,TRUE,1,100,#N/A,#N/A,"=R5C1:R89C3",FALSE,#N/A,#N/A,FALSE,FALSE,TRUE,1,#N/A,#N/A,FALSE,FALSE,TRUE,TRUE,TRUE}</definedName>
    <definedName name="wvu.o_m94." localSheetId="30" hidden="1">{TRUE,TRUE,-1.4,-17.6,619.2,378,FALSE,TRUE,TRUE,TRUE,0,1,#N/A,1,#N/A,5.13541666666667,21.0769230769231,1,FALSE,FALSE,3,TRUE,1,FALSE,100,"Swvu.o_m94.","ACwvu.o_m94.",#N/A,FALSE,FALSE,0.75,0.75,1,1,1,"&amp;CFY94 570 Maint","Page &amp;P",TRUE,TRUE,FALSE,TRUE,1,100,#N/A,#N/A,"=R5C1:R89C3",FALSE,#N/A,#N/A,FALSE,FALSE,TRUE,1,#N/A,#N/A,FALSE,FALSE,TRUE,TRUE,TRUE}</definedName>
    <definedName name="wvu.o_m94." localSheetId="31" hidden="1">{TRUE,TRUE,-1.4,-17.6,619.2,378,FALSE,TRUE,TRUE,TRUE,0,1,#N/A,1,#N/A,5.13541666666667,21.0769230769231,1,FALSE,FALSE,3,TRUE,1,FALSE,100,"Swvu.o_m94.","ACwvu.o_m94.",#N/A,FALSE,FALSE,0.75,0.75,1,1,1,"&amp;CFY94 570 Maint","Page &amp;P",TRUE,TRUE,FALSE,TRUE,1,100,#N/A,#N/A,"=R5C1:R89C3",FALSE,#N/A,#N/A,FALSE,FALSE,TRUE,1,#N/A,#N/A,FALSE,FALSE,TRUE,TRUE,TRUE}</definedName>
    <definedName name="wvu.o_m94." localSheetId="32" hidden="1">{TRUE,TRUE,-1.4,-17.6,619.2,378,FALSE,TRUE,TRUE,TRUE,0,1,#N/A,1,#N/A,5.13541666666667,21.0769230769231,1,FALSE,FALSE,3,TRUE,1,FALSE,100,"Swvu.o_m94.","ACwvu.o_m94.",#N/A,FALSE,FALSE,0.75,0.75,1,1,1,"&amp;CFY94 570 Maint","Page &amp;P",TRUE,TRUE,FALSE,TRUE,1,100,#N/A,#N/A,"=R5C1:R89C3",FALSE,#N/A,#N/A,FALSE,FALSE,TRUE,1,#N/A,#N/A,FALSE,FALSE,TRUE,TRUE,TRUE}</definedName>
    <definedName name="wvu.o_m94." hidden="1">{TRUE,TRUE,-1.4,-17.6,619.2,378,FALSE,TRUE,TRUE,TRUE,0,1,#N/A,1,#N/A,5.13541666666667,21.0769230769231,1,FALSE,FALSE,3,TRUE,1,FALSE,100,"Swvu.o_m94.","ACwvu.o_m94.",#N/A,FALSE,FALSE,0.75,0.75,1,1,1,"&amp;CFY94 570 Maint","Page &amp;P",TRUE,TRUE,FALSE,TRUE,1,100,#N/A,#N/A,"=R5C1:R89C3",FALSE,#N/A,#N/A,FALSE,FALSE,TRUE,1,#N/A,#N/A,FALSE,FALSE,TRUE,TRUE,TRUE}</definedName>
    <definedName name="wvu.psc." localSheetId="18" hidden="1">{TRUE,TRUE,-1.25,-15.5,604.5,366.75,FALSE,TRUE,TRUE,TRUE,0,1,#N/A,1,#N/A,14.925,43.7,1,FALSE,FALSE,3,TRUE,1,FALSE,50,"Swvu.psc.","ACwvu.psc.",#N/A,FALSE,FALSE,0.2,0.25,1.02,0.83,1,"&amp;C&amp;""Helv,Bold""&amp;16Total Resource Cost Test","&amp;L&amp;""Helv,Bold""CES/Way International, Inc. &amp;F&amp;D&amp;C&amp;""Helv,Bold""&amp;A",TRUE,TRUE,FALSE,TRUE,1,#N/A,1,1,"=R6C1:R68C8",FALSE,#N/A,#N/A,FALSE,FALSE,FALSE,1,#N/A,#N/A,FALSE,FALSE,TRUE,TRUE,TRUE}</definedName>
    <definedName name="wvu.psc." localSheetId="19" hidden="1">{TRUE,TRUE,-1.25,-15.5,604.5,366.75,FALSE,TRUE,TRUE,TRUE,0,1,#N/A,1,#N/A,14.925,43.7,1,FALSE,FALSE,3,TRUE,1,FALSE,50,"Swvu.psc.","ACwvu.psc.",#N/A,FALSE,FALSE,0.2,0.25,1.02,0.83,1,"&amp;C&amp;""Helv,Bold""&amp;16Total Resource Cost Test","&amp;L&amp;""Helv,Bold""CES/Way International, Inc. &amp;F&amp;D&amp;C&amp;""Helv,Bold""&amp;A",TRUE,TRUE,FALSE,TRUE,1,#N/A,1,1,"=R6C1:R68C8",FALSE,#N/A,#N/A,FALSE,FALSE,FALSE,1,#N/A,#N/A,FALSE,FALSE,TRUE,TRUE,TRUE}</definedName>
    <definedName name="wvu.psc." localSheetId="20" hidden="1">{TRUE,TRUE,-1.25,-15.5,604.5,366.75,FALSE,TRUE,TRUE,TRUE,0,1,#N/A,1,#N/A,14.925,43.7,1,FALSE,FALSE,3,TRUE,1,FALSE,50,"Swvu.psc.","ACwvu.psc.",#N/A,FALSE,FALSE,0.2,0.25,1.02,0.83,1,"&amp;C&amp;""Helv,Bold""&amp;16Total Resource Cost Test","&amp;L&amp;""Helv,Bold""CES/Way International, Inc. &amp;F&amp;D&amp;C&amp;""Helv,Bold""&amp;A",TRUE,TRUE,FALSE,TRUE,1,#N/A,1,1,"=R6C1:R68C8",FALSE,#N/A,#N/A,FALSE,FALSE,FALSE,1,#N/A,#N/A,FALSE,FALSE,TRUE,TRUE,TRUE}</definedName>
    <definedName name="wvu.psc." localSheetId="21" hidden="1">{TRUE,TRUE,-1.25,-15.5,604.5,366.75,FALSE,TRUE,TRUE,TRUE,0,1,#N/A,1,#N/A,14.925,43.7,1,FALSE,FALSE,3,TRUE,1,FALSE,50,"Swvu.psc.","ACwvu.psc.",#N/A,FALSE,FALSE,0.2,0.25,1.02,0.83,1,"&amp;C&amp;""Helv,Bold""&amp;16Total Resource Cost Test","&amp;L&amp;""Helv,Bold""CES/Way International, Inc. &amp;F&amp;D&amp;C&amp;""Helv,Bold""&amp;A",TRUE,TRUE,FALSE,TRUE,1,#N/A,1,1,"=R6C1:R68C8",FALSE,#N/A,#N/A,FALSE,FALSE,FALSE,1,#N/A,#N/A,FALSE,FALSE,TRUE,TRUE,TRUE}</definedName>
    <definedName name="wvu.psc." localSheetId="22" hidden="1">{TRUE,TRUE,-1.25,-15.5,604.5,366.75,FALSE,TRUE,TRUE,TRUE,0,1,#N/A,1,#N/A,14.925,43.7,1,FALSE,FALSE,3,TRUE,1,FALSE,50,"Swvu.psc.","ACwvu.psc.",#N/A,FALSE,FALSE,0.2,0.25,1.02,0.83,1,"&amp;C&amp;""Helv,Bold""&amp;16Total Resource Cost Test","&amp;L&amp;""Helv,Bold""CES/Way International, Inc. &amp;F&amp;D&amp;C&amp;""Helv,Bold""&amp;A",TRUE,TRUE,FALSE,TRUE,1,#N/A,1,1,"=R6C1:R68C8",FALSE,#N/A,#N/A,FALSE,FALSE,FALSE,1,#N/A,#N/A,FALSE,FALSE,TRUE,TRUE,TRUE}</definedName>
    <definedName name="wvu.psc." localSheetId="23" hidden="1">{TRUE,TRUE,-1.25,-15.5,604.5,366.75,FALSE,TRUE,TRUE,TRUE,0,1,#N/A,1,#N/A,14.925,43.7,1,FALSE,FALSE,3,TRUE,1,FALSE,50,"Swvu.psc.","ACwvu.psc.",#N/A,FALSE,FALSE,0.2,0.25,1.02,0.83,1,"&amp;C&amp;""Helv,Bold""&amp;16Total Resource Cost Test","&amp;L&amp;""Helv,Bold""CES/Way International, Inc. &amp;F&amp;D&amp;C&amp;""Helv,Bold""&amp;A",TRUE,TRUE,FALSE,TRUE,1,#N/A,1,1,"=R6C1:R68C8",FALSE,#N/A,#N/A,FALSE,FALSE,FALSE,1,#N/A,#N/A,FALSE,FALSE,TRUE,TRUE,TRUE}</definedName>
    <definedName name="wvu.psc." localSheetId="24" hidden="1">{TRUE,TRUE,-1.25,-15.5,604.5,366.75,FALSE,TRUE,TRUE,TRUE,0,1,#N/A,1,#N/A,14.925,43.7,1,FALSE,FALSE,3,TRUE,1,FALSE,50,"Swvu.psc.","ACwvu.psc.",#N/A,FALSE,FALSE,0.2,0.25,1.02,0.83,1,"&amp;C&amp;""Helv,Bold""&amp;16Total Resource Cost Test","&amp;L&amp;""Helv,Bold""CES/Way International, Inc. &amp;F&amp;D&amp;C&amp;""Helv,Bold""&amp;A",TRUE,TRUE,FALSE,TRUE,1,#N/A,1,1,"=R6C1:R68C8",FALSE,#N/A,#N/A,FALSE,FALSE,FALSE,1,#N/A,#N/A,FALSE,FALSE,TRUE,TRUE,TRUE}</definedName>
    <definedName name="wvu.psc." localSheetId="10" hidden="1">{TRUE,TRUE,-1.25,-15.5,604.5,366.75,FALSE,TRUE,TRUE,TRUE,0,1,#N/A,1,#N/A,14.925,43.7,1,FALSE,FALSE,3,TRUE,1,FALSE,50,"Swvu.psc.","ACwvu.psc.",#N/A,FALSE,FALSE,0.2,0.25,1.02,0.83,1,"&amp;C&amp;""Helv,Bold""&amp;16Total Resource Cost Test","&amp;L&amp;""Helv,Bold""CES/Way International, Inc. &amp;F&amp;D&amp;C&amp;""Helv,Bold""&amp;A",TRUE,TRUE,FALSE,TRUE,1,#N/A,1,1,"=R6C1:R68C8",FALSE,#N/A,#N/A,FALSE,FALSE,FALSE,1,#N/A,#N/A,FALSE,FALSE,TRUE,TRUE,TRUE}</definedName>
    <definedName name="wvu.psc." localSheetId="4" hidden="1">{TRUE,TRUE,-1.25,-15.5,604.5,366.75,FALSE,TRUE,TRUE,TRUE,0,1,#N/A,1,#N/A,14.925,43.7,1,FALSE,FALSE,3,TRUE,1,FALSE,50,"Swvu.psc.","ACwvu.psc.",#N/A,FALSE,FALSE,0.2,0.25,1.02,0.83,1,"&amp;C&amp;""Helv,Bold""&amp;16Total Resource Cost Test","&amp;L&amp;""Helv,Bold""CES/Way International, Inc. &amp;F&amp;D&amp;C&amp;""Helv,Bold""&amp;A",TRUE,TRUE,FALSE,TRUE,1,#N/A,1,1,"=R6C1:R68C8",FALSE,#N/A,#N/A,FALSE,FALSE,FALSE,1,#N/A,#N/A,FALSE,FALSE,TRUE,TRUE,TRUE}</definedName>
    <definedName name="wvu.psc." localSheetId="16" hidden="1">{TRUE,TRUE,-1.25,-15.5,604.5,366.75,FALSE,TRUE,TRUE,TRUE,0,1,#N/A,1,#N/A,14.925,43.7,1,FALSE,FALSE,3,TRUE,1,FALSE,50,"Swvu.psc.","ACwvu.psc.",#N/A,FALSE,FALSE,0.2,0.25,1.02,0.83,1,"&amp;C&amp;""Helv,Bold""&amp;16Total Resource Cost Test","&amp;L&amp;""Helv,Bold""CES/Way International, Inc. &amp;F&amp;D&amp;C&amp;""Helv,Bold""&amp;A",TRUE,TRUE,FALSE,TRUE,1,#N/A,1,1,"=R6C1:R68C8",FALSE,#N/A,#N/A,FALSE,FALSE,FALSE,1,#N/A,#N/A,FALSE,FALSE,TRUE,TRUE,TRUE}</definedName>
    <definedName name="wvu.psc." localSheetId="17" hidden="1">{TRUE,TRUE,-1.25,-15.5,604.5,366.75,FALSE,TRUE,TRUE,TRUE,0,1,#N/A,1,#N/A,14.925,43.7,1,FALSE,FALSE,3,TRUE,1,FALSE,50,"Swvu.psc.","ACwvu.psc.",#N/A,FALSE,FALSE,0.2,0.25,1.02,0.83,1,"&amp;C&amp;""Helv,Bold""&amp;16Total Resource Cost Test","&amp;L&amp;""Helv,Bold""CES/Way International, Inc. &amp;F&amp;D&amp;C&amp;""Helv,Bold""&amp;A",TRUE,TRUE,FALSE,TRUE,1,#N/A,1,1,"=R6C1:R68C8",FALSE,#N/A,#N/A,FALSE,FALSE,FALSE,1,#N/A,#N/A,FALSE,FALSE,TRUE,TRUE,TRUE}</definedName>
    <definedName name="wvu.psc." localSheetId="27" hidden="1">{TRUE,TRUE,-1.25,-15.5,604.5,366.75,FALSE,TRUE,TRUE,TRUE,0,1,#N/A,1,#N/A,14.925,43.7,1,FALSE,FALSE,3,TRUE,1,FALSE,50,"Swvu.psc.","ACwvu.psc.",#N/A,FALSE,FALSE,0.2,0.25,1.02,0.83,1,"&amp;C&amp;""Helv,Bold""&amp;16Total Resource Cost Test","&amp;L&amp;""Helv,Bold""CES/Way International, Inc. &amp;F&amp;D&amp;C&amp;""Helv,Bold""&amp;A",TRUE,TRUE,FALSE,TRUE,1,#N/A,1,1,"=R6C1:R68C8",FALSE,#N/A,#N/A,FALSE,FALSE,FALSE,1,#N/A,#N/A,FALSE,FALSE,TRUE,TRUE,TRUE}</definedName>
    <definedName name="wvu.psc." localSheetId="28" hidden="1">{TRUE,TRUE,-1.25,-15.5,604.5,366.75,FALSE,TRUE,TRUE,TRUE,0,1,#N/A,1,#N/A,14.925,43.7,1,FALSE,FALSE,3,TRUE,1,FALSE,50,"Swvu.psc.","ACwvu.psc.",#N/A,FALSE,FALSE,0.2,0.25,1.02,0.83,1,"&amp;C&amp;""Helv,Bold""&amp;16Total Resource Cost Test","&amp;L&amp;""Helv,Bold""CES/Way International, Inc. &amp;F&amp;D&amp;C&amp;""Helv,Bold""&amp;A",TRUE,TRUE,FALSE,TRUE,1,#N/A,1,1,"=R6C1:R68C8",FALSE,#N/A,#N/A,FALSE,FALSE,FALSE,1,#N/A,#N/A,FALSE,FALSE,TRUE,TRUE,TRUE}</definedName>
    <definedName name="wvu.psc." localSheetId="29" hidden="1">{TRUE,TRUE,-1.25,-15.5,604.5,366.75,FALSE,TRUE,TRUE,TRUE,0,1,#N/A,1,#N/A,14.925,43.7,1,FALSE,FALSE,3,TRUE,1,FALSE,50,"Swvu.psc.","ACwvu.psc.",#N/A,FALSE,FALSE,0.2,0.25,1.02,0.83,1,"&amp;C&amp;""Helv,Bold""&amp;16Total Resource Cost Test","&amp;L&amp;""Helv,Bold""CES/Way International, Inc. &amp;F&amp;D&amp;C&amp;""Helv,Bold""&amp;A",TRUE,TRUE,FALSE,TRUE,1,#N/A,1,1,"=R6C1:R68C8",FALSE,#N/A,#N/A,FALSE,FALSE,FALSE,1,#N/A,#N/A,FALSE,FALSE,TRUE,TRUE,TRUE}</definedName>
    <definedName name="wvu.psc." localSheetId="30" hidden="1">{TRUE,TRUE,-1.25,-15.5,604.5,366.75,FALSE,TRUE,TRUE,TRUE,0,1,#N/A,1,#N/A,14.925,43.7,1,FALSE,FALSE,3,TRUE,1,FALSE,50,"Swvu.psc.","ACwvu.psc.",#N/A,FALSE,FALSE,0.2,0.25,1.02,0.83,1,"&amp;C&amp;""Helv,Bold""&amp;16Total Resource Cost Test","&amp;L&amp;""Helv,Bold""CES/Way International, Inc. &amp;F&amp;D&amp;C&amp;""Helv,Bold""&amp;A",TRUE,TRUE,FALSE,TRUE,1,#N/A,1,1,"=R6C1:R68C8",FALSE,#N/A,#N/A,FALSE,FALSE,FALSE,1,#N/A,#N/A,FALSE,FALSE,TRUE,TRUE,TRUE}</definedName>
    <definedName name="wvu.psc." localSheetId="31" hidden="1">{TRUE,TRUE,-1.25,-15.5,604.5,366.75,FALSE,TRUE,TRUE,TRUE,0,1,#N/A,1,#N/A,14.925,43.7,1,FALSE,FALSE,3,TRUE,1,FALSE,50,"Swvu.psc.","ACwvu.psc.",#N/A,FALSE,FALSE,0.2,0.25,1.02,0.83,1,"&amp;C&amp;""Helv,Bold""&amp;16Total Resource Cost Test","&amp;L&amp;""Helv,Bold""CES/Way International, Inc. &amp;F&amp;D&amp;C&amp;""Helv,Bold""&amp;A",TRUE,TRUE,FALSE,TRUE,1,#N/A,1,1,"=R6C1:R68C8",FALSE,#N/A,#N/A,FALSE,FALSE,FALSE,1,#N/A,#N/A,FALSE,FALSE,TRUE,TRUE,TRUE}</definedName>
    <definedName name="wvu.psc." localSheetId="32" hidden="1">{TRUE,TRUE,-1.25,-15.5,604.5,366.75,FALSE,TRUE,TRUE,TRUE,0,1,#N/A,1,#N/A,14.925,43.7,1,FALSE,FALSE,3,TRUE,1,FALSE,50,"Swvu.psc.","ACwvu.psc.",#N/A,FALSE,FALSE,0.2,0.25,1.02,0.83,1,"&amp;C&amp;""Helv,Bold""&amp;16Total Resource Cost Test","&amp;L&amp;""Helv,Bold""CES/Way International, Inc. &amp;F&amp;D&amp;C&amp;""Helv,Bold""&amp;A",TRUE,TRUE,FALSE,TRUE,1,#N/A,1,1,"=R6C1:R68C8",FALSE,#N/A,#N/A,FALSE,FALSE,FALSE,1,#N/A,#N/A,FALSE,FALSE,TRUE,TRUE,TRUE}</definedName>
    <definedName name="wvu.psc." hidden="1">{TRUE,TRUE,-1.25,-15.5,604.5,366.75,FALSE,TRUE,TRUE,TRUE,0,1,#N/A,1,#N/A,14.925,43.7,1,FALSE,FALSE,3,TRUE,1,FALSE,50,"Swvu.psc.","ACwvu.psc.",#N/A,FALSE,FALSE,0.2,0.25,1.02,0.83,1,"&amp;C&amp;""Helv,Bold""&amp;16Total Resource Cost Test","&amp;L&amp;""Helv,Bold""CES/Way International, Inc. &amp;F&amp;D&amp;C&amp;""Helv,Bold""&amp;A",TRUE,TRUE,FALSE,TRUE,1,#N/A,1,1,"=R6C1:R68C8",FALSE,#N/A,#N/A,FALSE,FALSE,FALSE,1,#N/A,#N/A,FALSE,FALSE,TRUE,TRUE,TRUE}</definedName>
    <definedName name="wvu1.maint." localSheetId="18"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1.maint." localSheetId="19"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1.maint." localSheetId="20"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1.maint." localSheetId="21"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1.maint." localSheetId="22"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1.maint." localSheetId="23"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1.maint." localSheetId="24"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1.maint." localSheetId="10"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1.maint." localSheetId="4"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1.maint." localSheetId="16"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1.maint." localSheetId="17"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1.maint." localSheetId="27"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1.maint." localSheetId="28"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1.maint." localSheetId="29"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1.maint." localSheetId="30"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1.maint." localSheetId="31"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1.maint." localSheetId="32"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1.maint."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wwwwwww" localSheetId="18" hidden="1">{"2002Frcst","05Month",FALSE,"Frcst Format 2002"}</definedName>
    <definedName name="wwwwwwww" localSheetId="19" hidden="1">{"2002Frcst","05Month",FALSE,"Frcst Format 2002"}</definedName>
    <definedName name="wwwwwwww" localSheetId="20" hidden="1">{"2002Frcst","05Month",FALSE,"Frcst Format 2002"}</definedName>
    <definedName name="wwwwwwww" localSheetId="21" hidden="1">{"2002Frcst","05Month",FALSE,"Frcst Format 2002"}</definedName>
    <definedName name="wwwwwwww" localSheetId="22" hidden="1">{"2002Frcst","05Month",FALSE,"Frcst Format 2002"}</definedName>
    <definedName name="wwwwwwww" localSheetId="23" hidden="1">{"2002Frcst","05Month",FALSE,"Frcst Format 2002"}</definedName>
    <definedName name="wwwwwwww" localSheetId="24" hidden="1">{"2002Frcst","05Month",FALSE,"Frcst Format 2002"}</definedName>
    <definedName name="wwwwwwww" localSheetId="10" hidden="1">{"2002Frcst","05Month",FALSE,"Frcst Format 2002"}</definedName>
    <definedName name="wwwwwwww" localSheetId="4" hidden="1">{"2002Frcst","05Month",FALSE,"Frcst Format 2002"}</definedName>
    <definedName name="wwwwwwww" localSheetId="16" hidden="1">{"2002Frcst","05Month",FALSE,"Frcst Format 2002"}</definedName>
    <definedName name="wwwwwwww" localSheetId="17" hidden="1">{"2002Frcst","05Month",FALSE,"Frcst Format 2002"}</definedName>
    <definedName name="wwwwwwww" localSheetId="27" hidden="1">{"2002Frcst","05Month",FALSE,"Frcst Format 2002"}</definedName>
    <definedName name="wwwwwwww" localSheetId="28" hidden="1">{"2002Frcst","05Month",FALSE,"Frcst Format 2002"}</definedName>
    <definedName name="wwwwwwww" localSheetId="29" hidden="1">{"2002Frcst","05Month",FALSE,"Frcst Format 2002"}</definedName>
    <definedName name="wwwwwwww" localSheetId="30" hidden="1">{"2002Frcst","05Month",FALSE,"Frcst Format 2002"}</definedName>
    <definedName name="wwwwwwww" localSheetId="31" hidden="1">{"2002Frcst","05Month",FALSE,"Frcst Format 2002"}</definedName>
    <definedName name="wwwwwwww" localSheetId="32" hidden="1">{"2002Frcst","05Month",FALSE,"Frcst Format 2002"}</definedName>
    <definedName name="wwwwwwww" hidden="1">{"2002Frcst","05Month",FALSE,"Frcst Format 2002"}</definedName>
    <definedName name="x" localSheetId="18" hidden="1">{"Page_1",#N/A,FALSE,"BAD4Q98";"Page_2",#N/A,FALSE,"BAD4Q98";"Page_3",#N/A,FALSE,"BAD4Q98";"Page_4",#N/A,FALSE,"BAD4Q98";"Page_5",#N/A,FALSE,"BAD4Q98";"Page_6",#N/A,FALSE,"BAD4Q98";"Input_1",#N/A,FALSE,"BAD4Q98";"Input_2",#N/A,FALSE,"BAD4Q98"}</definedName>
    <definedName name="x" localSheetId="19" hidden="1">{"Page_1",#N/A,FALSE,"BAD4Q98";"Page_2",#N/A,FALSE,"BAD4Q98";"Page_3",#N/A,FALSE,"BAD4Q98";"Page_4",#N/A,FALSE,"BAD4Q98";"Page_5",#N/A,FALSE,"BAD4Q98";"Page_6",#N/A,FALSE,"BAD4Q98";"Input_1",#N/A,FALSE,"BAD4Q98";"Input_2",#N/A,FALSE,"BAD4Q98"}</definedName>
    <definedName name="x" localSheetId="20" hidden="1">{"Page_1",#N/A,FALSE,"BAD4Q98";"Page_2",#N/A,FALSE,"BAD4Q98";"Page_3",#N/A,FALSE,"BAD4Q98";"Page_4",#N/A,FALSE,"BAD4Q98";"Page_5",#N/A,FALSE,"BAD4Q98";"Page_6",#N/A,FALSE,"BAD4Q98";"Input_1",#N/A,FALSE,"BAD4Q98";"Input_2",#N/A,FALSE,"BAD4Q98"}</definedName>
    <definedName name="x" localSheetId="21" hidden="1">{"Page_1",#N/A,FALSE,"BAD4Q98";"Page_2",#N/A,FALSE,"BAD4Q98";"Page_3",#N/A,FALSE,"BAD4Q98";"Page_4",#N/A,FALSE,"BAD4Q98";"Page_5",#N/A,FALSE,"BAD4Q98";"Page_6",#N/A,FALSE,"BAD4Q98";"Input_1",#N/A,FALSE,"BAD4Q98";"Input_2",#N/A,FALSE,"BAD4Q98"}</definedName>
    <definedName name="x" localSheetId="22" hidden="1">{"Page_1",#N/A,FALSE,"BAD4Q98";"Page_2",#N/A,FALSE,"BAD4Q98";"Page_3",#N/A,FALSE,"BAD4Q98";"Page_4",#N/A,FALSE,"BAD4Q98";"Page_5",#N/A,FALSE,"BAD4Q98";"Page_6",#N/A,FALSE,"BAD4Q98";"Input_1",#N/A,FALSE,"BAD4Q98";"Input_2",#N/A,FALSE,"BAD4Q98"}</definedName>
    <definedName name="x" localSheetId="23" hidden="1">{"Page_1",#N/A,FALSE,"BAD4Q98";"Page_2",#N/A,FALSE,"BAD4Q98";"Page_3",#N/A,FALSE,"BAD4Q98";"Page_4",#N/A,FALSE,"BAD4Q98";"Page_5",#N/A,FALSE,"BAD4Q98";"Page_6",#N/A,FALSE,"BAD4Q98";"Input_1",#N/A,FALSE,"BAD4Q98";"Input_2",#N/A,FALSE,"BAD4Q98"}</definedName>
    <definedName name="x" localSheetId="24" hidden="1">{"Page_1",#N/A,FALSE,"BAD4Q98";"Page_2",#N/A,FALSE,"BAD4Q98";"Page_3",#N/A,FALSE,"BAD4Q98";"Page_4",#N/A,FALSE,"BAD4Q98";"Page_5",#N/A,FALSE,"BAD4Q98";"Page_6",#N/A,FALSE,"BAD4Q98";"Input_1",#N/A,FALSE,"BAD4Q98";"Input_2",#N/A,FALSE,"BAD4Q98"}</definedName>
    <definedName name="x" localSheetId="10" hidden="1">{"Page_1",#N/A,FALSE,"BAD4Q98";"Page_2",#N/A,FALSE,"BAD4Q98";"Page_3",#N/A,FALSE,"BAD4Q98";"Page_4",#N/A,FALSE,"BAD4Q98";"Page_5",#N/A,FALSE,"BAD4Q98";"Page_6",#N/A,FALSE,"BAD4Q98";"Input_1",#N/A,FALSE,"BAD4Q98";"Input_2",#N/A,FALSE,"BAD4Q98"}</definedName>
    <definedName name="x" localSheetId="4" hidden="1">{"Page_1",#N/A,FALSE,"BAD4Q98";"Page_2",#N/A,FALSE,"BAD4Q98";"Page_3",#N/A,FALSE,"BAD4Q98";"Page_4",#N/A,FALSE,"BAD4Q98";"Page_5",#N/A,FALSE,"BAD4Q98";"Page_6",#N/A,FALSE,"BAD4Q98";"Input_1",#N/A,FALSE,"BAD4Q98";"Input_2",#N/A,FALSE,"BAD4Q98"}</definedName>
    <definedName name="x" localSheetId="16" hidden="1">{"Page_1",#N/A,FALSE,"BAD4Q98";"Page_2",#N/A,FALSE,"BAD4Q98";"Page_3",#N/A,FALSE,"BAD4Q98";"Page_4",#N/A,FALSE,"BAD4Q98";"Page_5",#N/A,FALSE,"BAD4Q98";"Page_6",#N/A,FALSE,"BAD4Q98";"Input_1",#N/A,FALSE,"BAD4Q98";"Input_2",#N/A,FALSE,"BAD4Q98"}</definedName>
    <definedName name="x" localSheetId="17" hidden="1">{"Page_1",#N/A,FALSE,"BAD4Q98";"Page_2",#N/A,FALSE,"BAD4Q98";"Page_3",#N/A,FALSE,"BAD4Q98";"Page_4",#N/A,FALSE,"BAD4Q98";"Page_5",#N/A,FALSE,"BAD4Q98";"Page_6",#N/A,FALSE,"BAD4Q98";"Input_1",#N/A,FALSE,"BAD4Q98";"Input_2",#N/A,FALSE,"BAD4Q98"}</definedName>
    <definedName name="x" localSheetId="27" hidden="1">{"Page_1",#N/A,FALSE,"BAD4Q98";"Page_2",#N/A,FALSE,"BAD4Q98";"Page_3",#N/A,FALSE,"BAD4Q98";"Page_4",#N/A,FALSE,"BAD4Q98";"Page_5",#N/A,FALSE,"BAD4Q98";"Page_6",#N/A,FALSE,"BAD4Q98";"Input_1",#N/A,FALSE,"BAD4Q98";"Input_2",#N/A,FALSE,"BAD4Q98"}</definedName>
    <definedName name="x" localSheetId="28" hidden="1">{"Page_1",#N/A,FALSE,"BAD4Q98";"Page_2",#N/A,FALSE,"BAD4Q98";"Page_3",#N/A,FALSE,"BAD4Q98";"Page_4",#N/A,FALSE,"BAD4Q98";"Page_5",#N/A,FALSE,"BAD4Q98";"Page_6",#N/A,FALSE,"BAD4Q98";"Input_1",#N/A,FALSE,"BAD4Q98";"Input_2",#N/A,FALSE,"BAD4Q98"}</definedName>
    <definedName name="x" localSheetId="29" hidden="1">{"Page_1",#N/A,FALSE,"BAD4Q98";"Page_2",#N/A,FALSE,"BAD4Q98";"Page_3",#N/A,FALSE,"BAD4Q98";"Page_4",#N/A,FALSE,"BAD4Q98";"Page_5",#N/A,FALSE,"BAD4Q98";"Page_6",#N/A,FALSE,"BAD4Q98";"Input_1",#N/A,FALSE,"BAD4Q98";"Input_2",#N/A,FALSE,"BAD4Q98"}</definedName>
    <definedName name="x" localSheetId="30" hidden="1">{"Page_1",#N/A,FALSE,"BAD4Q98";"Page_2",#N/A,FALSE,"BAD4Q98";"Page_3",#N/A,FALSE,"BAD4Q98";"Page_4",#N/A,FALSE,"BAD4Q98";"Page_5",#N/A,FALSE,"BAD4Q98";"Page_6",#N/A,FALSE,"BAD4Q98";"Input_1",#N/A,FALSE,"BAD4Q98";"Input_2",#N/A,FALSE,"BAD4Q98"}</definedName>
    <definedName name="x" localSheetId="31" hidden="1">{"Page_1",#N/A,FALSE,"BAD4Q98";"Page_2",#N/A,FALSE,"BAD4Q98";"Page_3",#N/A,FALSE,"BAD4Q98";"Page_4",#N/A,FALSE,"BAD4Q98";"Page_5",#N/A,FALSE,"BAD4Q98";"Page_6",#N/A,FALSE,"BAD4Q98";"Input_1",#N/A,FALSE,"BAD4Q98";"Input_2",#N/A,FALSE,"BAD4Q98"}</definedName>
    <definedName name="x" localSheetId="32" hidden="1">{"Page_1",#N/A,FALSE,"BAD4Q98";"Page_2",#N/A,FALSE,"BAD4Q98";"Page_3",#N/A,FALSE,"BAD4Q98";"Page_4",#N/A,FALSE,"BAD4Q98";"Page_5",#N/A,FALSE,"BAD4Q98";"Page_6",#N/A,FALSE,"BAD4Q98";"Input_1",#N/A,FALSE,"BAD4Q98";"Input_2",#N/A,FALSE,"BAD4Q98"}</definedName>
    <definedName name="x" hidden="1">{"Page_1",#N/A,FALSE,"BAD4Q98";"Page_2",#N/A,FALSE,"BAD4Q98";"Page_3",#N/A,FALSE,"BAD4Q98";"Page_4",#N/A,FALSE,"BAD4Q98";"Page_5",#N/A,FALSE,"BAD4Q98";"Page_6",#N/A,FALSE,"BAD4Q98";"Input_1",#N/A,FALSE,"BAD4Q98";"Input_2",#N/A,FALSE,"BAD4Q98"}</definedName>
    <definedName name="X_Amortization" localSheetId="18">#REF!,#REF!,#REF!,#REF!,#REF!,#REF!</definedName>
    <definedName name="X_Amortization" localSheetId="19">#REF!,#REF!,#REF!,#REF!,#REF!,#REF!</definedName>
    <definedName name="X_Amortization" localSheetId="20">#REF!,#REF!,#REF!,#REF!,#REF!,#REF!</definedName>
    <definedName name="X_Amortization" localSheetId="21">#REF!,#REF!,#REF!,#REF!,#REF!,#REF!</definedName>
    <definedName name="X_Amortization" localSheetId="22">#REF!,#REF!,#REF!,#REF!,#REF!,#REF!</definedName>
    <definedName name="X_Amortization" localSheetId="23">#REF!,#REF!,#REF!,#REF!,#REF!,#REF!</definedName>
    <definedName name="X_Amortization" localSheetId="27">#REF!,#REF!,#REF!,#REF!,#REF!,#REF!</definedName>
    <definedName name="X_Amortization" localSheetId="28">#REF!,#REF!,#REF!,#REF!,#REF!,#REF!</definedName>
    <definedName name="X_Amortization" localSheetId="29">#REF!,#REF!,#REF!,#REF!,#REF!,#REF!</definedName>
    <definedName name="X_Amortization" localSheetId="30">#REF!,#REF!,#REF!,#REF!,#REF!,#REF!</definedName>
    <definedName name="X_Amortization" localSheetId="31">#REF!,#REF!,#REF!,#REF!,#REF!,#REF!</definedName>
    <definedName name="X_Amortization" localSheetId="32">#REF!,#REF!,#REF!,#REF!,#REF!,#REF!</definedName>
    <definedName name="X_Amortization">#REF!,#REF!,#REF!,#REF!,#REF!,#REF!</definedName>
    <definedName name="X_Vld_Amort" localSheetId="18">#REF!</definedName>
    <definedName name="X_Vld_Amort" localSheetId="19">#REF!</definedName>
    <definedName name="X_Vld_Amort" localSheetId="20">#REF!</definedName>
    <definedName name="X_Vld_Amort" localSheetId="21">#REF!</definedName>
    <definedName name="X_Vld_Amort" localSheetId="22">#REF!</definedName>
    <definedName name="X_Vld_Amort" localSheetId="23">#REF!</definedName>
    <definedName name="X_Vld_Amort" localSheetId="27">#REF!</definedName>
    <definedName name="X_Vld_Amort" localSheetId="28">#REF!</definedName>
    <definedName name="X_Vld_Amort" localSheetId="29">#REF!</definedName>
    <definedName name="X_Vld_Amort" localSheetId="30">#REF!</definedName>
    <definedName name="X_Vld_Amort" localSheetId="31">#REF!</definedName>
    <definedName name="X_Vld_Amort" localSheetId="32">#REF!</definedName>
    <definedName name="X_Vld_Amort">#REF!</definedName>
    <definedName name="X_Vld_APIC" localSheetId="18">#REF!</definedName>
    <definedName name="X_Vld_APIC" localSheetId="19">#REF!</definedName>
    <definedName name="X_Vld_APIC" localSheetId="20">#REF!</definedName>
    <definedName name="X_Vld_APIC" localSheetId="21">#REF!</definedName>
    <definedName name="X_Vld_APIC" localSheetId="22">#REF!</definedName>
    <definedName name="X_Vld_APIC" localSheetId="23">#REF!</definedName>
    <definedName name="X_Vld_APIC" localSheetId="27">#REF!</definedName>
    <definedName name="X_Vld_APIC" localSheetId="28">#REF!</definedName>
    <definedName name="X_Vld_APIC" localSheetId="29">#REF!</definedName>
    <definedName name="X_Vld_APIC" localSheetId="30">#REF!</definedName>
    <definedName name="X_Vld_APIC" localSheetId="31">#REF!</definedName>
    <definedName name="X_Vld_APIC" localSheetId="32">#REF!</definedName>
    <definedName name="X_Vld_APIC">#REF!</definedName>
    <definedName name="X_Vld_ChgCash">'[13]CF Report'!$C$65</definedName>
    <definedName name="X_Vld_CStk" localSheetId="18">#REF!</definedName>
    <definedName name="X_Vld_CStk" localSheetId="19">#REF!</definedName>
    <definedName name="X_Vld_CStk" localSheetId="20">#REF!</definedName>
    <definedName name="X_Vld_CStk" localSheetId="21">#REF!</definedName>
    <definedName name="X_Vld_CStk" localSheetId="22">#REF!</definedName>
    <definedName name="X_Vld_CStk" localSheetId="23">#REF!</definedName>
    <definedName name="X_Vld_CStk" localSheetId="27">#REF!</definedName>
    <definedName name="X_Vld_CStk" localSheetId="28">#REF!</definedName>
    <definedName name="X_Vld_CStk" localSheetId="29">#REF!</definedName>
    <definedName name="X_Vld_CStk" localSheetId="30">#REF!</definedName>
    <definedName name="X_Vld_CStk" localSheetId="31">#REF!</definedName>
    <definedName name="X_Vld_CStk" localSheetId="32">#REF!</definedName>
    <definedName name="X_Vld_CStk">#REF!</definedName>
    <definedName name="X_Vld_DefCr" localSheetId="18">#REF!</definedName>
    <definedName name="X_Vld_DefCr" localSheetId="19">#REF!</definedName>
    <definedName name="X_Vld_DefCr" localSheetId="20">#REF!</definedName>
    <definedName name="X_Vld_DefCr" localSheetId="21">#REF!</definedName>
    <definedName name="X_Vld_DefCr" localSheetId="22">#REF!</definedName>
    <definedName name="X_Vld_DefCr" localSheetId="23">#REF!</definedName>
    <definedName name="X_Vld_DefCr" localSheetId="27">#REF!</definedName>
    <definedName name="X_Vld_DefCr" localSheetId="28">#REF!</definedName>
    <definedName name="X_Vld_DefCr" localSheetId="29">#REF!</definedName>
    <definedName name="X_Vld_DefCr" localSheetId="30">#REF!</definedName>
    <definedName name="X_Vld_DefCr" localSheetId="31">#REF!</definedName>
    <definedName name="X_Vld_DefCr" localSheetId="32">#REF!</definedName>
    <definedName name="X_Vld_DefCr">#REF!</definedName>
    <definedName name="X_Vld_Depr" localSheetId="18">#REF!</definedName>
    <definedName name="X_Vld_Depr" localSheetId="19">#REF!</definedName>
    <definedName name="X_Vld_Depr" localSheetId="20">#REF!</definedName>
    <definedName name="X_Vld_Depr" localSheetId="21">#REF!</definedName>
    <definedName name="X_Vld_Depr" localSheetId="22">#REF!</definedName>
    <definedName name="X_Vld_Depr" localSheetId="23">#REF!</definedName>
    <definedName name="X_Vld_Depr" localSheetId="27">#REF!</definedName>
    <definedName name="X_Vld_Depr" localSheetId="28">#REF!</definedName>
    <definedName name="X_Vld_Depr" localSheetId="29">#REF!</definedName>
    <definedName name="X_Vld_Depr" localSheetId="30">#REF!</definedName>
    <definedName name="X_Vld_Depr" localSheetId="31">#REF!</definedName>
    <definedName name="X_Vld_Depr" localSheetId="32">#REF!</definedName>
    <definedName name="X_Vld_Depr">#REF!</definedName>
    <definedName name="X_Vld_ESOP" localSheetId="18">#REF!</definedName>
    <definedName name="X_Vld_ESOP" localSheetId="19">#REF!</definedName>
    <definedName name="X_Vld_ESOP" localSheetId="20">#REF!</definedName>
    <definedName name="X_Vld_ESOP" localSheetId="21">#REF!</definedName>
    <definedName name="X_Vld_ESOP" localSheetId="22">#REF!</definedName>
    <definedName name="X_Vld_ESOP" localSheetId="23">#REF!</definedName>
    <definedName name="X_Vld_ESOP" localSheetId="27">#REF!</definedName>
    <definedName name="X_Vld_ESOP" localSheetId="28">#REF!</definedName>
    <definedName name="X_Vld_ESOP" localSheetId="29">#REF!</definedName>
    <definedName name="X_Vld_ESOP" localSheetId="30">#REF!</definedName>
    <definedName name="X_Vld_ESOP" localSheetId="31">#REF!</definedName>
    <definedName name="X_Vld_ESOP" localSheetId="32">#REF!</definedName>
    <definedName name="X_Vld_ESOP">#REF!</definedName>
    <definedName name="X_Vld_GdWl" localSheetId="18">#REF!</definedName>
    <definedName name="X_Vld_GdWl" localSheetId="19">#REF!</definedName>
    <definedName name="X_Vld_GdWl" localSheetId="20">#REF!</definedName>
    <definedName name="X_Vld_GdWl" localSheetId="21">#REF!</definedName>
    <definedName name="X_Vld_GdWl" localSheetId="22">#REF!</definedName>
    <definedName name="X_Vld_GdWl" localSheetId="23">#REF!</definedName>
    <definedName name="X_Vld_GdWl" localSheetId="27">#REF!</definedName>
    <definedName name="X_Vld_GdWl" localSheetId="28">#REF!</definedName>
    <definedName name="X_Vld_GdWl" localSheetId="29">#REF!</definedName>
    <definedName name="X_Vld_GdWl" localSheetId="30">#REF!</definedName>
    <definedName name="X_Vld_GdWl" localSheetId="31">#REF!</definedName>
    <definedName name="X_Vld_GdWl" localSheetId="32">#REF!</definedName>
    <definedName name="X_Vld_GdWl">#REF!</definedName>
    <definedName name="X_Vld_Inv" localSheetId="18">#REF!</definedName>
    <definedName name="X_Vld_Inv" localSheetId="19">#REF!</definedName>
    <definedName name="X_Vld_Inv" localSheetId="20">#REF!</definedName>
    <definedName name="X_Vld_Inv" localSheetId="21">#REF!</definedName>
    <definedName name="X_Vld_Inv" localSheetId="22">#REF!</definedName>
    <definedName name="X_Vld_Inv" localSheetId="23">#REF!</definedName>
    <definedName name="X_Vld_Inv" localSheetId="27">#REF!</definedName>
    <definedName name="X_Vld_Inv" localSheetId="28">#REF!</definedName>
    <definedName name="X_Vld_Inv" localSheetId="29">#REF!</definedName>
    <definedName name="X_Vld_Inv" localSheetId="30">#REF!</definedName>
    <definedName name="X_Vld_Inv" localSheetId="31">#REF!</definedName>
    <definedName name="X_Vld_Inv" localSheetId="32">#REF!</definedName>
    <definedName name="X_Vld_Inv">#REF!</definedName>
    <definedName name="X_Vld_LTAst" localSheetId="18">#REF!</definedName>
    <definedName name="X_Vld_LTAst" localSheetId="19">#REF!</definedName>
    <definedName name="X_Vld_LTAst" localSheetId="20">#REF!</definedName>
    <definedName name="X_Vld_LTAst" localSheetId="21">#REF!</definedName>
    <definedName name="X_Vld_LTAst" localSheetId="22">#REF!</definedName>
    <definedName name="X_Vld_LTAst" localSheetId="23">#REF!</definedName>
    <definedName name="X_Vld_LTAst" localSheetId="27">#REF!</definedName>
    <definedName name="X_Vld_LTAst" localSheetId="28">#REF!</definedName>
    <definedName name="X_Vld_LTAst" localSheetId="29">#REF!</definedName>
    <definedName name="X_Vld_LTAst" localSheetId="30">#REF!</definedName>
    <definedName name="X_Vld_LTAst" localSheetId="31">#REF!</definedName>
    <definedName name="X_Vld_LTAst" localSheetId="32">#REF!</definedName>
    <definedName name="X_Vld_LTAst">#REF!</definedName>
    <definedName name="X_Vld_LTDebt" localSheetId="18">#REF!</definedName>
    <definedName name="X_Vld_LTDebt" localSheetId="19">#REF!</definedName>
    <definedName name="X_Vld_LTDebt" localSheetId="20">#REF!</definedName>
    <definedName name="X_Vld_LTDebt" localSheetId="21">#REF!</definedName>
    <definedName name="X_Vld_LTDebt" localSheetId="22">#REF!</definedName>
    <definedName name="X_Vld_LTDebt" localSheetId="23">#REF!</definedName>
    <definedName name="X_Vld_LTDebt" localSheetId="27">#REF!</definedName>
    <definedName name="X_Vld_LTDebt" localSheetId="28">#REF!</definedName>
    <definedName name="X_Vld_LTDebt" localSheetId="29">#REF!</definedName>
    <definedName name="X_Vld_LTDebt" localSheetId="30">#REF!</definedName>
    <definedName name="X_Vld_LTDebt" localSheetId="31">#REF!</definedName>
    <definedName name="X_Vld_LTDebt" localSheetId="32">#REF!</definedName>
    <definedName name="X_Vld_LTDebt">#REF!</definedName>
    <definedName name="X_Vld_MinInt" localSheetId="18">#REF!</definedName>
    <definedName name="X_Vld_MinInt" localSheetId="19">#REF!</definedName>
    <definedName name="X_Vld_MinInt" localSheetId="20">#REF!</definedName>
    <definedName name="X_Vld_MinInt" localSheetId="21">#REF!</definedName>
    <definedName name="X_Vld_MinInt" localSheetId="22">#REF!</definedName>
    <definedName name="X_Vld_MinInt" localSheetId="23">#REF!</definedName>
    <definedName name="X_Vld_MinInt" localSheetId="27">#REF!</definedName>
    <definedName name="X_Vld_MinInt" localSheetId="28">#REF!</definedName>
    <definedName name="X_Vld_MinInt" localSheetId="29">#REF!</definedName>
    <definedName name="X_Vld_MinInt" localSheetId="30">#REF!</definedName>
    <definedName name="X_Vld_MinInt" localSheetId="31">#REF!</definedName>
    <definedName name="X_Vld_MinInt" localSheetId="32">#REF!</definedName>
    <definedName name="X_Vld_MinInt">#REF!</definedName>
    <definedName name="X_Vld_NetWrkCap" localSheetId="18">#REF!</definedName>
    <definedName name="X_Vld_NetWrkCap" localSheetId="19">#REF!</definedName>
    <definedName name="X_Vld_NetWrkCap" localSheetId="20">#REF!</definedName>
    <definedName name="X_Vld_NetWrkCap" localSheetId="21">#REF!</definedName>
    <definedName name="X_Vld_NetWrkCap" localSheetId="22">#REF!</definedName>
    <definedName name="X_Vld_NetWrkCap" localSheetId="23">#REF!</definedName>
    <definedName name="X_Vld_NetWrkCap" localSheetId="27">#REF!</definedName>
    <definedName name="X_Vld_NetWrkCap" localSheetId="28">#REF!</definedName>
    <definedName name="X_Vld_NetWrkCap" localSheetId="29">#REF!</definedName>
    <definedName name="X_Vld_NetWrkCap" localSheetId="30">#REF!</definedName>
    <definedName name="X_Vld_NetWrkCap" localSheetId="31">#REF!</definedName>
    <definedName name="X_Vld_NetWrkCap" localSheetId="32">#REF!</definedName>
    <definedName name="X_Vld_NetWrkCap">#REF!</definedName>
    <definedName name="X_Vld_NucTrst" localSheetId="18">#REF!</definedName>
    <definedName name="X_Vld_NucTrst" localSheetId="19">#REF!</definedName>
    <definedName name="X_Vld_NucTrst" localSheetId="20">#REF!</definedName>
    <definedName name="X_Vld_NucTrst" localSheetId="21">#REF!</definedName>
    <definedName name="X_Vld_NucTrst" localSheetId="22">#REF!</definedName>
    <definedName name="X_Vld_NucTrst" localSheetId="23">#REF!</definedName>
    <definedName name="X_Vld_NucTrst" localSheetId="27">#REF!</definedName>
    <definedName name="X_Vld_NucTrst" localSheetId="28">#REF!</definedName>
    <definedName name="X_Vld_NucTrst" localSheetId="29">#REF!</definedName>
    <definedName name="X_Vld_NucTrst" localSheetId="30">#REF!</definedName>
    <definedName name="X_Vld_NucTrst" localSheetId="31">#REF!</definedName>
    <definedName name="X_Vld_NucTrst" localSheetId="32">#REF!</definedName>
    <definedName name="X_Vld_NucTrst">#REF!</definedName>
    <definedName name="X_Vld_OthInc" localSheetId="18">#REF!</definedName>
    <definedName name="X_Vld_OthInc" localSheetId="19">#REF!</definedName>
    <definedName name="X_Vld_OthInc" localSheetId="20">#REF!</definedName>
    <definedName name="X_Vld_OthInc" localSheetId="21">#REF!</definedName>
    <definedName name="X_Vld_OthInc" localSheetId="22">#REF!</definedName>
    <definedName name="X_Vld_OthInc" localSheetId="23">#REF!</definedName>
    <definedName name="X_Vld_OthInc" localSheetId="27">#REF!</definedName>
    <definedName name="X_Vld_OthInc" localSheetId="28">#REF!</definedName>
    <definedName name="X_Vld_OthInc" localSheetId="29">#REF!</definedName>
    <definedName name="X_Vld_OthInc" localSheetId="30">#REF!</definedName>
    <definedName name="X_Vld_OthInc" localSheetId="31">#REF!</definedName>
    <definedName name="X_Vld_OthInc" localSheetId="32">#REF!</definedName>
    <definedName name="X_Vld_OthInc">#REF!</definedName>
    <definedName name="X_Vld_PfStk" localSheetId="18">#REF!</definedName>
    <definedName name="X_Vld_PfStk" localSheetId="19">#REF!</definedName>
    <definedName name="X_Vld_PfStk" localSheetId="20">#REF!</definedName>
    <definedName name="X_Vld_PfStk" localSheetId="21">#REF!</definedName>
    <definedName name="X_Vld_PfStk" localSheetId="22">#REF!</definedName>
    <definedName name="X_Vld_PfStk" localSheetId="23">#REF!</definedName>
    <definedName name="X_Vld_PfStk" localSheetId="27">#REF!</definedName>
    <definedName name="X_Vld_PfStk" localSheetId="28">#REF!</definedName>
    <definedName name="X_Vld_PfStk" localSheetId="29">#REF!</definedName>
    <definedName name="X_Vld_PfStk" localSheetId="30">#REF!</definedName>
    <definedName name="X_Vld_PfStk" localSheetId="31">#REF!</definedName>
    <definedName name="X_Vld_PfStk" localSheetId="32">#REF!</definedName>
    <definedName name="X_Vld_PfStk">#REF!</definedName>
    <definedName name="X_Vld_PPE" localSheetId="18">#REF!</definedName>
    <definedName name="X_Vld_PPE" localSheetId="19">#REF!</definedName>
    <definedName name="X_Vld_PPE" localSheetId="20">#REF!</definedName>
    <definedName name="X_Vld_PPE" localSheetId="21">#REF!</definedName>
    <definedName name="X_Vld_PPE" localSheetId="22">#REF!</definedName>
    <definedName name="X_Vld_PPE" localSheetId="23">#REF!</definedName>
    <definedName name="X_Vld_PPE" localSheetId="27">#REF!</definedName>
    <definedName name="X_Vld_PPE" localSheetId="28">#REF!</definedName>
    <definedName name="X_Vld_PPE" localSheetId="29">#REF!</definedName>
    <definedName name="X_Vld_PPE" localSheetId="30">#REF!</definedName>
    <definedName name="X_Vld_PPE" localSheetId="31">#REF!</definedName>
    <definedName name="X_Vld_PPE" localSheetId="32">#REF!</definedName>
    <definedName name="X_Vld_PPE">#REF!</definedName>
    <definedName name="X_Vld_RE" localSheetId="18">#REF!</definedName>
    <definedName name="X_Vld_RE" localSheetId="19">#REF!</definedName>
    <definedName name="X_Vld_RE" localSheetId="20">#REF!</definedName>
    <definedName name="X_Vld_RE" localSheetId="21">#REF!</definedName>
    <definedName name="X_Vld_RE" localSheetId="22">#REF!</definedName>
    <definedName name="X_Vld_RE" localSheetId="23">#REF!</definedName>
    <definedName name="X_Vld_RE" localSheetId="27">#REF!</definedName>
    <definedName name="X_Vld_RE" localSheetId="28">#REF!</definedName>
    <definedName name="X_Vld_RE" localSheetId="29">#REF!</definedName>
    <definedName name="X_Vld_RE" localSheetId="30">#REF!</definedName>
    <definedName name="X_Vld_RE" localSheetId="31">#REF!</definedName>
    <definedName name="X_Vld_RE" localSheetId="32">#REF!</definedName>
    <definedName name="X_Vld_RE">#REF!</definedName>
    <definedName name="X_Vld_RegAst" localSheetId="18">#REF!</definedName>
    <definedName name="X_Vld_RegAst" localSheetId="19">#REF!</definedName>
    <definedName name="X_Vld_RegAst" localSheetId="20">#REF!</definedName>
    <definedName name="X_Vld_RegAst" localSheetId="21">#REF!</definedName>
    <definedName name="X_Vld_RegAst" localSheetId="22">#REF!</definedName>
    <definedName name="X_Vld_RegAst" localSheetId="23">#REF!</definedName>
    <definedName name="X_Vld_RegAst" localSheetId="27">#REF!</definedName>
    <definedName name="X_Vld_RegAst" localSheetId="28">#REF!</definedName>
    <definedName name="X_Vld_RegAst" localSheetId="29">#REF!</definedName>
    <definedName name="X_Vld_RegAst" localSheetId="30">#REF!</definedName>
    <definedName name="X_Vld_RegAst" localSheetId="31">#REF!</definedName>
    <definedName name="X_Vld_RegAst" localSheetId="32">#REF!</definedName>
    <definedName name="X_Vld_RegAst">#REF!</definedName>
    <definedName name="X_Vld_Tax" localSheetId="18">#REF!</definedName>
    <definedName name="X_Vld_Tax" localSheetId="19">#REF!</definedName>
    <definedName name="X_Vld_Tax" localSheetId="20">#REF!</definedName>
    <definedName name="X_Vld_Tax" localSheetId="21">#REF!</definedName>
    <definedName name="X_Vld_Tax" localSheetId="22">#REF!</definedName>
    <definedName name="X_Vld_Tax" localSheetId="23">#REF!</definedName>
    <definedName name="X_Vld_Tax" localSheetId="27">#REF!</definedName>
    <definedName name="X_Vld_Tax" localSheetId="28">#REF!</definedName>
    <definedName name="X_Vld_Tax" localSheetId="29">#REF!</definedName>
    <definedName name="X_Vld_Tax" localSheetId="30">#REF!</definedName>
    <definedName name="X_Vld_Tax" localSheetId="31">#REF!</definedName>
    <definedName name="X_Vld_Tax" localSheetId="32">#REF!</definedName>
    <definedName name="X_Vld_Tax">#REF!</definedName>
    <definedName name="X_Vld_TrstPfSec" localSheetId="18">#REF!</definedName>
    <definedName name="X_Vld_TrstPfSec" localSheetId="19">#REF!</definedName>
    <definedName name="X_Vld_TrstPfSec" localSheetId="20">#REF!</definedName>
    <definedName name="X_Vld_TrstPfSec" localSheetId="21">#REF!</definedName>
    <definedName name="X_Vld_TrstPfSec" localSheetId="22">#REF!</definedName>
    <definedName name="X_Vld_TrstPfSec" localSheetId="23">#REF!</definedName>
    <definedName name="X_Vld_TrstPfSec" localSheetId="27">#REF!</definedName>
    <definedName name="X_Vld_TrstPfSec" localSheetId="28">#REF!</definedName>
    <definedName name="X_Vld_TrstPfSec" localSheetId="29">#REF!</definedName>
    <definedName name="X_Vld_TrstPfSec" localSheetId="30">#REF!</definedName>
    <definedName name="X_Vld_TrstPfSec" localSheetId="31">#REF!</definedName>
    <definedName name="X_Vld_TrstPfSec" localSheetId="32">#REF!</definedName>
    <definedName name="X_Vld_TrstPfSec">#REF!</definedName>
    <definedName name="xa" localSheetId="18">OFFSET(YAXIS,0,-1)</definedName>
    <definedName name="xa" localSheetId="19">OFFSET(YAXIS,0,-1)</definedName>
    <definedName name="xa" localSheetId="20">OFFSET(YAXIS,0,-1)</definedName>
    <definedName name="xa" localSheetId="21">OFFSET(YAXIS,0,-1)</definedName>
    <definedName name="xa" localSheetId="22">OFFSET(YAXIS,0,-1)</definedName>
    <definedName name="xa" localSheetId="23">OFFSET(YAXIS,0,-1)</definedName>
    <definedName name="xa" localSheetId="24">OFFSET(YAXIS,0,-1)</definedName>
    <definedName name="xa" localSheetId="10">OFFSET(YAXIS,0,-1)</definedName>
    <definedName name="xa" localSheetId="4">OFFSET(YAXIS,0,-1)</definedName>
    <definedName name="xa" localSheetId="16">OFFSET(YAXIS,0,-1)</definedName>
    <definedName name="xa" localSheetId="17">OFFSET(YAXIS,0,-1)</definedName>
    <definedName name="xa" localSheetId="27">OFFSET(YAXIS,0,-1)</definedName>
    <definedName name="xa" localSheetId="28">OFFSET(YAXIS,0,-1)</definedName>
    <definedName name="xa" localSheetId="29">OFFSET(YAXIS,0,-1)</definedName>
    <definedName name="xa" localSheetId="30">OFFSET(YAXIS,0,-1)</definedName>
    <definedName name="xa" localSheetId="31">OFFSET(YAXIS,0,-1)</definedName>
    <definedName name="xa" localSheetId="32">OFFSET(YAXIS,0,-1)</definedName>
    <definedName name="xa">OFFSET(YAXIS,0,-1)</definedName>
    <definedName name="xaxIS" localSheetId="18">OFFSET(YAXIS,0,-1)</definedName>
    <definedName name="xaxIS" localSheetId="19">OFFSET(YAXIS,0,-1)</definedName>
    <definedName name="xaxIS" localSheetId="20">OFFSET(YAXIS,0,-1)</definedName>
    <definedName name="xaxIS" localSheetId="21">OFFSET(YAXIS,0,-1)</definedName>
    <definedName name="xaxIS" localSheetId="22">OFFSET(YAXIS,0,-1)</definedName>
    <definedName name="xaxIS" localSheetId="23">OFFSET(YAXIS,0,-1)</definedName>
    <definedName name="xaxIS" localSheetId="24">OFFSET(YAXIS,0,-1)</definedName>
    <definedName name="xaxIS" localSheetId="10">OFFSET(YAXIS,0,-1)</definedName>
    <definedName name="xaxIS" localSheetId="4">OFFSET(YAXIS,0,-1)</definedName>
    <definedName name="xaxIS" localSheetId="16">OFFSET(YAXIS,0,-1)</definedName>
    <definedName name="xaxIS" localSheetId="17">OFFSET(YAXIS,0,-1)</definedName>
    <definedName name="xaxIS" localSheetId="27">OFFSET(YAXIS,0,-1)</definedName>
    <definedName name="xaxIS" localSheetId="28">OFFSET(YAXIS,0,-1)</definedName>
    <definedName name="xaxIS" localSheetId="29">OFFSET(YAXIS,0,-1)</definedName>
    <definedName name="xaxIS" localSheetId="30">OFFSET(YAXIS,0,-1)</definedName>
    <definedName name="xaxIS" localSheetId="31">OFFSET(YAXIS,0,-1)</definedName>
    <definedName name="xaxIS" localSheetId="32">OFFSET(YAXIS,0,-1)</definedName>
    <definedName name="xaxIS">OFFSET(YAXIS,0,-1)</definedName>
    <definedName name="xes" localSheetId="18" hidden="1">{#N/A,#N/A,FALSE,"Aging Summary";#N/A,#N/A,FALSE,"Ratio Analysis";#N/A,#N/A,FALSE,"Test 120 Day Accts";#N/A,#N/A,FALSE,"Tickmarks"}</definedName>
    <definedName name="xes" localSheetId="19" hidden="1">{#N/A,#N/A,FALSE,"Aging Summary";#N/A,#N/A,FALSE,"Ratio Analysis";#N/A,#N/A,FALSE,"Test 120 Day Accts";#N/A,#N/A,FALSE,"Tickmarks"}</definedName>
    <definedName name="xes" localSheetId="20" hidden="1">{#N/A,#N/A,FALSE,"Aging Summary";#N/A,#N/A,FALSE,"Ratio Analysis";#N/A,#N/A,FALSE,"Test 120 Day Accts";#N/A,#N/A,FALSE,"Tickmarks"}</definedName>
    <definedName name="xes" localSheetId="21" hidden="1">{#N/A,#N/A,FALSE,"Aging Summary";#N/A,#N/A,FALSE,"Ratio Analysis";#N/A,#N/A,FALSE,"Test 120 Day Accts";#N/A,#N/A,FALSE,"Tickmarks"}</definedName>
    <definedName name="xes" localSheetId="22" hidden="1">{#N/A,#N/A,FALSE,"Aging Summary";#N/A,#N/A,FALSE,"Ratio Analysis";#N/A,#N/A,FALSE,"Test 120 Day Accts";#N/A,#N/A,FALSE,"Tickmarks"}</definedName>
    <definedName name="xes" localSheetId="23" hidden="1">{#N/A,#N/A,FALSE,"Aging Summary";#N/A,#N/A,FALSE,"Ratio Analysis";#N/A,#N/A,FALSE,"Test 120 Day Accts";#N/A,#N/A,FALSE,"Tickmarks"}</definedName>
    <definedName name="xes" localSheetId="24" hidden="1">{#N/A,#N/A,FALSE,"Aging Summary";#N/A,#N/A,FALSE,"Ratio Analysis";#N/A,#N/A,FALSE,"Test 120 Day Accts";#N/A,#N/A,FALSE,"Tickmarks"}</definedName>
    <definedName name="xes" localSheetId="10" hidden="1">{#N/A,#N/A,FALSE,"Aging Summary";#N/A,#N/A,FALSE,"Ratio Analysis";#N/A,#N/A,FALSE,"Test 120 Day Accts";#N/A,#N/A,FALSE,"Tickmarks"}</definedName>
    <definedName name="xes" localSheetId="4" hidden="1">{#N/A,#N/A,FALSE,"Aging Summary";#N/A,#N/A,FALSE,"Ratio Analysis";#N/A,#N/A,FALSE,"Test 120 Day Accts";#N/A,#N/A,FALSE,"Tickmarks"}</definedName>
    <definedName name="xes" localSheetId="16" hidden="1">{#N/A,#N/A,FALSE,"Aging Summary";#N/A,#N/A,FALSE,"Ratio Analysis";#N/A,#N/A,FALSE,"Test 120 Day Accts";#N/A,#N/A,FALSE,"Tickmarks"}</definedName>
    <definedName name="xes" localSheetId="17" hidden="1">{#N/A,#N/A,FALSE,"Aging Summary";#N/A,#N/A,FALSE,"Ratio Analysis";#N/A,#N/A,FALSE,"Test 120 Day Accts";#N/A,#N/A,FALSE,"Tickmarks"}</definedName>
    <definedName name="xes" localSheetId="27" hidden="1">{#N/A,#N/A,FALSE,"Aging Summary";#N/A,#N/A,FALSE,"Ratio Analysis";#N/A,#N/A,FALSE,"Test 120 Day Accts";#N/A,#N/A,FALSE,"Tickmarks"}</definedName>
    <definedName name="xes" localSheetId="28" hidden="1">{#N/A,#N/A,FALSE,"Aging Summary";#N/A,#N/A,FALSE,"Ratio Analysis";#N/A,#N/A,FALSE,"Test 120 Day Accts";#N/A,#N/A,FALSE,"Tickmarks"}</definedName>
    <definedName name="xes" localSheetId="29" hidden="1">{#N/A,#N/A,FALSE,"Aging Summary";#N/A,#N/A,FALSE,"Ratio Analysis";#N/A,#N/A,FALSE,"Test 120 Day Accts";#N/A,#N/A,FALSE,"Tickmarks"}</definedName>
    <definedName name="xes" localSheetId="30" hidden="1">{#N/A,#N/A,FALSE,"Aging Summary";#N/A,#N/A,FALSE,"Ratio Analysis";#N/A,#N/A,FALSE,"Test 120 Day Accts";#N/A,#N/A,FALSE,"Tickmarks"}</definedName>
    <definedName name="xes" localSheetId="31" hidden="1">{#N/A,#N/A,FALSE,"Aging Summary";#N/A,#N/A,FALSE,"Ratio Analysis";#N/A,#N/A,FALSE,"Test 120 Day Accts";#N/A,#N/A,FALSE,"Tickmarks"}</definedName>
    <definedName name="xes" localSheetId="32" hidden="1">{#N/A,#N/A,FALSE,"Aging Summary";#N/A,#N/A,FALSE,"Ratio Analysis";#N/A,#N/A,FALSE,"Test 120 Day Accts";#N/A,#N/A,FALSE,"Tickmarks"}</definedName>
    <definedName name="xes" hidden="1">{#N/A,#N/A,FALSE,"Aging Summary";#N/A,#N/A,FALSE,"Ratio Analysis";#N/A,#N/A,FALSE,"Test 120 Day Accts";#N/A,#N/A,FALSE,"Tickmarks"}</definedName>
    <definedName name="XmnRefRange" localSheetId="18">#REF!</definedName>
    <definedName name="XmnRefRange" localSheetId="19">#REF!</definedName>
    <definedName name="XmnRefRange" localSheetId="20">#REF!</definedName>
    <definedName name="XmnRefRange" localSheetId="21">#REF!</definedName>
    <definedName name="XmnRefRange" localSheetId="22">#REF!</definedName>
    <definedName name="XmnRefRange" localSheetId="23">#REF!</definedName>
    <definedName name="XmnRefRange" localSheetId="27">#REF!</definedName>
    <definedName name="XmnRefRange" localSheetId="28">#REF!</definedName>
    <definedName name="XmnRefRange" localSheetId="29">#REF!</definedName>
    <definedName name="XmnRefRange" localSheetId="30">#REF!</definedName>
    <definedName name="XmnRefRange" localSheetId="31">#REF!</definedName>
    <definedName name="XmnRefRange" localSheetId="32">#REF!</definedName>
    <definedName name="XmnRefRange">#REF!</definedName>
    <definedName name="XREF_COLUMN_1" localSheetId="18" hidden="1">#REF!</definedName>
    <definedName name="XREF_COLUMN_1" localSheetId="19" hidden="1">#REF!</definedName>
    <definedName name="XREF_COLUMN_1" localSheetId="20" hidden="1">#REF!</definedName>
    <definedName name="XREF_COLUMN_1" localSheetId="21" hidden="1">#REF!</definedName>
    <definedName name="XREF_COLUMN_1" localSheetId="22" hidden="1">#REF!</definedName>
    <definedName name="XREF_COLUMN_1" localSheetId="23" hidden="1">#REF!</definedName>
    <definedName name="XREF_COLUMN_1" localSheetId="27" hidden="1">#REF!</definedName>
    <definedName name="XREF_COLUMN_1" localSheetId="28" hidden="1">#REF!</definedName>
    <definedName name="XREF_COLUMN_1" localSheetId="29" hidden="1">#REF!</definedName>
    <definedName name="XREF_COLUMN_1" localSheetId="30" hidden="1">#REF!</definedName>
    <definedName name="XREF_COLUMN_1" localSheetId="31" hidden="1">#REF!</definedName>
    <definedName name="XREF_COLUMN_1" localSheetId="32" hidden="1">#REF!</definedName>
    <definedName name="XREF_COLUMN_1" hidden="1">#REF!</definedName>
    <definedName name="XREF_COLUMN_10" localSheetId="18" hidden="1">#REF!</definedName>
    <definedName name="XREF_COLUMN_10" localSheetId="19" hidden="1">#REF!</definedName>
    <definedName name="XREF_COLUMN_10" localSheetId="20" hidden="1">#REF!</definedName>
    <definedName name="XREF_COLUMN_10" localSheetId="21" hidden="1">#REF!</definedName>
    <definedName name="XREF_COLUMN_10" localSheetId="22" hidden="1">#REF!</definedName>
    <definedName name="XREF_COLUMN_10" localSheetId="23" hidden="1">#REF!</definedName>
    <definedName name="XREF_COLUMN_10" localSheetId="27" hidden="1">#REF!</definedName>
    <definedName name="XREF_COLUMN_10" localSheetId="28" hidden="1">#REF!</definedName>
    <definedName name="XREF_COLUMN_10" localSheetId="29" hidden="1">#REF!</definedName>
    <definedName name="XREF_COLUMN_10" localSheetId="30" hidden="1">#REF!</definedName>
    <definedName name="XREF_COLUMN_10" localSheetId="31" hidden="1">#REF!</definedName>
    <definedName name="XREF_COLUMN_10" localSheetId="32" hidden="1">#REF!</definedName>
    <definedName name="XREF_COLUMN_10" hidden="1">#REF!</definedName>
    <definedName name="XREF_COLUMN_2" localSheetId="18" hidden="1">#REF!</definedName>
    <definedName name="XREF_COLUMN_2" localSheetId="19" hidden="1">#REF!</definedName>
    <definedName name="XREF_COLUMN_2" localSheetId="20" hidden="1">#REF!</definedName>
    <definedName name="XREF_COLUMN_2" localSheetId="21" hidden="1">#REF!</definedName>
    <definedName name="XREF_COLUMN_2" localSheetId="22" hidden="1">#REF!</definedName>
    <definedName name="XREF_COLUMN_2" localSheetId="23" hidden="1">#REF!</definedName>
    <definedName name="XREF_COLUMN_2" localSheetId="27" hidden="1">#REF!</definedName>
    <definedName name="XREF_COLUMN_2" localSheetId="28" hidden="1">#REF!</definedName>
    <definedName name="XREF_COLUMN_2" localSheetId="29" hidden="1">#REF!</definedName>
    <definedName name="XREF_COLUMN_2" localSheetId="30" hidden="1">#REF!</definedName>
    <definedName name="XREF_COLUMN_2" localSheetId="31" hidden="1">#REF!</definedName>
    <definedName name="XREF_COLUMN_2" localSheetId="32" hidden="1">#REF!</definedName>
    <definedName name="XREF_COLUMN_2" hidden="1">#REF!</definedName>
    <definedName name="XREF_COLUMN_3" localSheetId="18" hidden="1">#REF!</definedName>
    <definedName name="XREF_COLUMN_3" localSheetId="19" hidden="1">#REF!</definedName>
    <definedName name="XREF_COLUMN_3" localSheetId="20" hidden="1">#REF!</definedName>
    <definedName name="XREF_COLUMN_3" localSheetId="21" hidden="1">#REF!</definedName>
    <definedName name="XREF_COLUMN_3" localSheetId="22" hidden="1">#REF!</definedName>
    <definedName name="XREF_COLUMN_3" localSheetId="23" hidden="1">#REF!</definedName>
    <definedName name="XREF_COLUMN_3" localSheetId="27" hidden="1">#REF!</definedName>
    <definedName name="XREF_COLUMN_3" localSheetId="28" hidden="1">#REF!</definedName>
    <definedName name="XREF_COLUMN_3" localSheetId="29" hidden="1">#REF!</definedName>
    <definedName name="XREF_COLUMN_3" localSheetId="30" hidden="1">#REF!</definedName>
    <definedName name="XREF_COLUMN_3" localSheetId="31" hidden="1">#REF!</definedName>
    <definedName name="XREF_COLUMN_3" localSheetId="32" hidden="1">#REF!</definedName>
    <definedName name="XREF_COLUMN_3" hidden="1">#REF!</definedName>
    <definedName name="XREF_COLUMN_4" localSheetId="18" hidden="1">#REF!</definedName>
    <definedName name="XREF_COLUMN_4" localSheetId="19" hidden="1">#REF!</definedName>
    <definedName name="XREF_COLUMN_4" localSheetId="20" hidden="1">#REF!</definedName>
    <definedName name="XREF_COLUMN_4" localSheetId="21" hidden="1">#REF!</definedName>
    <definedName name="XREF_COLUMN_4" localSheetId="22" hidden="1">#REF!</definedName>
    <definedName name="XREF_COLUMN_4" localSheetId="23" hidden="1">#REF!</definedName>
    <definedName name="XREF_COLUMN_4" localSheetId="27" hidden="1">#REF!</definedName>
    <definedName name="XREF_COLUMN_4" localSheetId="28" hidden="1">#REF!</definedName>
    <definedName name="XREF_COLUMN_4" localSheetId="29" hidden="1">#REF!</definedName>
    <definedName name="XREF_COLUMN_4" localSheetId="30" hidden="1">#REF!</definedName>
    <definedName name="XREF_COLUMN_4" localSheetId="31" hidden="1">#REF!</definedName>
    <definedName name="XREF_COLUMN_4" localSheetId="32" hidden="1">#REF!</definedName>
    <definedName name="XREF_COLUMN_4" hidden="1">#REF!</definedName>
    <definedName name="XREF_COLUMN_5" localSheetId="18" hidden="1">#REF!</definedName>
    <definedName name="XREF_COLUMN_5" localSheetId="19" hidden="1">#REF!</definedName>
    <definedName name="XREF_COLUMN_5" localSheetId="20" hidden="1">#REF!</definedName>
    <definedName name="XREF_COLUMN_5" localSheetId="21" hidden="1">#REF!</definedName>
    <definedName name="XREF_COLUMN_5" localSheetId="22" hidden="1">#REF!</definedName>
    <definedName name="XREF_COLUMN_5" localSheetId="23" hidden="1">#REF!</definedName>
    <definedName name="XREF_COLUMN_5" localSheetId="27" hidden="1">#REF!</definedName>
    <definedName name="XREF_COLUMN_5" localSheetId="28" hidden="1">#REF!</definedName>
    <definedName name="XREF_COLUMN_5" localSheetId="29" hidden="1">#REF!</definedName>
    <definedName name="XREF_COLUMN_5" localSheetId="30" hidden="1">#REF!</definedName>
    <definedName name="XREF_COLUMN_5" localSheetId="31" hidden="1">#REF!</definedName>
    <definedName name="XREF_COLUMN_5" localSheetId="32" hidden="1">#REF!</definedName>
    <definedName name="XREF_COLUMN_5" hidden="1">#REF!</definedName>
    <definedName name="XREF_COLUMN_6" localSheetId="18" hidden="1">#REF!</definedName>
    <definedName name="XREF_COLUMN_6" localSheetId="19" hidden="1">#REF!</definedName>
    <definedName name="XREF_COLUMN_6" localSheetId="20" hidden="1">#REF!</definedName>
    <definedName name="XREF_COLUMN_6" localSheetId="21" hidden="1">#REF!</definedName>
    <definedName name="XREF_COLUMN_6" localSheetId="22" hidden="1">#REF!</definedName>
    <definedName name="XREF_COLUMN_6" localSheetId="23" hidden="1">#REF!</definedName>
    <definedName name="XREF_COLUMN_6" localSheetId="27" hidden="1">#REF!</definedName>
    <definedName name="XREF_COLUMN_6" localSheetId="28" hidden="1">#REF!</definedName>
    <definedName name="XREF_COLUMN_6" localSheetId="29" hidden="1">#REF!</definedName>
    <definedName name="XREF_COLUMN_6" localSheetId="30" hidden="1">#REF!</definedName>
    <definedName name="XREF_COLUMN_6" localSheetId="31" hidden="1">#REF!</definedName>
    <definedName name="XREF_COLUMN_6" localSheetId="32" hidden="1">#REF!</definedName>
    <definedName name="XREF_COLUMN_6" hidden="1">#REF!</definedName>
    <definedName name="XREF_COLUMN_7" localSheetId="18" hidden="1">#REF!</definedName>
    <definedName name="XREF_COLUMN_7" localSheetId="19" hidden="1">#REF!</definedName>
    <definedName name="XREF_COLUMN_7" localSheetId="20" hidden="1">#REF!</definedName>
    <definedName name="XREF_COLUMN_7" localSheetId="21" hidden="1">#REF!</definedName>
    <definedName name="XREF_COLUMN_7" localSheetId="22" hidden="1">#REF!</definedName>
    <definedName name="XREF_COLUMN_7" localSheetId="23" hidden="1">#REF!</definedName>
    <definedName name="XREF_COLUMN_7" localSheetId="27" hidden="1">#REF!</definedName>
    <definedName name="XREF_COLUMN_7" localSheetId="28" hidden="1">#REF!</definedName>
    <definedName name="XREF_COLUMN_7" localSheetId="29" hidden="1">#REF!</definedName>
    <definedName name="XREF_COLUMN_7" localSheetId="30" hidden="1">#REF!</definedName>
    <definedName name="XREF_COLUMN_7" localSheetId="31" hidden="1">#REF!</definedName>
    <definedName name="XREF_COLUMN_7" localSheetId="32" hidden="1">#REF!</definedName>
    <definedName name="XREF_COLUMN_7" hidden="1">#REF!</definedName>
    <definedName name="XREF_COLUMN_8" localSheetId="18" hidden="1">#REF!</definedName>
    <definedName name="XREF_COLUMN_8" localSheetId="19" hidden="1">#REF!</definedName>
    <definedName name="XREF_COLUMN_8" localSheetId="20" hidden="1">#REF!</definedName>
    <definedName name="XREF_COLUMN_8" localSheetId="21" hidden="1">#REF!</definedName>
    <definedName name="XREF_COLUMN_8" localSheetId="22" hidden="1">#REF!</definedName>
    <definedName name="XREF_COLUMN_8" localSheetId="23" hidden="1">#REF!</definedName>
    <definedName name="XREF_COLUMN_8" localSheetId="27" hidden="1">#REF!</definedName>
    <definedName name="XREF_COLUMN_8" localSheetId="28" hidden="1">#REF!</definedName>
    <definedName name="XREF_COLUMN_8" localSheetId="29" hidden="1">#REF!</definedName>
    <definedName name="XREF_COLUMN_8" localSheetId="30" hidden="1">#REF!</definedName>
    <definedName name="XREF_COLUMN_8" localSheetId="31" hidden="1">#REF!</definedName>
    <definedName name="XREF_COLUMN_8" localSheetId="32" hidden="1">#REF!</definedName>
    <definedName name="XREF_COLUMN_8" hidden="1">#REF!</definedName>
    <definedName name="XREF_COLUMN_9" localSheetId="18" hidden="1">#REF!</definedName>
    <definedName name="XREF_COLUMN_9" localSheetId="19" hidden="1">#REF!</definedName>
    <definedName name="XREF_COLUMN_9" localSheetId="20" hidden="1">#REF!</definedName>
    <definedName name="XREF_COLUMN_9" localSheetId="21" hidden="1">#REF!</definedName>
    <definedName name="XREF_COLUMN_9" localSheetId="22" hidden="1">#REF!</definedName>
    <definedName name="XREF_COLUMN_9" localSheetId="23" hidden="1">#REF!</definedName>
    <definedName name="XREF_COLUMN_9" localSheetId="27" hidden="1">#REF!</definedName>
    <definedName name="XREF_COLUMN_9" localSheetId="28" hidden="1">#REF!</definedName>
    <definedName name="XREF_COLUMN_9" localSheetId="29" hidden="1">#REF!</definedName>
    <definedName name="XREF_COLUMN_9" localSheetId="30" hidden="1">#REF!</definedName>
    <definedName name="XREF_COLUMN_9" localSheetId="31" hidden="1">#REF!</definedName>
    <definedName name="XREF_COLUMN_9" localSheetId="32" hidden="1">#REF!</definedName>
    <definedName name="XREF_COLUMN_9" hidden="1">#REF!</definedName>
    <definedName name="XRefActiveRow" localSheetId="18" hidden="1">#REF!</definedName>
    <definedName name="XRefActiveRow" localSheetId="19" hidden="1">#REF!</definedName>
    <definedName name="XRefActiveRow" localSheetId="20" hidden="1">#REF!</definedName>
    <definedName name="XRefActiveRow" localSheetId="21" hidden="1">#REF!</definedName>
    <definedName name="XRefActiveRow" localSheetId="22" hidden="1">#REF!</definedName>
    <definedName name="XRefActiveRow" localSheetId="23" hidden="1">#REF!</definedName>
    <definedName name="XRefActiveRow" localSheetId="27" hidden="1">#REF!</definedName>
    <definedName name="XRefActiveRow" localSheetId="28" hidden="1">#REF!</definedName>
    <definedName name="XRefActiveRow" localSheetId="29" hidden="1">#REF!</definedName>
    <definedName name="XRefActiveRow" localSheetId="30" hidden="1">#REF!</definedName>
    <definedName name="XRefActiveRow" localSheetId="31" hidden="1">#REF!</definedName>
    <definedName name="XRefActiveRow" localSheetId="32" hidden="1">#REF!</definedName>
    <definedName name="XRefActiveRow" hidden="1">#REF!</definedName>
    <definedName name="XRefColumnsCount" hidden="1">1</definedName>
    <definedName name="XRefCopy1" localSheetId="18" hidden="1">#REF!</definedName>
    <definedName name="XRefCopy1" localSheetId="19" hidden="1">#REF!</definedName>
    <definedName name="XRefCopy1" localSheetId="20" hidden="1">#REF!</definedName>
    <definedName name="XRefCopy1" localSheetId="21" hidden="1">#REF!</definedName>
    <definedName name="XRefCopy1" localSheetId="22" hidden="1">#REF!</definedName>
    <definedName name="XRefCopy1" localSheetId="23" hidden="1">#REF!</definedName>
    <definedName name="XRefCopy1" localSheetId="27" hidden="1">#REF!</definedName>
    <definedName name="XRefCopy1" localSheetId="28" hidden="1">#REF!</definedName>
    <definedName name="XRefCopy1" localSheetId="29" hidden="1">#REF!</definedName>
    <definedName name="XRefCopy1" localSheetId="30" hidden="1">#REF!</definedName>
    <definedName name="XRefCopy1" localSheetId="31" hidden="1">#REF!</definedName>
    <definedName name="XRefCopy1" localSheetId="32" hidden="1">#REF!</definedName>
    <definedName name="XRefCopy1" hidden="1">#REF!</definedName>
    <definedName name="XRefCopy10" localSheetId="18" hidden="1">#REF!</definedName>
    <definedName name="XRefCopy10" localSheetId="19" hidden="1">#REF!</definedName>
    <definedName name="XRefCopy10" localSheetId="20" hidden="1">#REF!</definedName>
    <definedName name="XRefCopy10" localSheetId="21" hidden="1">#REF!</definedName>
    <definedName name="XRefCopy10" localSheetId="22" hidden="1">#REF!</definedName>
    <definedName name="XRefCopy10" localSheetId="23" hidden="1">#REF!</definedName>
    <definedName name="XRefCopy10" localSheetId="27" hidden="1">#REF!</definedName>
    <definedName name="XRefCopy10" localSheetId="28" hidden="1">#REF!</definedName>
    <definedName name="XRefCopy10" localSheetId="29" hidden="1">#REF!</definedName>
    <definedName name="XRefCopy10" localSheetId="30" hidden="1">#REF!</definedName>
    <definedName name="XRefCopy10" localSheetId="31" hidden="1">#REF!</definedName>
    <definedName name="XRefCopy10" localSheetId="32" hidden="1">#REF!</definedName>
    <definedName name="XRefCopy10" hidden="1">#REF!</definedName>
    <definedName name="XRefCopy10Row" localSheetId="18" hidden="1">#REF!</definedName>
    <definedName name="XRefCopy10Row" localSheetId="19" hidden="1">#REF!</definedName>
    <definedName name="XRefCopy10Row" localSheetId="20" hidden="1">#REF!</definedName>
    <definedName name="XRefCopy10Row" localSheetId="21" hidden="1">#REF!</definedName>
    <definedName name="XRefCopy10Row" localSheetId="22" hidden="1">#REF!</definedName>
    <definedName name="XRefCopy10Row" localSheetId="23" hidden="1">#REF!</definedName>
    <definedName name="XRefCopy10Row" localSheetId="27" hidden="1">#REF!</definedName>
    <definedName name="XRefCopy10Row" localSheetId="28" hidden="1">#REF!</definedName>
    <definedName name="XRefCopy10Row" localSheetId="29" hidden="1">#REF!</definedName>
    <definedName name="XRefCopy10Row" localSheetId="30" hidden="1">#REF!</definedName>
    <definedName name="XRefCopy10Row" localSheetId="31" hidden="1">#REF!</definedName>
    <definedName name="XRefCopy10Row" localSheetId="32" hidden="1">#REF!</definedName>
    <definedName name="XRefCopy10Row" hidden="1">#REF!</definedName>
    <definedName name="XRefCopy11" localSheetId="18" hidden="1">#REF!</definedName>
    <definedName name="XRefCopy11" localSheetId="19" hidden="1">#REF!</definedName>
    <definedName name="XRefCopy11" localSheetId="20" hidden="1">#REF!</definedName>
    <definedName name="XRefCopy11" localSheetId="21" hidden="1">#REF!</definedName>
    <definedName name="XRefCopy11" localSheetId="22" hidden="1">#REF!</definedName>
    <definedName name="XRefCopy11" localSheetId="23" hidden="1">#REF!</definedName>
    <definedName name="XRefCopy11" localSheetId="27" hidden="1">#REF!</definedName>
    <definedName name="XRefCopy11" localSheetId="28" hidden="1">#REF!</definedName>
    <definedName name="XRefCopy11" localSheetId="29" hidden="1">#REF!</definedName>
    <definedName name="XRefCopy11" localSheetId="30" hidden="1">#REF!</definedName>
    <definedName name="XRefCopy11" localSheetId="31" hidden="1">#REF!</definedName>
    <definedName name="XRefCopy11" localSheetId="32" hidden="1">#REF!</definedName>
    <definedName name="XRefCopy11" hidden="1">#REF!</definedName>
    <definedName name="XRefCopy11Row" localSheetId="18" hidden="1">#REF!</definedName>
    <definedName name="XRefCopy11Row" localSheetId="19" hidden="1">#REF!</definedName>
    <definedName name="XRefCopy11Row" localSheetId="20" hidden="1">#REF!</definedName>
    <definedName name="XRefCopy11Row" localSheetId="21" hidden="1">#REF!</definedName>
    <definedName name="XRefCopy11Row" localSheetId="22" hidden="1">#REF!</definedName>
    <definedName name="XRefCopy11Row" localSheetId="23" hidden="1">#REF!</definedName>
    <definedName name="XRefCopy11Row" localSheetId="27" hidden="1">#REF!</definedName>
    <definedName name="XRefCopy11Row" localSheetId="28" hidden="1">#REF!</definedName>
    <definedName name="XRefCopy11Row" localSheetId="29" hidden="1">#REF!</definedName>
    <definedName name="XRefCopy11Row" localSheetId="30" hidden="1">#REF!</definedName>
    <definedName name="XRefCopy11Row" localSheetId="31" hidden="1">#REF!</definedName>
    <definedName name="XRefCopy11Row" localSheetId="32" hidden="1">#REF!</definedName>
    <definedName name="XRefCopy11Row" hidden="1">#REF!</definedName>
    <definedName name="XRefCopy12" localSheetId="18" hidden="1">#REF!</definedName>
    <definedName name="XRefCopy12" localSheetId="19" hidden="1">#REF!</definedName>
    <definedName name="XRefCopy12" localSheetId="20" hidden="1">#REF!</definedName>
    <definedName name="XRefCopy12" localSheetId="21" hidden="1">#REF!</definedName>
    <definedName name="XRefCopy12" localSheetId="22" hidden="1">#REF!</definedName>
    <definedName name="XRefCopy12" localSheetId="23" hidden="1">#REF!</definedName>
    <definedName name="XRefCopy12" localSheetId="27" hidden="1">#REF!</definedName>
    <definedName name="XRefCopy12" localSheetId="28" hidden="1">#REF!</definedName>
    <definedName name="XRefCopy12" localSheetId="29" hidden="1">#REF!</definedName>
    <definedName name="XRefCopy12" localSheetId="30" hidden="1">#REF!</definedName>
    <definedName name="XRefCopy12" localSheetId="31" hidden="1">#REF!</definedName>
    <definedName name="XRefCopy12" localSheetId="32" hidden="1">#REF!</definedName>
    <definedName name="XRefCopy12" hidden="1">#REF!</definedName>
    <definedName name="XRefCopy12Row" localSheetId="18" hidden="1">#REF!</definedName>
    <definedName name="XRefCopy12Row" localSheetId="19" hidden="1">#REF!</definedName>
    <definedName name="XRefCopy12Row" localSheetId="20" hidden="1">#REF!</definedName>
    <definedName name="XRefCopy12Row" localSheetId="21" hidden="1">#REF!</definedName>
    <definedName name="XRefCopy12Row" localSheetId="22" hidden="1">#REF!</definedName>
    <definedName name="XRefCopy12Row" localSheetId="23" hidden="1">#REF!</definedName>
    <definedName name="XRefCopy12Row" localSheetId="27" hidden="1">#REF!</definedName>
    <definedName name="XRefCopy12Row" localSheetId="28" hidden="1">#REF!</definedName>
    <definedName name="XRefCopy12Row" localSheetId="29" hidden="1">#REF!</definedName>
    <definedName name="XRefCopy12Row" localSheetId="30" hidden="1">#REF!</definedName>
    <definedName name="XRefCopy12Row" localSheetId="31" hidden="1">#REF!</definedName>
    <definedName name="XRefCopy12Row" localSheetId="32" hidden="1">#REF!</definedName>
    <definedName name="XRefCopy12Row" hidden="1">#REF!</definedName>
    <definedName name="XRefCopy13" localSheetId="18" hidden="1">#REF!</definedName>
    <definedName name="XRefCopy13" localSheetId="19" hidden="1">#REF!</definedName>
    <definedName name="XRefCopy13" localSheetId="20" hidden="1">#REF!</definedName>
    <definedName name="XRefCopy13" localSheetId="21" hidden="1">#REF!</definedName>
    <definedName name="XRefCopy13" localSheetId="22" hidden="1">#REF!</definedName>
    <definedName name="XRefCopy13" localSheetId="23" hidden="1">#REF!</definedName>
    <definedName name="XRefCopy13" localSheetId="27" hidden="1">#REF!</definedName>
    <definedName name="XRefCopy13" localSheetId="28" hidden="1">#REF!</definedName>
    <definedName name="XRefCopy13" localSheetId="29" hidden="1">#REF!</definedName>
    <definedName name="XRefCopy13" localSheetId="30" hidden="1">#REF!</definedName>
    <definedName name="XRefCopy13" localSheetId="31" hidden="1">#REF!</definedName>
    <definedName name="XRefCopy13" localSheetId="32" hidden="1">#REF!</definedName>
    <definedName name="XRefCopy13" hidden="1">#REF!</definedName>
    <definedName name="XRefCopy13Row" localSheetId="18" hidden="1">#REF!</definedName>
    <definedName name="XRefCopy13Row" localSheetId="19" hidden="1">#REF!</definedName>
    <definedName name="XRefCopy13Row" localSheetId="20" hidden="1">#REF!</definedName>
    <definedName name="XRefCopy13Row" localSheetId="21" hidden="1">#REF!</definedName>
    <definedName name="XRefCopy13Row" localSheetId="22" hidden="1">#REF!</definedName>
    <definedName name="XRefCopy13Row" localSheetId="23" hidden="1">#REF!</definedName>
    <definedName name="XRefCopy13Row" localSheetId="27" hidden="1">#REF!</definedName>
    <definedName name="XRefCopy13Row" localSheetId="28" hidden="1">#REF!</definedName>
    <definedName name="XRefCopy13Row" localSheetId="29" hidden="1">#REF!</definedName>
    <definedName name="XRefCopy13Row" localSheetId="30" hidden="1">#REF!</definedName>
    <definedName name="XRefCopy13Row" localSheetId="31" hidden="1">#REF!</definedName>
    <definedName name="XRefCopy13Row" localSheetId="32" hidden="1">#REF!</definedName>
    <definedName name="XRefCopy13Row" hidden="1">#REF!</definedName>
    <definedName name="XRefCopy14" localSheetId="18" hidden="1">#REF!</definedName>
    <definedName name="XRefCopy14" localSheetId="19" hidden="1">#REF!</definedName>
    <definedName name="XRefCopy14" localSheetId="20" hidden="1">#REF!</definedName>
    <definedName name="XRefCopy14" localSheetId="21" hidden="1">#REF!</definedName>
    <definedName name="XRefCopy14" localSheetId="22" hidden="1">#REF!</definedName>
    <definedName name="XRefCopy14" localSheetId="23" hidden="1">#REF!</definedName>
    <definedName name="XRefCopy14" localSheetId="27" hidden="1">#REF!</definedName>
    <definedName name="XRefCopy14" localSheetId="28" hidden="1">#REF!</definedName>
    <definedName name="XRefCopy14" localSheetId="29" hidden="1">#REF!</definedName>
    <definedName name="XRefCopy14" localSheetId="30" hidden="1">#REF!</definedName>
    <definedName name="XRefCopy14" localSheetId="31" hidden="1">#REF!</definedName>
    <definedName name="XRefCopy14" localSheetId="32" hidden="1">#REF!</definedName>
    <definedName name="XRefCopy14" hidden="1">#REF!</definedName>
    <definedName name="XRefCopy14Row" localSheetId="18" hidden="1">#REF!</definedName>
    <definedName name="XRefCopy14Row" localSheetId="19" hidden="1">#REF!</definedName>
    <definedName name="XRefCopy14Row" localSheetId="20" hidden="1">#REF!</definedName>
    <definedName name="XRefCopy14Row" localSheetId="21" hidden="1">#REF!</definedName>
    <definedName name="XRefCopy14Row" localSheetId="22" hidden="1">#REF!</definedName>
    <definedName name="XRefCopy14Row" localSheetId="23" hidden="1">#REF!</definedName>
    <definedName name="XRefCopy14Row" localSheetId="27" hidden="1">#REF!</definedName>
    <definedName name="XRefCopy14Row" localSheetId="28" hidden="1">#REF!</definedName>
    <definedName name="XRefCopy14Row" localSheetId="29" hidden="1">#REF!</definedName>
    <definedName name="XRefCopy14Row" localSheetId="30" hidden="1">#REF!</definedName>
    <definedName name="XRefCopy14Row" localSheetId="31" hidden="1">#REF!</definedName>
    <definedName name="XRefCopy14Row" localSheetId="32" hidden="1">#REF!</definedName>
    <definedName name="XRefCopy14Row" hidden="1">#REF!</definedName>
    <definedName name="XRefCopy15" localSheetId="18" hidden="1">#REF!</definedName>
    <definedName name="XRefCopy15" localSheetId="19" hidden="1">#REF!</definedName>
    <definedName name="XRefCopy15" localSheetId="20" hidden="1">#REF!</definedName>
    <definedName name="XRefCopy15" localSheetId="21" hidden="1">#REF!</definedName>
    <definedName name="XRefCopy15" localSheetId="22" hidden="1">#REF!</definedName>
    <definedName name="XRefCopy15" localSheetId="23" hidden="1">#REF!</definedName>
    <definedName name="XRefCopy15" localSheetId="27" hidden="1">#REF!</definedName>
    <definedName name="XRefCopy15" localSheetId="28" hidden="1">#REF!</definedName>
    <definedName name="XRefCopy15" localSheetId="29" hidden="1">#REF!</definedName>
    <definedName name="XRefCopy15" localSheetId="30" hidden="1">#REF!</definedName>
    <definedName name="XRefCopy15" localSheetId="31" hidden="1">#REF!</definedName>
    <definedName name="XRefCopy15" localSheetId="32" hidden="1">#REF!</definedName>
    <definedName name="XRefCopy15" hidden="1">#REF!</definedName>
    <definedName name="XRefCopy15Row" localSheetId="18" hidden="1">#REF!</definedName>
    <definedName name="XRefCopy15Row" localSheetId="19" hidden="1">#REF!</definedName>
    <definedName name="XRefCopy15Row" localSheetId="20" hidden="1">#REF!</definedName>
    <definedName name="XRefCopy15Row" localSheetId="21" hidden="1">#REF!</definedName>
    <definedName name="XRefCopy15Row" localSheetId="22" hidden="1">#REF!</definedName>
    <definedName name="XRefCopy15Row" localSheetId="23" hidden="1">#REF!</definedName>
    <definedName name="XRefCopy15Row" localSheetId="27" hidden="1">#REF!</definedName>
    <definedName name="XRefCopy15Row" localSheetId="28" hidden="1">#REF!</definedName>
    <definedName name="XRefCopy15Row" localSheetId="29" hidden="1">#REF!</definedName>
    <definedName name="XRefCopy15Row" localSheetId="30" hidden="1">#REF!</definedName>
    <definedName name="XRefCopy15Row" localSheetId="31" hidden="1">#REF!</definedName>
    <definedName name="XRefCopy15Row" localSheetId="32" hidden="1">#REF!</definedName>
    <definedName name="XRefCopy15Row" hidden="1">#REF!</definedName>
    <definedName name="XRefCopy16" localSheetId="18" hidden="1">#REF!</definedName>
    <definedName name="XRefCopy16" localSheetId="19" hidden="1">#REF!</definedName>
    <definedName name="XRefCopy16" localSheetId="20" hidden="1">#REF!</definedName>
    <definedName name="XRefCopy16" localSheetId="21" hidden="1">#REF!</definedName>
    <definedName name="XRefCopy16" localSheetId="22" hidden="1">#REF!</definedName>
    <definedName name="XRefCopy16" localSheetId="23" hidden="1">#REF!</definedName>
    <definedName name="XRefCopy16" localSheetId="27" hidden="1">#REF!</definedName>
    <definedName name="XRefCopy16" localSheetId="28" hidden="1">#REF!</definedName>
    <definedName name="XRefCopy16" localSheetId="29" hidden="1">#REF!</definedName>
    <definedName name="XRefCopy16" localSheetId="30" hidden="1">#REF!</definedName>
    <definedName name="XRefCopy16" localSheetId="31" hidden="1">#REF!</definedName>
    <definedName name="XRefCopy16" localSheetId="32" hidden="1">#REF!</definedName>
    <definedName name="XRefCopy16" hidden="1">#REF!</definedName>
    <definedName name="XRefCopy16Row" localSheetId="18" hidden="1">#REF!</definedName>
    <definedName name="XRefCopy16Row" localSheetId="19" hidden="1">#REF!</definedName>
    <definedName name="XRefCopy16Row" localSheetId="20" hidden="1">#REF!</definedName>
    <definedName name="XRefCopy16Row" localSheetId="21" hidden="1">#REF!</definedName>
    <definedName name="XRefCopy16Row" localSheetId="22" hidden="1">#REF!</definedName>
    <definedName name="XRefCopy16Row" localSheetId="23" hidden="1">#REF!</definedName>
    <definedName name="XRefCopy16Row" localSheetId="27" hidden="1">#REF!</definedName>
    <definedName name="XRefCopy16Row" localSheetId="28" hidden="1">#REF!</definedName>
    <definedName name="XRefCopy16Row" localSheetId="29" hidden="1">#REF!</definedName>
    <definedName name="XRefCopy16Row" localSheetId="30" hidden="1">#REF!</definedName>
    <definedName name="XRefCopy16Row" localSheetId="31" hidden="1">#REF!</definedName>
    <definedName name="XRefCopy16Row" localSheetId="32" hidden="1">#REF!</definedName>
    <definedName name="XRefCopy16Row" hidden="1">#REF!</definedName>
    <definedName name="XRefCopy17" localSheetId="18" hidden="1">#REF!</definedName>
    <definedName name="XRefCopy17" localSheetId="19" hidden="1">#REF!</definedName>
    <definedName name="XRefCopy17" localSheetId="20" hidden="1">#REF!</definedName>
    <definedName name="XRefCopy17" localSheetId="21" hidden="1">#REF!</definedName>
    <definedName name="XRefCopy17" localSheetId="22" hidden="1">#REF!</definedName>
    <definedName name="XRefCopy17" localSheetId="23" hidden="1">#REF!</definedName>
    <definedName name="XRefCopy17" localSheetId="27" hidden="1">#REF!</definedName>
    <definedName name="XRefCopy17" localSheetId="28" hidden="1">#REF!</definedName>
    <definedName name="XRefCopy17" localSheetId="29" hidden="1">#REF!</definedName>
    <definedName name="XRefCopy17" localSheetId="30" hidden="1">#REF!</definedName>
    <definedName name="XRefCopy17" localSheetId="31" hidden="1">#REF!</definedName>
    <definedName name="XRefCopy17" localSheetId="32" hidden="1">#REF!</definedName>
    <definedName name="XRefCopy17" hidden="1">#REF!</definedName>
    <definedName name="XRefCopy17Row" localSheetId="18" hidden="1">#REF!</definedName>
    <definedName name="XRefCopy17Row" localSheetId="19" hidden="1">#REF!</definedName>
    <definedName name="XRefCopy17Row" localSheetId="20" hidden="1">#REF!</definedName>
    <definedName name="XRefCopy17Row" localSheetId="21" hidden="1">#REF!</definedName>
    <definedName name="XRefCopy17Row" localSheetId="22" hidden="1">#REF!</definedName>
    <definedName name="XRefCopy17Row" localSheetId="23" hidden="1">#REF!</definedName>
    <definedName name="XRefCopy17Row" localSheetId="27" hidden="1">#REF!</definedName>
    <definedName name="XRefCopy17Row" localSheetId="28" hidden="1">#REF!</definedName>
    <definedName name="XRefCopy17Row" localSheetId="29" hidden="1">#REF!</definedName>
    <definedName name="XRefCopy17Row" localSheetId="30" hidden="1">#REF!</definedName>
    <definedName name="XRefCopy17Row" localSheetId="31" hidden="1">#REF!</definedName>
    <definedName name="XRefCopy17Row" localSheetId="32" hidden="1">#REF!</definedName>
    <definedName name="XRefCopy17Row" hidden="1">#REF!</definedName>
    <definedName name="XRefCopy18" localSheetId="18" hidden="1">#REF!</definedName>
    <definedName name="XRefCopy18" localSheetId="19" hidden="1">#REF!</definedName>
    <definedName name="XRefCopy18" localSheetId="20" hidden="1">#REF!</definedName>
    <definedName name="XRefCopy18" localSheetId="21" hidden="1">#REF!</definedName>
    <definedName name="XRefCopy18" localSheetId="22" hidden="1">#REF!</definedName>
    <definedName name="XRefCopy18" localSheetId="23" hidden="1">#REF!</definedName>
    <definedName name="XRefCopy18" localSheetId="27" hidden="1">#REF!</definedName>
    <definedName name="XRefCopy18" localSheetId="28" hidden="1">#REF!</definedName>
    <definedName name="XRefCopy18" localSheetId="29" hidden="1">#REF!</definedName>
    <definedName name="XRefCopy18" localSheetId="30" hidden="1">#REF!</definedName>
    <definedName name="XRefCopy18" localSheetId="31" hidden="1">#REF!</definedName>
    <definedName name="XRefCopy18" localSheetId="32" hidden="1">#REF!</definedName>
    <definedName name="XRefCopy18" hidden="1">#REF!</definedName>
    <definedName name="XRefCopy18Row" localSheetId="18" hidden="1">#REF!</definedName>
    <definedName name="XRefCopy18Row" localSheetId="19" hidden="1">#REF!</definedName>
    <definedName name="XRefCopy18Row" localSheetId="20" hidden="1">#REF!</definedName>
    <definedName name="XRefCopy18Row" localSheetId="21" hidden="1">#REF!</definedName>
    <definedName name="XRefCopy18Row" localSheetId="22" hidden="1">#REF!</definedName>
    <definedName name="XRefCopy18Row" localSheetId="23" hidden="1">#REF!</definedName>
    <definedName name="XRefCopy18Row" localSheetId="27" hidden="1">#REF!</definedName>
    <definedName name="XRefCopy18Row" localSheetId="28" hidden="1">#REF!</definedName>
    <definedName name="XRefCopy18Row" localSheetId="29" hidden="1">#REF!</definedName>
    <definedName name="XRefCopy18Row" localSheetId="30" hidden="1">#REF!</definedName>
    <definedName name="XRefCopy18Row" localSheetId="31" hidden="1">#REF!</definedName>
    <definedName name="XRefCopy18Row" localSheetId="32" hidden="1">#REF!</definedName>
    <definedName name="XRefCopy18Row" hidden="1">#REF!</definedName>
    <definedName name="XRefCopy19" localSheetId="18" hidden="1">#REF!</definedName>
    <definedName name="XRefCopy19" localSheetId="19" hidden="1">#REF!</definedName>
    <definedName name="XRefCopy19" localSheetId="20" hidden="1">#REF!</definedName>
    <definedName name="XRefCopy19" localSheetId="21" hidden="1">#REF!</definedName>
    <definedName name="XRefCopy19" localSheetId="22" hidden="1">#REF!</definedName>
    <definedName name="XRefCopy19" localSheetId="23" hidden="1">#REF!</definedName>
    <definedName name="XRefCopy19" localSheetId="27" hidden="1">#REF!</definedName>
    <definedName name="XRefCopy19" localSheetId="28" hidden="1">#REF!</definedName>
    <definedName name="XRefCopy19" localSheetId="29" hidden="1">#REF!</definedName>
    <definedName name="XRefCopy19" localSheetId="30" hidden="1">#REF!</definedName>
    <definedName name="XRefCopy19" localSheetId="31" hidden="1">#REF!</definedName>
    <definedName name="XRefCopy19" localSheetId="32" hidden="1">#REF!</definedName>
    <definedName name="XRefCopy19" hidden="1">#REF!</definedName>
    <definedName name="XRefCopy19Row" localSheetId="18" hidden="1">#REF!</definedName>
    <definedName name="XRefCopy19Row" localSheetId="19" hidden="1">#REF!</definedName>
    <definedName name="XRefCopy19Row" localSheetId="20" hidden="1">#REF!</definedName>
    <definedName name="XRefCopy19Row" localSheetId="21" hidden="1">#REF!</definedName>
    <definedName name="XRefCopy19Row" localSheetId="22" hidden="1">#REF!</definedName>
    <definedName name="XRefCopy19Row" localSheetId="23" hidden="1">#REF!</definedName>
    <definedName name="XRefCopy19Row" localSheetId="27" hidden="1">#REF!</definedName>
    <definedName name="XRefCopy19Row" localSheetId="28" hidden="1">#REF!</definedName>
    <definedName name="XRefCopy19Row" localSheetId="29" hidden="1">#REF!</definedName>
    <definedName name="XRefCopy19Row" localSheetId="30" hidden="1">#REF!</definedName>
    <definedName name="XRefCopy19Row" localSheetId="31" hidden="1">#REF!</definedName>
    <definedName name="XRefCopy19Row" localSheetId="32" hidden="1">#REF!</definedName>
    <definedName name="XRefCopy19Row" hidden="1">#REF!</definedName>
    <definedName name="XRefCopy1Row" localSheetId="18" hidden="1">#REF!</definedName>
    <definedName name="XRefCopy1Row" localSheetId="19" hidden="1">#REF!</definedName>
    <definedName name="XRefCopy1Row" localSheetId="20" hidden="1">#REF!</definedName>
    <definedName name="XRefCopy1Row" localSheetId="21" hidden="1">#REF!</definedName>
    <definedName name="XRefCopy1Row" localSheetId="22" hidden="1">#REF!</definedName>
    <definedName name="XRefCopy1Row" localSheetId="23" hidden="1">#REF!</definedName>
    <definedName name="XRefCopy1Row" localSheetId="27" hidden="1">#REF!</definedName>
    <definedName name="XRefCopy1Row" localSheetId="28" hidden="1">#REF!</definedName>
    <definedName name="XRefCopy1Row" localSheetId="29" hidden="1">#REF!</definedName>
    <definedName name="XRefCopy1Row" localSheetId="30" hidden="1">#REF!</definedName>
    <definedName name="XRefCopy1Row" localSheetId="31" hidden="1">#REF!</definedName>
    <definedName name="XRefCopy1Row" localSheetId="32" hidden="1">#REF!</definedName>
    <definedName name="XRefCopy1Row" hidden="1">#REF!</definedName>
    <definedName name="XRefCopy2" localSheetId="18" hidden="1">#REF!</definedName>
    <definedName name="XRefCopy2" localSheetId="19" hidden="1">#REF!</definedName>
    <definedName name="XRefCopy2" localSheetId="20" hidden="1">#REF!</definedName>
    <definedName name="XRefCopy2" localSheetId="21" hidden="1">#REF!</definedName>
    <definedName name="XRefCopy2" localSheetId="22" hidden="1">#REF!</definedName>
    <definedName name="XRefCopy2" localSheetId="23" hidden="1">#REF!</definedName>
    <definedName name="XRefCopy2" localSheetId="27" hidden="1">#REF!</definedName>
    <definedName name="XRefCopy2" localSheetId="28" hidden="1">#REF!</definedName>
    <definedName name="XRefCopy2" localSheetId="29" hidden="1">#REF!</definedName>
    <definedName name="XRefCopy2" localSheetId="30" hidden="1">#REF!</definedName>
    <definedName name="XRefCopy2" localSheetId="31" hidden="1">#REF!</definedName>
    <definedName name="XRefCopy2" localSheetId="32" hidden="1">#REF!</definedName>
    <definedName name="XRefCopy2" hidden="1">#REF!</definedName>
    <definedName name="XRefCopy20" localSheetId="18" hidden="1">#REF!</definedName>
    <definedName name="XRefCopy20" localSheetId="19" hidden="1">#REF!</definedName>
    <definedName name="XRefCopy20" localSheetId="20" hidden="1">#REF!</definedName>
    <definedName name="XRefCopy20" localSheetId="21" hidden="1">#REF!</definedName>
    <definedName name="XRefCopy20" localSheetId="22" hidden="1">#REF!</definedName>
    <definedName name="XRefCopy20" localSheetId="23" hidden="1">#REF!</definedName>
    <definedName name="XRefCopy20" localSheetId="27" hidden="1">#REF!</definedName>
    <definedName name="XRefCopy20" localSheetId="28" hidden="1">#REF!</definedName>
    <definedName name="XRefCopy20" localSheetId="29" hidden="1">#REF!</definedName>
    <definedName name="XRefCopy20" localSheetId="30" hidden="1">#REF!</definedName>
    <definedName name="XRefCopy20" localSheetId="31" hidden="1">#REF!</definedName>
    <definedName name="XRefCopy20" localSheetId="32" hidden="1">#REF!</definedName>
    <definedName name="XRefCopy20" hidden="1">#REF!</definedName>
    <definedName name="XRefCopy20Row" localSheetId="18" hidden="1">#REF!</definedName>
    <definedName name="XRefCopy20Row" localSheetId="19" hidden="1">#REF!</definedName>
    <definedName name="XRefCopy20Row" localSheetId="20" hidden="1">#REF!</definedName>
    <definedName name="XRefCopy20Row" localSheetId="21" hidden="1">#REF!</definedName>
    <definedName name="XRefCopy20Row" localSheetId="22" hidden="1">#REF!</definedName>
    <definedName name="XRefCopy20Row" localSheetId="23" hidden="1">#REF!</definedName>
    <definedName name="XRefCopy20Row" localSheetId="27" hidden="1">#REF!</definedName>
    <definedName name="XRefCopy20Row" localSheetId="28" hidden="1">#REF!</definedName>
    <definedName name="XRefCopy20Row" localSheetId="29" hidden="1">#REF!</definedName>
    <definedName name="XRefCopy20Row" localSheetId="30" hidden="1">#REF!</definedName>
    <definedName name="XRefCopy20Row" localSheetId="31" hidden="1">#REF!</definedName>
    <definedName name="XRefCopy20Row" localSheetId="32" hidden="1">#REF!</definedName>
    <definedName name="XRefCopy20Row" hidden="1">#REF!</definedName>
    <definedName name="XRefCopy21" localSheetId="18" hidden="1">#REF!</definedName>
    <definedName name="XRefCopy21" localSheetId="19" hidden="1">#REF!</definedName>
    <definedName name="XRefCopy21" localSheetId="20" hidden="1">#REF!</definedName>
    <definedName name="XRefCopy21" localSheetId="21" hidden="1">#REF!</definedName>
    <definedName name="XRefCopy21" localSheetId="22" hidden="1">#REF!</definedName>
    <definedName name="XRefCopy21" localSheetId="23" hidden="1">#REF!</definedName>
    <definedName name="XRefCopy21" localSheetId="27" hidden="1">#REF!</definedName>
    <definedName name="XRefCopy21" localSheetId="28" hidden="1">#REF!</definedName>
    <definedName name="XRefCopy21" localSheetId="29" hidden="1">#REF!</definedName>
    <definedName name="XRefCopy21" localSheetId="30" hidden="1">#REF!</definedName>
    <definedName name="XRefCopy21" localSheetId="31" hidden="1">#REF!</definedName>
    <definedName name="XRefCopy21" localSheetId="32" hidden="1">#REF!</definedName>
    <definedName name="XRefCopy21" hidden="1">#REF!</definedName>
    <definedName name="XRefCopy21Row" localSheetId="18" hidden="1">#REF!</definedName>
    <definedName name="XRefCopy21Row" localSheetId="19" hidden="1">#REF!</definedName>
    <definedName name="XRefCopy21Row" localSheetId="20" hidden="1">#REF!</definedName>
    <definedName name="XRefCopy21Row" localSheetId="21" hidden="1">#REF!</definedName>
    <definedName name="XRefCopy21Row" localSheetId="22" hidden="1">#REF!</definedName>
    <definedName name="XRefCopy21Row" localSheetId="23" hidden="1">#REF!</definedName>
    <definedName name="XRefCopy21Row" localSheetId="27" hidden="1">#REF!</definedName>
    <definedName name="XRefCopy21Row" localSheetId="28" hidden="1">#REF!</definedName>
    <definedName name="XRefCopy21Row" localSheetId="29" hidden="1">#REF!</definedName>
    <definedName name="XRefCopy21Row" localSheetId="30" hidden="1">#REF!</definedName>
    <definedName name="XRefCopy21Row" localSheetId="31" hidden="1">#REF!</definedName>
    <definedName name="XRefCopy21Row" localSheetId="32" hidden="1">#REF!</definedName>
    <definedName name="XRefCopy21Row" hidden="1">#REF!</definedName>
    <definedName name="XRefCopy22" localSheetId="18" hidden="1">#REF!</definedName>
    <definedName name="XRefCopy22" localSheetId="19" hidden="1">#REF!</definedName>
    <definedName name="XRefCopy22" localSheetId="20" hidden="1">#REF!</definedName>
    <definedName name="XRefCopy22" localSheetId="21" hidden="1">#REF!</definedName>
    <definedName name="XRefCopy22" localSheetId="22" hidden="1">#REF!</definedName>
    <definedName name="XRefCopy22" localSheetId="23" hidden="1">#REF!</definedName>
    <definedName name="XRefCopy22" localSheetId="27" hidden="1">#REF!</definedName>
    <definedName name="XRefCopy22" localSheetId="28" hidden="1">#REF!</definedName>
    <definedName name="XRefCopy22" localSheetId="29" hidden="1">#REF!</definedName>
    <definedName name="XRefCopy22" localSheetId="30" hidden="1">#REF!</definedName>
    <definedName name="XRefCopy22" localSheetId="31" hidden="1">#REF!</definedName>
    <definedName name="XRefCopy22" localSheetId="32" hidden="1">#REF!</definedName>
    <definedName name="XRefCopy22" hidden="1">#REF!</definedName>
    <definedName name="XRefCopy22Row" localSheetId="18" hidden="1">#REF!</definedName>
    <definedName name="XRefCopy22Row" localSheetId="19" hidden="1">#REF!</definedName>
    <definedName name="XRefCopy22Row" localSheetId="20" hidden="1">#REF!</definedName>
    <definedName name="XRefCopy22Row" localSheetId="21" hidden="1">#REF!</definedName>
    <definedName name="XRefCopy22Row" localSheetId="22" hidden="1">#REF!</definedName>
    <definedName name="XRefCopy22Row" localSheetId="23" hidden="1">#REF!</definedName>
    <definedName name="XRefCopy22Row" localSheetId="27" hidden="1">#REF!</definedName>
    <definedName name="XRefCopy22Row" localSheetId="28" hidden="1">#REF!</definedName>
    <definedName name="XRefCopy22Row" localSheetId="29" hidden="1">#REF!</definedName>
    <definedName name="XRefCopy22Row" localSheetId="30" hidden="1">#REF!</definedName>
    <definedName name="XRefCopy22Row" localSheetId="31" hidden="1">#REF!</definedName>
    <definedName name="XRefCopy22Row" localSheetId="32" hidden="1">#REF!</definedName>
    <definedName name="XRefCopy22Row" hidden="1">#REF!</definedName>
    <definedName name="XRefCopy2Row" localSheetId="18" hidden="1">#REF!</definedName>
    <definedName name="XRefCopy2Row" localSheetId="19" hidden="1">#REF!</definedName>
    <definedName name="XRefCopy2Row" localSheetId="20" hidden="1">#REF!</definedName>
    <definedName name="XRefCopy2Row" localSheetId="21" hidden="1">#REF!</definedName>
    <definedName name="XRefCopy2Row" localSheetId="22" hidden="1">#REF!</definedName>
    <definedName name="XRefCopy2Row" localSheetId="23" hidden="1">#REF!</definedName>
    <definedName name="XRefCopy2Row" localSheetId="27" hidden="1">#REF!</definedName>
    <definedName name="XRefCopy2Row" localSheetId="28" hidden="1">#REF!</definedName>
    <definedName name="XRefCopy2Row" localSheetId="29" hidden="1">#REF!</definedName>
    <definedName name="XRefCopy2Row" localSheetId="30" hidden="1">#REF!</definedName>
    <definedName name="XRefCopy2Row" localSheetId="31" hidden="1">#REF!</definedName>
    <definedName name="XRefCopy2Row" localSheetId="32" hidden="1">#REF!</definedName>
    <definedName name="XRefCopy2Row" hidden="1">#REF!</definedName>
    <definedName name="XRefCopy3" localSheetId="18" hidden="1">#REF!</definedName>
    <definedName name="XRefCopy3" localSheetId="19" hidden="1">#REF!</definedName>
    <definedName name="XRefCopy3" localSheetId="20" hidden="1">#REF!</definedName>
    <definedName name="XRefCopy3" localSheetId="21" hidden="1">#REF!</definedName>
    <definedName name="XRefCopy3" localSheetId="22" hidden="1">#REF!</definedName>
    <definedName name="XRefCopy3" localSheetId="23" hidden="1">#REF!</definedName>
    <definedName name="XRefCopy3" localSheetId="27" hidden="1">#REF!</definedName>
    <definedName name="XRefCopy3" localSheetId="28" hidden="1">#REF!</definedName>
    <definedName name="XRefCopy3" localSheetId="29" hidden="1">#REF!</definedName>
    <definedName name="XRefCopy3" localSheetId="30" hidden="1">#REF!</definedName>
    <definedName name="XRefCopy3" localSheetId="31" hidden="1">#REF!</definedName>
    <definedName name="XRefCopy3" localSheetId="32" hidden="1">#REF!</definedName>
    <definedName name="XRefCopy3" hidden="1">#REF!</definedName>
    <definedName name="XRefCopy3Row" localSheetId="18" hidden="1">#REF!</definedName>
    <definedName name="XRefCopy3Row" localSheetId="19" hidden="1">#REF!</definedName>
    <definedName name="XRefCopy3Row" localSheetId="20" hidden="1">#REF!</definedName>
    <definedName name="XRefCopy3Row" localSheetId="21" hidden="1">#REF!</definedName>
    <definedName name="XRefCopy3Row" localSheetId="22" hidden="1">#REF!</definedName>
    <definedName name="XRefCopy3Row" localSheetId="23" hidden="1">#REF!</definedName>
    <definedName name="XRefCopy3Row" localSheetId="27" hidden="1">#REF!</definedName>
    <definedName name="XRefCopy3Row" localSheetId="28" hidden="1">#REF!</definedName>
    <definedName name="XRefCopy3Row" localSheetId="29" hidden="1">#REF!</definedName>
    <definedName name="XRefCopy3Row" localSheetId="30" hidden="1">#REF!</definedName>
    <definedName name="XRefCopy3Row" localSheetId="31" hidden="1">#REF!</definedName>
    <definedName name="XRefCopy3Row" localSheetId="32" hidden="1">#REF!</definedName>
    <definedName name="XRefCopy3Row" hidden="1">#REF!</definedName>
    <definedName name="XRefCopy4" localSheetId="18" hidden="1">#REF!</definedName>
    <definedName name="XRefCopy4" localSheetId="19" hidden="1">#REF!</definedName>
    <definedName name="XRefCopy4" localSheetId="20" hidden="1">#REF!</definedName>
    <definedName name="XRefCopy4" localSheetId="21" hidden="1">#REF!</definedName>
    <definedName name="XRefCopy4" localSheetId="22" hidden="1">#REF!</definedName>
    <definedName name="XRefCopy4" localSheetId="23" hidden="1">#REF!</definedName>
    <definedName name="XRefCopy4" localSheetId="27" hidden="1">#REF!</definedName>
    <definedName name="XRefCopy4" localSheetId="28" hidden="1">#REF!</definedName>
    <definedName name="XRefCopy4" localSheetId="29" hidden="1">#REF!</definedName>
    <definedName name="XRefCopy4" localSheetId="30" hidden="1">#REF!</definedName>
    <definedName name="XRefCopy4" localSheetId="31" hidden="1">#REF!</definedName>
    <definedName name="XRefCopy4" localSheetId="32" hidden="1">#REF!</definedName>
    <definedName name="XRefCopy4" hidden="1">#REF!</definedName>
    <definedName name="XRefCopy4Row" localSheetId="18" hidden="1">#REF!</definedName>
    <definedName name="XRefCopy4Row" localSheetId="19" hidden="1">#REF!</definedName>
    <definedName name="XRefCopy4Row" localSheetId="20" hidden="1">#REF!</definedName>
    <definedName name="XRefCopy4Row" localSheetId="21" hidden="1">#REF!</definedName>
    <definedName name="XRefCopy4Row" localSheetId="22" hidden="1">#REF!</definedName>
    <definedName name="XRefCopy4Row" localSheetId="23" hidden="1">#REF!</definedName>
    <definedName name="XRefCopy4Row" localSheetId="27" hidden="1">#REF!</definedName>
    <definedName name="XRefCopy4Row" localSheetId="28" hidden="1">#REF!</definedName>
    <definedName name="XRefCopy4Row" localSheetId="29" hidden="1">#REF!</definedName>
    <definedName name="XRefCopy4Row" localSheetId="30" hidden="1">#REF!</definedName>
    <definedName name="XRefCopy4Row" localSheetId="31" hidden="1">#REF!</definedName>
    <definedName name="XRefCopy4Row" localSheetId="32" hidden="1">#REF!</definedName>
    <definedName name="XRefCopy4Row" hidden="1">#REF!</definedName>
    <definedName name="XRefCopy5" localSheetId="18" hidden="1">#REF!</definedName>
    <definedName name="XRefCopy5" localSheetId="19" hidden="1">#REF!</definedName>
    <definedName name="XRefCopy5" localSheetId="20" hidden="1">#REF!</definedName>
    <definedName name="XRefCopy5" localSheetId="21" hidden="1">#REF!</definedName>
    <definedName name="XRefCopy5" localSheetId="22" hidden="1">#REF!</definedName>
    <definedName name="XRefCopy5" localSheetId="23" hidden="1">#REF!</definedName>
    <definedName name="XRefCopy5" localSheetId="27" hidden="1">#REF!</definedName>
    <definedName name="XRefCopy5" localSheetId="28" hidden="1">#REF!</definedName>
    <definedName name="XRefCopy5" localSheetId="29" hidden="1">#REF!</definedName>
    <definedName name="XRefCopy5" localSheetId="30" hidden="1">#REF!</definedName>
    <definedName name="XRefCopy5" localSheetId="31" hidden="1">#REF!</definedName>
    <definedName name="XRefCopy5" localSheetId="32" hidden="1">#REF!</definedName>
    <definedName name="XRefCopy5" hidden="1">#REF!</definedName>
    <definedName name="XRefCopy5Row" localSheetId="18" hidden="1">#REF!</definedName>
    <definedName name="XRefCopy5Row" localSheetId="19" hidden="1">#REF!</definedName>
    <definedName name="XRefCopy5Row" localSheetId="20" hidden="1">#REF!</definedName>
    <definedName name="XRefCopy5Row" localSheetId="21" hidden="1">#REF!</definedName>
    <definedName name="XRefCopy5Row" localSheetId="22" hidden="1">#REF!</definedName>
    <definedName name="XRefCopy5Row" localSheetId="23" hidden="1">#REF!</definedName>
    <definedName name="XRefCopy5Row" localSheetId="27" hidden="1">#REF!</definedName>
    <definedName name="XRefCopy5Row" localSheetId="28" hidden="1">#REF!</definedName>
    <definedName name="XRefCopy5Row" localSheetId="29" hidden="1">#REF!</definedName>
    <definedName name="XRefCopy5Row" localSheetId="30" hidden="1">#REF!</definedName>
    <definedName name="XRefCopy5Row" localSheetId="31" hidden="1">#REF!</definedName>
    <definedName name="XRefCopy5Row" localSheetId="32" hidden="1">#REF!</definedName>
    <definedName name="XRefCopy5Row" hidden="1">#REF!</definedName>
    <definedName name="XRefCopy6" localSheetId="18" hidden="1">#REF!</definedName>
    <definedName name="XRefCopy6" localSheetId="19" hidden="1">#REF!</definedName>
    <definedName name="XRefCopy6" localSheetId="20" hidden="1">#REF!</definedName>
    <definedName name="XRefCopy6" localSheetId="21" hidden="1">#REF!</definedName>
    <definedName name="XRefCopy6" localSheetId="22" hidden="1">#REF!</definedName>
    <definedName name="XRefCopy6" localSheetId="23" hidden="1">#REF!</definedName>
    <definedName name="XRefCopy6" localSheetId="27" hidden="1">#REF!</definedName>
    <definedName name="XRefCopy6" localSheetId="28" hidden="1">#REF!</definedName>
    <definedName name="XRefCopy6" localSheetId="29" hidden="1">#REF!</definedName>
    <definedName name="XRefCopy6" localSheetId="30" hidden="1">#REF!</definedName>
    <definedName name="XRefCopy6" localSheetId="31" hidden="1">#REF!</definedName>
    <definedName name="XRefCopy6" localSheetId="32" hidden="1">#REF!</definedName>
    <definedName name="XRefCopy6" hidden="1">#REF!</definedName>
    <definedName name="XRefCopy6Row" localSheetId="18" hidden="1">#REF!</definedName>
    <definedName name="XRefCopy6Row" localSheetId="19" hidden="1">#REF!</definedName>
    <definedName name="XRefCopy6Row" localSheetId="20" hidden="1">#REF!</definedName>
    <definedName name="XRefCopy6Row" localSheetId="21" hidden="1">#REF!</definedName>
    <definedName name="XRefCopy6Row" localSheetId="22" hidden="1">#REF!</definedName>
    <definedName name="XRefCopy6Row" localSheetId="23" hidden="1">#REF!</definedName>
    <definedName name="XRefCopy6Row" localSheetId="27" hidden="1">#REF!</definedName>
    <definedName name="XRefCopy6Row" localSheetId="28" hidden="1">#REF!</definedName>
    <definedName name="XRefCopy6Row" localSheetId="29" hidden="1">#REF!</definedName>
    <definedName name="XRefCopy6Row" localSheetId="30" hidden="1">#REF!</definedName>
    <definedName name="XRefCopy6Row" localSheetId="31" hidden="1">#REF!</definedName>
    <definedName name="XRefCopy6Row" localSheetId="32" hidden="1">#REF!</definedName>
    <definedName name="XRefCopy6Row" hidden="1">#REF!</definedName>
    <definedName name="XRefCopy7" localSheetId="18" hidden="1">#REF!</definedName>
    <definedName name="XRefCopy7" localSheetId="19" hidden="1">#REF!</definedName>
    <definedName name="XRefCopy7" localSheetId="20" hidden="1">#REF!</definedName>
    <definedName name="XRefCopy7" localSheetId="21" hidden="1">#REF!</definedName>
    <definedName name="XRefCopy7" localSheetId="22" hidden="1">#REF!</definedName>
    <definedName name="XRefCopy7" localSheetId="23" hidden="1">#REF!</definedName>
    <definedName name="XRefCopy7" localSheetId="27" hidden="1">#REF!</definedName>
    <definedName name="XRefCopy7" localSheetId="28" hidden="1">#REF!</definedName>
    <definedName name="XRefCopy7" localSheetId="29" hidden="1">#REF!</definedName>
    <definedName name="XRefCopy7" localSheetId="30" hidden="1">#REF!</definedName>
    <definedName name="XRefCopy7" localSheetId="31" hidden="1">#REF!</definedName>
    <definedName name="XRefCopy7" localSheetId="32" hidden="1">#REF!</definedName>
    <definedName name="XRefCopy7" hidden="1">#REF!</definedName>
    <definedName name="XRefCopy7Row" localSheetId="18" hidden="1">#REF!</definedName>
    <definedName name="XRefCopy7Row" localSheetId="19" hidden="1">#REF!</definedName>
    <definedName name="XRefCopy7Row" localSheetId="20" hidden="1">#REF!</definedName>
    <definedName name="XRefCopy7Row" localSheetId="21" hidden="1">#REF!</definedName>
    <definedName name="XRefCopy7Row" localSheetId="22" hidden="1">#REF!</definedName>
    <definedName name="XRefCopy7Row" localSheetId="23" hidden="1">#REF!</definedName>
    <definedName name="XRefCopy7Row" localSheetId="27" hidden="1">#REF!</definedName>
    <definedName name="XRefCopy7Row" localSheetId="28" hidden="1">#REF!</definedName>
    <definedName name="XRefCopy7Row" localSheetId="29" hidden="1">#REF!</definedName>
    <definedName name="XRefCopy7Row" localSheetId="30" hidden="1">#REF!</definedName>
    <definedName name="XRefCopy7Row" localSheetId="31" hidden="1">#REF!</definedName>
    <definedName name="XRefCopy7Row" localSheetId="32" hidden="1">#REF!</definedName>
    <definedName name="XRefCopy7Row" hidden="1">#REF!</definedName>
    <definedName name="XRefCopy8" localSheetId="18" hidden="1">#REF!</definedName>
    <definedName name="XRefCopy8" localSheetId="19" hidden="1">#REF!</definedName>
    <definedName name="XRefCopy8" localSheetId="20" hidden="1">#REF!</definedName>
    <definedName name="XRefCopy8" localSheetId="21" hidden="1">#REF!</definedName>
    <definedName name="XRefCopy8" localSheetId="22" hidden="1">#REF!</definedName>
    <definedName name="XRefCopy8" localSheetId="23" hidden="1">#REF!</definedName>
    <definedName name="XRefCopy8" localSheetId="27" hidden="1">#REF!</definedName>
    <definedName name="XRefCopy8" localSheetId="28" hidden="1">#REF!</definedName>
    <definedName name="XRefCopy8" localSheetId="29" hidden="1">#REF!</definedName>
    <definedName name="XRefCopy8" localSheetId="30" hidden="1">#REF!</definedName>
    <definedName name="XRefCopy8" localSheetId="31" hidden="1">#REF!</definedName>
    <definedName name="XRefCopy8" localSheetId="32" hidden="1">#REF!</definedName>
    <definedName name="XRefCopy8" hidden="1">#REF!</definedName>
    <definedName name="XRefCopy8Row" localSheetId="18" hidden="1">#REF!</definedName>
    <definedName name="XRefCopy8Row" localSheetId="19" hidden="1">#REF!</definedName>
    <definedName name="XRefCopy8Row" localSheetId="20" hidden="1">#REF!</definedName>
    <definedName name="XRefCopy8Row" localSheetId="21" hidden="1">#REF!</definedName>
    <definedName name="XRefCopy8Row" localSheetId="22" hidden="1">#REF!</definedName>
    <definedName name="XRefCopy8Row" localSheetId="23" hidden="1">#REF!</definedName>
    <definedName name="XRefCopy8Row" localSheetId="27" hidden="1">#REF!</definedName>
    <definedName name="XRefCopy8Row" localSheetId="28" hidden="1">#REF!</definedName>
    <definedName name="XRefCopy8Row" localSheetId="29" hidden="1">#REF!</definedName>
    <definedName name="XRefCopy8Row" localSheetId="30" hidden="1">#REF!</definedName>
    <definedName name="XRefCopy8Row" localSheetId="31" hidden="1">#REF!</definedName>
    <definedName name="XRefCopy8Row" localSheetId="32" hidden="1">#REF!</definedName>
    <definedName name="XRefCopy8Row" hidden="1">#REF!</definedName>
    <definedName name="XRefCopy9" localSheetId="18" hidden="1">#REF!</definedName>
    <definedName name="XRefCopy9" localSheetId="19" hidden="1">#REF!</definedName>
    <definedName name="XRefCopy9" localSheetId="20" hidden="1">#REF!</definedName>
    <definedName name="XRefCopy9" localSheetId="21" hidden="1">#REF!</definedName>
    <definedName name="XRefCopy9" localSheetId="22" hidden="1">#REF!</definedName>
    <definedName name="XRefCopy9" localSheetId="23" hidden="1">#REF!</definedName>
    <definedName name="XRefCopy9" localSheetId="27" hidden="1">#REF!</definedName>
    <definedName name="XRefCopy9" localSheetId="28" hidden="1">#REF!</definedName>
    <definedName name="XRefCopy9" localSheetId="29" hidden="1">#REF!</definedName>
    <definedName name="XRefCopy9" localSheetId="30" hidden="1">#REF!</definedName>
    <definedName name="XRefCopy9" localSheetId="31" hidden="1">#REF!</definedName>
    <definedName name="XRefCopy9" localSheetId="32" hidden="1">#REF!</definedName>
    <definedName name="XRefCopy9" hidden="1">#REF!</definedName>
    <definedName name="XRefCopy9Row" localSheetId="18" hidden="1">#REF!</definedName>
    <definedName name="XRefCopy9Row" localSheetId="19" hidden="1">#REF!</definedName>
    <definedName name="XRefCopy9Row" localSheetId="20" hidden="1">#REF!</definedName>
    <definedName name="XRefCopy9Row" localSheetId="21" hidden="1">#REF!</definedName>
    <definedName name="XRefCopy9Row" localSheetId="22" hidden="1">#REF!</definedName>
    <definedName name="XRefCopy9Row" localSheetId="23" hidden="1">#REF!</definedName>
    <definedName name="XRefCopy9Row" localSheetId="27" hidden="1">#REF!</definedName>
    <definedName name="XRefCopy9Row" localSheetId="28" hidden="1">#REF!</definedName>
    <definedName name="XRefCopy9Row" localSheetId="29" hidden="1">#REF!</definedName>
    <definedName name="XRefCopy9Row" localSheetId="30" hidden="1">#REF!</definedName>
    <definedName name="XRefCopy9Row" localSheetId="31" hidden="1">#REF!</definedName>
    <definedName name="XRefCopy9Row" localSheetId="32" hidden="1">#REF!</definedName>
    <definedName name="XRefCopy9Row" hidden="1">#REF!</definedName>
    <definedName name="XRefCopyRangeCount" hidden="1">1</definedName>
    <definedName name="XRefPaste1" localSheetId="18" hidden="1">#REF!</definedName>
    <definedName name="XRefPaste1" localSheetId="19" hidden="1">#REF!</definedName>
    <definedName name="XRefPaste1" localSheetId="20" hidden="1">#REF!</definedName>
    <definedName name="XRefPaste1" localSheetId="21" hidden="1">#REF!</definedName>
    <definedName name="XRefPaste1" localSheetId="22" hidden="1">#REF!</definedName>
    <definedName name="XRefPaste1" localSheetId="23" hidden="1">#REF!</definedName>
    <definedName name="XRefPaste1" localSheetId="27" hidden="1">#REF!</definedName>
    <definedName name="XRefPaste1" localSheetId="28" hidden="1">#REF!</definedName>
    <definedName name="XRefPaste1" localSheetId="29" hidden="1">#REF!</definedName>
    <definedName name="XRefPaste1" localSheetId="30" hidden="1">#REF!</definedName>
    <definedName name="XRefPaste1" localSheetId="31" hidden="1">#REF!</definedName>
    <definedName name="XRefPaste1" localSheetId="32" hidden="1">#REF!</definedName>
    <definedName name="XRefPaste1" hidden="1">#REF!</definedName>
    <definedName name="XRefPaste1Row" localSheetId="18" hidden="1">#REF!</definedName>
    <definedName name="XRefPaste1Row" localSheetId="19" hidden="1">#REF!</definedName>
    <definedName name="XRefPaste1Row" localSheetId="20" hidden="1">#REF!</definedName>
    <definedName name="XRefPaste1Row" localSheetId="21" hidden="1">#REF!</definedName>
    <definedName name="XRefPaste1Row" localSheetId="22" hidden="1">#REF!</definedName>
    <definedName name="XRefPaste1Row" localSheetId="23" hidden="1">#REF!</definedName>
    <definedName name="XRefPaste1Row" localSheetId="27" hidden="1">#REF!</definedName>
    <definedName name="XRefPaste1Row" localSheetId="28" hidden="1">#REF!</definedName>
    <definedName name="XRefPaste1Row" localSheetId="29" hidden="1">#REF!</definedName>
    <definedName name="XRefPaste1Row" localSheetId="30" hidden="1">#REF!</definedName>
    <definedName name="XRefPaste1Row" localSheetId="31" hidden="1">#REF!</definedName>
    <definedName name="XRefPaste1Row" localSheetId="32" hidden="1">#REF!</definedName>
    <definedName name="XRefPaste1Row" hidden="1">#REF!</definedName>
    <definedName name="XRefPaste2" localSheetId="18" hidden="1">#REF!</definedName>
    <definedName name="XRefPaste2" localSheetId="19" hidden="1">#REF!</definedName>
    <definedName name="XRefPaste2" localSheetId="20" hidden="1">#REF!</definedName>
    <definedName name="XRefPaste2" localSheetId="21" hidden="1">#REF!</definedName>
    <definedName name="XRefPaste2" localSheetId="22" hidden="1">#REF!</definedName>
    <definedName name="XRefPaste2" localSheetId="23" hidden="1">#REF!</definedName>
    <definedName name="XRefPaste2" localSheetId="27" hidden="1">#REF!</definedName>
    <definedName name="XRefPaste2" localSheetId="28" hidden="1">#REF!</definedName>
    <definedName name="XRefPaste2" localSheetId="29" hidden="1">#REF!</definedName>
    <definedName name="XRefPaste2" localSheetId="30" hidden="1">#REF!</definedName>
    <definedName name="XRefPaste2" localSheetId="31" hidden="1">#REF!</definedName>
    <definedName name="XRefPaste2" localSheetId="32" hidden="1">#REF!</definedName>
    <definedName name="XRefPaste2" hidden="1">#REF!</definedName>
    <definedName name="XRefPaste2Row" localSheetId="18" hidden="1">#REF!</definedName>
    <definedName name="XRefPaste2Row" localSheetId="19" hidden="1">#REF!</definedName>
    <definedName name="XRefPaste2Row" localSheetId="20" hidden="1">#REF!</definedName>
    <definedName name="XRefPaste2Row" localSheetId="21" hidden="1">#REF!</definedName>
    <definedName name="XRefPaste2Row" localSheetId="22" hidden="1">#REF!</definedName>
    <definedName name="XRefPaste2Row" localSheetId="23" hidden="1">#REF!</definedName>
    <definedName name="XRefPaste2Row" localSheetId="27" hidden="1">#REF!</definedName>
    <definedName name="XRefPaste2Row" localSheetId="28" hidden="1">#REF!</definedName>
    <definedName name="XRefPaste2Row" localSheetId="29" hidden="1">#REF!</definedName>
    <definedName name="XRefPaste2Row" localSheetId="30" hidden="1">#REF!</definedName>
    <definedName name="XRefPaste2Row" localSheetId="31" hidden="1">#REF!</definedName>
    <definedName name="XRefPaste2Row" localSheetId="32" hidden="1">#REF!</definedName>
    <definedName name="XRefPaste2Row" hidden="1">#REF!</definedName>
    <definedName name="XRefPaste3" localSheetId="18" hidden="1">#REF!</definedName>
    <definedName name="XRefPaste3" localSheetId="19" hidden="1">#REF!</definedName>
    <definedName name="XRefPaste3" localSheetId="20" hidden="1">#REF!</definedName>
    <definedName name="XRefPaste3" localSheetId="21" hidden="1">#REF!</definedName>
    <definedName name="XRefPaste3" localSheetId="22" hidden="1">#REF!</definedName>
    <definedName name="XRefPaste3" localSheetId="23" hidden="1">#REF!</definedName>
    <definedName name="XRefPaste3" localSheetId="27" hidden="1">#REF!</definedName>
    <definedName name="XRefPaste3" localSheetId="28" hidden="1">#REF!</definedName>
    <definedName name="XRefPaste3" localSheetId="29" hidden="1">#REF!</definedName>
    <definedName name="XRefPaste3" localSheetId="30" hidden="1">#REF!</definedName>
    <definedName name="XRefPaste3" localSheetId="31" hidden="1">#REF!</definedName>
    <definedName name="XRefPaste3" localSheetId="32" hidden="1">#REF!</definedName>
    <definedName name="XRefPaste3" hidden="1">#REF!</definedName>
    <definedName name="XRefPaste3Row" localSheetId="18" hidden="1">#REF!</definedName>
    <definedName name="XRefPaste3Row" localSheetId="19" hidden="1">#REF!</definedName>
    <definedName name="XRefPaste3Row" localSheetId="20" hidden="1">#REF!</definedName>
    <definedName name="XRefPaste3Row" localSheetId="21" hidden="1">#REF!</definedName>
    <definedName name="XRefPaste3Row" localSheetId="22" hidden="1">#REF!</definedName>
    <definedName name="XRefPaste3Row" localSheetId="23" hidden="1">#REF!</definedName>
    <definedName name="XRefPaste3Row" localSheetId="27" hidden="1">#REF!</definedName>
    <definedName name="XRefPaste3Row" localSheetId="28" hidden="1">#REF!</definedName>
    <definedName name="XRefPaste3Row" localSheetId="29" hidden="1">#REF!</definedName>
    <definedName name="XRefPaste3Row" localSheetId="30" hidden="1">#REF!</definedName>
    <definedName name="XRefPaste3Row" localSheetId="31" hidden="1">#REF!</definedName>
    <definedName name="XRefPaste3Row" localSheetId="32" hidden="1">#REF!</definedName>
    <definedName name="XRefPaste3Row" hidden="1">#REF!</definedName>
    <definedName name="XRefPaste4" localSheetId="18" hidden="1">#REF!</definedName>
    <definedName name="XRefPaste4" localSheetId="19" hidden="1">#REF!</definedName>
    <definedName name="XRefPaste4" localSheetId="20" hidden="1">#REF!</definedName>
    <definedName name="XRefPaste4" localSheetId="21" hidden="1">#REF!</definedName>
    <definedName name="XRefPaste4" localSheetId="22" hidden="1">#REF!</definedName>
    <definedName name="XRefPaste4" localSheetId="23" hidden="1">#REF!</definedName>
    <definedName name="XRefPaste4" localSheetId="27" hidden="1">#REF!</definedName>
    <definedName name="XRefPaste4" localSheetId="28" hidden="1">#REF!</definedName>
    <definedName name="XRefPaste4" localSheetId="29" hidden="1">#REF!</definedName>
    <definedName name="XRefPaste4" localSheetId="30" hidden="1">#REF!</definedName>
    <definedName name="XRefPaste4" localSheetId="31" hidden="1">#REF!</definedName>
    <definedName name="XRefPaste4" localSheetId="32" hidden="1">#REF!</definedName>
    <definedName name="XRefPaste4" hidden="1">#REF!</definedName>
    <definedName name="XRefPaste4Row" localSheetId="18" hidden="1">#REF!</definedName>
    <definedName name="XRefPaste4Row" localSheetId="19" hidden="1">#REF!</definedName>
    <definedName name="XRefPaste4Row" localSheetId="20" hidden="1">#REF!</definedName>
    <definedName name="XRefPaste4Row" localSheetId="21" hidden="1">#REF!</definedName>
    <definedName name="XRefPaste4Row" localSheetId="22" hidden="1">#REF!</definedName>
    <definedName name="XRefPaste4Row" localSheetId="23" hidden="1">#REF!</definedName>
    <definedName name="XRefPaste4Row" localSheetId="27" hidden="1">#REF!</definedName>
    <definedName name="XRefPaste4Row" localSheetId="28" hidden="1">#REF!</definedName>
    <definedName name="XRefPaste4Row" localSheetId="29" hidden="1">#REF!</definedName>
    <definedName name="XRefPaste4Row" localSheetId="30" hidden="1">#REF!</definedName>
    <definedName name="XRefPaste4Row" localSheetId="31" hidden="1">#REF!</definedName>
    <definedName name="XRefPaste4Row" localSheetId="32" hidden="1">#REF!</definedName>
    <definedName name="XRefPaste4Row" hidden="1">#REF!</definedName>
    <definedName name="XRefPaste5Row" localSheetId="18" hidden="1">#REF!</definedName>
    <definedName name="XRefPaste5Row" localSheetId="19" hidden="1">#REF!</definedName>
    <definedName name="XRefPaste5Row" localSheetId="20" hidden="1">#REF!</definedName>
    <definedName name="XRefPaste5Row" localSheetId="21" hidden="1">#REF!</definedName>
    <definedName name="XRefPaste5Row" localSheetId="22" hidden="1">#REF!</definedName>
    <definedName name="XRefPaste5Row" localSheetId="23" hidden="1">#REF!</definedName>
    <definedName name="XRefPaste5Row" localSheetId="27" hidden="1">#REF!</definedName>
    <definedName name="XRefPaste5Row" localSheetId="28" hidden="1">#REF!</definedName>
    <definedName name="XRefPaste5Row" localSheetId="29" hidden="1">#REF!</definedName>
    <definedName name="XRefPaste5Row" localSheetId="30" hidden="1">#REF!</definedName>
    <definedName name="XRefPaste5Row" localSheetId="31" hidden="1">#REF!</definedName>
    <definedName name="XRefPaste5Row" localSheetId="32" hidden="1">#REF!</definedName>
    <definedName name="XRefPaste5Row" hidden="1">#REF!</definedName>
    <definedName name="XRefPaste6" localSheetId="18" hidden="1">#REF!</definedName>
    <definedName name="XRefPaste6" localSheetId="19" hidden="1">#REF!</definedName>
    <definedName name="XRefPaste6" localSheetId="20" hidden="1">#REF!</definedName>
    <definedName name="XRefPaste6" localSheetId="21" hidden="1">#REF!</definedName>
    <definedName name="XRefPaste6" localSheetId="22" hidden="1">#REF!</definedName>
    <definedName name="XRefPaste6" localSheetId="23" hidden="1">#REF!</definedName>
    <definedName name="XRefPaste6" localSheetId="27" hidden="1">#REF!</definedName>
    <definedName name="XRefPaste6" localSheetId="28" hidden="1">#REF!</definedName>
    <definedName name="XRefPaste6" localSheetId="29" hidden="1">#REF!</definedName>
    <definedName name="XRefPaste6" localSheetId="30" hidden="1">#REF!</definedName>
    <definedName name="XRefPaste6" localSheetId="31" hidden="1">#REF!</definedName>
    <definedName name="XRefPaste6" localSheetId="32" hidden="1">#REF!</definedName>
    <definedName name="XRefPaste6" hidden="1">#REF!</definedName>
    <definedName name="XRefPaste6Row" localSheetId="18" hidden="1">#REF!</definedName>
    <definedName name="XRefPaste6Row" localSheetId="19" hidden="1">#REF!</definedName>
    <definedName name="XRefPaste6Row" localSheetId="20" hidden="1">#REF!</definedName>
    <definedName name="XRefPaste6Row" localSheetId="21" hidden="1">#REF!</definedName>
    <definedName name="XRefPaste6Row" localSheetId="22" hidden="1">#REF!</definedName>
    <definedName name="XRefPaste6Row" localSheetId="23" hidden="1">#REF!</definedName>
    <definedName name="XRefPaste6Row" localSheetId="27" hidden="1">#REF!</definedName>
    <definedName name="XRefPaste6Row" localSheetId="28" hidden="1">#REF!</definedName>
    <definedName name="XRefPaste6Row" localSheetId="29" hidden="1">#REF!</definedName>
    <definedName name="XRefPaste6Row" localSheetId="30" hidden="1">#REF!</definedName>
    <definedName name="XRefPaste6Row" localSheetId="31" hidden="1">#REF!</definedName>
    <definedName name="XRefPaste6Row" localSheetId="32" hidden="1">#REF!</definedName>
    <definedName name="XRefPaste6Row" hidden="1">#REF!</definedName>
    <definedName name="XRefPasteRangeCount" hidden="1">3</definedName>
    <definedName name="xsTYPE">"tbl"</definedName>
    <definedName name="xxx" localSheetId="1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 localSheetId="1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 localSheetId="2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 localSheetId="21"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 localSheetId="22"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 localSheetId="23"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 localSheetId="24"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 localSheetId="1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 localSheetId="4"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 localSheetId="16"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 localSheetId="1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 localSheetId="2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 localSheetId="2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 localSheetId="2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 localSheetId="3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 localSheetId="31"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 localSheetId="32"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xx" localSheetId="1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xx" localSheetId="1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xx" localSheetId="2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xx" localSheetId="21"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xx" localSheetId="22"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xx" localSheetId="23"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xx" localSheetId="24"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xx" localSheetId="1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xx" localSheetId="4"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xx" localSheetId="16"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xx" localSheetId="1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xx" localSheetId="2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xx" localSheetId="2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xx" localSheetId="2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xx" localSheetId="3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xx" localSheetId="31"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xx" localSheetId="32"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xx"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year">#REF!</definedName>
    <definedName name="YEClose1992" localSheetId="18">#REF!</definedName>
    <definedName name="YEClose1992" localSheetId="19">#REF!</definedName>
    <definedName name="YEClose1992" localSheetId="20">#REF!</definedName>
    <definedName name="YEClose1992" localSheetId="21">#REF!</definedName>
    <definedName name="YEClose1992" localSheetId="22">#REF!</definedName>
    <definedName name="YEClose1992" localSheetId="23">#REF!</definedName>
    <definedName name="YEClose1992" localSheetId="27">#REF!</definedName>
    <definedName name="YEClose1992" localSheetId="28">#REF!</definedName>
    <definedName name="YEClose1992" localSheetId="29">#REF!</definedName>
    <definedName name="YEClose1992" localSheetId="30">#REF!</definedName>
    <definedName name="YEClose1992" localSheetId="31">#REF!</definedName>
    <definedName name="YEClose1992" localSheetId="32">#REF!</definedName>
    <definedName name="YEClose1992">#REF!</definedName>
    <definedName name="yeperiod" localSheetId="18">#REF!</definedName>
    <definedName name="yeperiod" localSheetId="19">#REF!</definedName>
    <definedName name="yeperiod" localSheetId="20">#REF!</definedName>
    <definedName name="yeperiod" localSheetId="21">#REF!</definedName>
    <definedName name="yeperiod" localSheetId="22">#REF!</definedName>
    <definedName name="yeperiod" localSheetId="23">#REF!</definedName>
    <definedName name="yeperiod" localSheetId="27">#REF!</definedName>
    <definedName name="yeperiod" localSheetId="28">#REF!</definedName>
    <definedName name="yeperiod" localSheetId="29">#REF!</definedName>
    <definedName name="yeperiod" localSheetId="30">#REF!</definedName>
    <definedName name="yeperiod" localSheetId="31">#REF!</definedName>
    <definedName name="yeperiod" localSheetId="32">#REF!</definedName>
    <definedName name="yeperiod">#REF!</definedName>
    <definedName name="yes" localSheetId="18"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yes" localSheetId="19"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yes" localSheetId="20"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yes" localSheetId="21"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yes" localSheetId="22"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yes" localSheetId="23"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yes" localSheetId="24"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yes" localSheetId="10"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yes" localSheetId="4"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yes" localSheetId="16"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yes" localSheetId="17"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yes" localSheetId="27"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yes" localSheetId="28"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yes" localSheetId="29"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yes" localSheetId="30"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yes" localSheetId="31"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yes" localSheetId="32"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yes"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Yes_No" localSheetId="18">'[8]misc tables'!$B$20:$B$21</definedName>
    <definedName name="Yes_No" localSheetId="19">'[8]misc tables'!$B$20:$B$21</definedName>
    <definedName name="Yes_No" localSheetId="20">'[8]misc tables'!$B$20:$B$21</definedName>
    <definedName name="Yes_No" localSheetId="21">'[8]misc tables'!$B$20:$B$21</definedName>
    <definedName name="Yes_No" localSheetId="22">'[8]misc tables'!$B$20:$B$21</definedName>
    <definedName name="Yes_No" localSheetId="23">'[8]misc tables'!$B$20:$B$21</definedName>
    <definedName name="Yes_No" localSheetId="16">'[9]misc tables'!$B$20:$B$21</definedName>
    <definedName name="Yes_No" localSheetId="27">'[8]misc tables'!$B$20:$B$21</definedName>
    <definedName name="Yes_No" localSheetId="28">'[8]misc tables'!$B$20:$B$21</definedName>
    <definedName name="Yes_No" localSheetId="29">'[8]misc tables'!$B$20:$B$21</definedName>
    <definedName name="Yes_No" localSheetId="30">'[8]misc tables'!$B$20:$B$21</definedName>
    <definedName name="Yes_No" localSheetId="31">'[8]misc tables'!$B$20:$B$21</definedName>
    <definedName name="Yes_No" localSheetId="32">'[8]misc tables'!$B$20:$B$21</definedName>
    <definedName name="Yes_No">'[8]misc tables'!$B$20:$B$21</definedName>
    <definedName name="yield_curves">[5]Inputs!$B$28</definedName>
    <definedName name="YrAvg" localSheetId="18">#REF!</definedName>
    <definedName name="YrAvg" localSheetId="19">#REF!</definedName>
    <definedName name="YrAvg" localSheetId="20">#REF!</definedName>
    <definedName name="YrAvg" localSheetId="21">#REF!</definedName>
    <definedName name="YrAvg" localSheetId="22">#REF!</definedName>
    <definedName name="YrAvg" localSheetId="23">#REF!</definedName>
    <definedName name="YrAvg" localSheetId="27">#REF!</definedName>
    <definedName name="YrAvg" localSheetId="28">#REF!</definedName>
    <definedName name="YrAvg" localSheetId="29">#REF!</definedName>
    <definedName name="YrAvg" localSheetId="30">#REF!</definedName>
    <definedName name="YrAvg" localSheetId="31">#REF!</definedName>
    <definedName name="YrAvg" localSheetId="32">#REF!</definedName>
    <definedName name="YrAvg">#REF!</definedName>
    <definedName name="YTDInc" localSheetId="18">#REF!</definedName>
    <definedName name="YTDInc" localSheetId="19">#REF!</definedName>
    <definedName name="YTDInc" localSheetId="20">#REF!</definedName>
    <definedName name="YTDInc" localSheetId="21">#REF!</definedName>
    <definedName name="YTDInc" localSheetId="22">#REF!</definedName>
    <definedName name="YTDInc" localSheetId="23">#REF!</definedName>
    <definedName name="YTDInc" localSheetId="27">#REF!</definedName>
    <definedName name="YTDInc" localSheetId="28">#REF!</definedName>
    <definedName name="YTDInc" localSheetId="29">#REF!</definedName>
    <definedName name="YTDInc" localSheetId="30">#REF!</definedName>
    <definedName name="YTDInc" localSheetId="31">#REF!</definedName>
    <definedName name="YTDInc" localSheetId="32">#REF!</definedName>
    <definedName name="YTDInc">#REF!</definedName>
    <definedName name="ytytyt" localSheetId="18">#REF!</definedName>
    <definedName name="ytytyt" localSheetId="19">#REF!</definedName>
    <definedName name="ytytyt" localSheetId="20">#REF!</definedName>
    <definedName name="ytytyt" localSheetId="21">#REF!</definedName>
    <definedName name="ytytyt" localSheetId="22">#REF!</definedName>
    <definedName name="ytytyt" localSheetId="23">#REF!</definedName>
    <definedName name="ytytyt" localSheetId="27">#REF!</definedName>
    <definedName name="ytytyt" localSheetId="28">#REF!</definedName>
    <definedName name="ytytyt" localSheetId="29">#REF!</definedName>
    <definedName name="ytytyt" localSheetId="30">#REF!</definedName>
    <definedName name="ytytyt" localSheetId="31">#REF!</definedName>
    <definedName name="ytytyt" localSheetId="32">#REF!</definedName>
    <definedName name="ytytyt">#REF!</definedName>
    <definedName name="yyyy" localSheetId="1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yyyy" localSheetId="1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yyyy" localSheetId="2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yyyy" localSheetId="21"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yyyy" localSheetId="22"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yyyy" localSheetId="23"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yyyy" localSheetId="24"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yyyy" localSheetId="1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yyyy" localSheetId="4"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yyyy" localSheetId="16"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yyyy" localSheetId="1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yyyy" localSheetId="2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yyyy" localSheetId="2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yyyy" localSheetId="2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yyyy" localSheetId="3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yyyy" localSheetId="31"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yyyy" localSheetId="32"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yyyy"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Z_598CECA0_5C60_11D3_B382_005004054BC5_.wvu.Rows" hidden="1">[31]Inputs!$A$6:$IV$7,[31]Inputs!$A$9:$IV$15,[31]Inputs!$A$22:$IV$23</definedName>
    <definedName name="Z_BA465841_5925_11D2_BE45_080009FCDD9A_.wvu.PrintTitles" hidden="1">[32]Buyout!$A$1:$A$65536,[32]Buyout!$A$2:$IV$2</definedName>
    <definedName name="Z_BA465842_5925_11D2_BE45_080009FCDD9A_.wvu.PrintTitles" hidden="1">'[32]CES Inputs'!$K$1:$K$65536,'[32]CES Inputs'!$A$19:$IV$25</definedName>
    <definedName name="Z_BA465843_5925_11D2_BE45_080009FCDD9A_.wvu.PrintTitles" hidden="1">'[32]CES Inputs'!$K$1:$K$65536,'[32]CES Inputs'!$A$19:$IV$25</definedName>
    <definedName name="Z_BA465844_5925_11D2_BE45_080009FCDD9A_.wvu.PrintTitles" hidden="1">'[32]CES Inputs'!$K$1:$K$65536,'[32]CES Inputs'!$A$19:$IV$25</definedName>
    <definedName name="Z_BA465845_5925_11D2_BE45_080009FCDD9A_.wvu.PrintTitles" hidden="1">'[32]CES Inputs'!$K$1:$K$65536,'[32]CES Inputs'!$A$19:$IV$25</definedName>
    <definedName name="Z_BA465846_5925_11D2_BE45_080009FCDD9A_.wvu.PrintTitles" hidden="1">'[32]CES Inputs'!$K$1:$K$65536,'[32]CES Inputs'!$A$19:$IV$25</definedName>
    <definedName name="Z_D5124360_59F1_11D2_BE45_080009FCDD9A_.wvu.PrintTitles" hidden="1">[32]Buyout!$A$1:$A$65536,[32]Buyout!$A$2:$IV$2</definedName>
    <definedName name="Z_D5124361_59F1_11D2_BE45_080009FCDD9A_.wvu.PrintTitles" hidden="1">'[32]CES Inputs'!$K$1:$K$65536,'[32]CES Inputs'!$A$19:$IV$25</definedName>
    <definedName name="Z_D5124362_59F1_11D2_BE45_080009FCDD9A_.wvu.PrintTitles" hidden="1">'[32]CES Inputs'!$K$1:$K$65536,'[32]CES Inputs'!$A$19:$IV$25</definedName>
    <definedName name="Z_D5124363_59F1_11D2_BE45_080009FCDD9A_.wvu.PrintTitles" hidden="1">'[32]CES Inputs'!$K$1:$K$65536,'[32]CES Inputs'!$A$19:$IV$25</definedName>
    <definedName name="Z_D5124364_59F1_11D2_BE45_080009FCDD9A_.wvu.PrintTitles" hidden="1">'[32]CES Inputs'!$K$1:$K$65536,'[32]CES Inputs'!$A$19:$IV$25</definedName>
    <definedName name="Z_D5124365_59F1_11D2_BE45_080009FCDD9A_.wvu.PrintTitles" hidden="1">'[32]CES Inputs'!$K$1:$K$65536,'[32]CES Inputs'!$A$19:$IV$25</definedName>
    <definedName name="Z_D57DC6C0_593E_11D2_BE45_080009FCDD9A_.wvu.PrintTitles" hidden="1">[32]Buyout!$A$1:$A$65536,[32]Buyout!$A$2:$IV$2</definedName>
    <definedName name="Z_D57DC6C1_593E_11D2_BE45_080009FCDD9A_.wvu.PrintTitles" hidden="1">'[32]CES Inputs'!$K$1:$K$65536,'[32]CES Inputs'!$A$19:$IV$25</definedName>
    <definedName name="Z_D57DC6C2_593E_11D2_BE45_080009FCDD9A_.wvu.PrintTitles" hidden="1">'[32]CES Inputs'!$K$1:$K$65536,'[32]CES Inputs'!$A$19:$IV$25</definedName>
    <definedName name="Z_D57DC6C3_593E_11D2_BE45_080009FCDD9A_.wvu.PrintTitles" hidden="1">'[32]CES Inputs'!$K$1:$K$65536,'[32]CES Inputs'!$A$19:$IV$25</definedName>
    <definedName name="Z_D57DC6C4_593E_11D2_BE45_080009FCDD9A_.wvu.PrintTitles" hidden="1">'[32]CES Inputs'!$K$1:$K$65536,'[32]CES Inputs'!$A$19:$IV$25</definedName>
    <definedName name="Z_D57DC6C5_593E_11D2_BE45_080009FCDD9A_.wvu.PrintTitles" hidden="1">'[32]CES Inputs'!$K$1:$K$65536,'[32]CES Inputs'!$A$19:$IV$25</definedName>
    <definedName name="Z_NWC_CashAP" localSheetId="18">#REF!</definedName>
    <definedName name="Z_NWC_CashAP" localSheetId="19">#REF!</definedName>
    <definedName name="Z_NWC_CashAP" localSheetId="20">#REF!</definedName>
    <definedName name="Z_NWC_CashAP" localSheetId="21">#REF!</definedName>
    <definedName name="Z_NWC_CashAP" localSheetId="22">#REF!</definedName>
    <definedName name="Z_NWC_CashAP" localSheetId="23">#REF!</definedName>
    <definedName name="Z_NWC_CashAP" localSheetId="27">#REF!</definedName>
    <definedName name="Z_NWC_CashAP" localSheetId="28">#REF!</definedName>
    <definedName name="Z_NWC_CashAP" localSheetId="29">#REF!</definedName>
    <definedName name="Z_NWC_CashAP" localSheetId="30">#REF!</definedName>
    <definedName name="Z_NWC_CashAP" localSheetId="31">#REF!</definedName>
    <definedName name="Z_NWC_CashAP" localSheetId="32">#REF!</definedName>
    <definedName name="Z_NWC_CashAP">#REF!</definedName>
    <definedName name="Z_NWC_CashAR" localSheetId="18">#REF!</definedName>
    <definedName name="Z_NWC_CashAR" localSheetId="19">#REF!</definedName>
    <definedName name="Z_NWC_CashAR" localSheetId="20">#REF!</definedName>
    <definedName name="Z_NWC_CashAR" localSheetId="21">#REF!</definedName>
    <definedName name="Z_NWC_CashAR" localSheetId="22">#REF!</definedName>
    <definedName name="Z_NWC_CashAR" localSheetId="23">#REF!</definedName>
    <definedName name="Z_NWC_CashAR" localSheetId="27">#REF!</definedName>
    <definedName name="Z_NWC_CashAR" localSheetId="28">#REF!</definedName>
    <definedName name="Z_NWC_CashAR" localSheetId="29">#REF!</definedName>
    <definedName name="Z_NWC_CashAR" localSheetId="30">#REF!</definedName>
    <definedName name="Z_NWC_CashAR" localSheetId="31">#REF!</definedName>
    <definedName name="Z_NWC_CashAR" localSheetId="32">#REF!</definedName>
    <definedName name="Z_NWC_CashAR">#REF!</definedName>
    <definedName name="Z_NWC_CashComNPurch" localSheetId="18">#REF!</definedName>
    <definedName name="Z_NWC_CashComNPurch" localSheetId="19">#REF!</definedName>
    <definedName name="Z_NWC_CashComNPurch" localSheetId="20">#REF!</definedName>
    <definedName name="Z_NWC_CashComNPurch" localSheetId="21">#REF!</definedName>
    <definedName name="Z_NWC_CashComNPurch" localSheetId="22">#REF!</definedName>
    <definedName name="Z_NWC_CashComNPurch" localSheetId="23">#REF!</definedName>
    <definedName name="Z_NWC_CashComNPurch" localSheetId="27">#REF!</definedName>
    <definedName name="Z_NWC_CashComNPurch" localSheetId="28">#REF!</definedName>
    <definedName name="Z_NWC_CashComNPurch" localSheetId="29">#REF!</definedName>
    <definedName name="Z_NWC_CashComNPurch" localSheetId="30">#REF!</definedName>
    <definedName name="Z_NWC_CashComNPurch" localSheetId="31">#REF!</definedName>
    <definedName name="Z_NWC_CashComNPurch" localSheetId="32">#REF!</definedName>
    <definedName name="Z_NWC_CashComNPurch">#REF!</definedName>
    <definedName name="Z_NWC_CashCustDep" localSheetId="18">#REF!</definedName>
    <definedName name="Z_NWC_CashCustDep" localSheetId="19">#REF!</definedName>
    <definedName name="Z_NWC_CashCustDep" localSheetId="20">#REF!</definedName>
    <definedName name="Z_NWC_CashCustDep" localSheetId="21">#REF!</definedName>
    <definedName name="Z_NWC_CashCustDep" localSheetId="22">#REF!</definedName>
    <definedName name="Z_NWC_CashCustDep" localSheetId="23">#REF!</definedName>
    <definedName name="Z_NWC_CashCustDep" localSheetId="27">#REF!</definedName>
    <definedName name="Z_NWC_CashCustDep" localSheetId="28">#REF!</definedName>
    <definedName name="Z_NWC_CashCustDep" localSheetId="29">#REF!</definedName>
    <definedName name="Z_NWC_CashCustDep" localSheetId="30">#REF!</definedName>
    <definedName name="Z_NWC_CashCustDep" localSheetId="31">#REF!</definedName>
    <definedName name="Z_NWC_CashCustDep" localSheetId="32">#REF!</definedName>
    <definedName name="Z_NWC_CashCustDep">#REF!</definedName>
    <definedName name="Z_NWC_CashDivPay" localSheetId="18">#REF!</definedName>
    <definedName name="Z_NWC_CashDivPay" localSheetId="19">#REF!</definedName>
    <definedName name="Z_NWC_CashDivPay" localSheetId="20">#REF!</definedName>
    <definedName name="Z_NWC_CashDivPay" localSheetId="21">#REF!</definedName>
    <definedName name="Z_NWC_CashDivPay" localSheetId="22">#REF!</definedName>
    <definedName name="Z_NWC_CashDivPay" localSheetId="23">#REF!</definedName>
    <definedName name="Z_NWC_CashDivPay" localSheetId="27">#REF!</definedName>
    <definedName name="Z_NWC_CashDivPay" localSheetId="28">#REF!</definedName>
    <definedName name="Z_NWC_CashDivPay" localSheetId="29">#REF!</definedName>
    <definedName name="Z_NWC_CashDivPay" localSheetId="30">#REF!</definedName>
    <definedName name="Z_NWC_CashDivPay" localSheetId="31">#REF!</definedName>
    <definedName name="Z_NWC_CashDivPay" localSheetId="32">#REF!</definedName>
    <definedName name="Z_NWC_CashDivPay">#REF!</definedName>
    <definedName name="Z_NWC_CashEnergyLiabilities" localSheetId="18">#REF!</definedName>
    <definedName name="Z_NWC_CashEnergyLiabilities" localSheetId="19">#REF!</definedName>
    <definedName name="Z_NWC_CashEnergyLiabilities" localSheetId="20">#REF!</definedName>
    <definedName name="Z_NWC_CashEnergyLiabilities" localSheetId="21">#REF!</definedName>
    <definedName name="Z_NWC_CashEnergyLiabilities" localSheetId="22">#REF!</definedName>
    <definedName name="Z_NWC_CashEnergyLiabilities" localSheetId="23">#REF!</definedName>
    <definedName name="Z_NWC_CashEnergyLiabilities" localSheetId="27">#REF!</definedName>
    <definedName name="Z_NWC_CashEnergyLiabilities" localSheetId="28">#REF!</definedName>
    <definedName name="Z_NWC_CashEnergyLiabilities" localSheetId="29">#REF!</definedName>
    <definedName name="Z_NWC_CashEnergyLiabilities" localSheetId="30">#REF!</definedName>
    <definedName name="Z_NWC_CashEnergyLiabilities" localSheetId="31">#REF!</definedName>
    <definedName name="Z_NWC_CashEnergyLiabilities" localSheetId="32">#REF!</definedName>
    <definedName name="Z_NWC_CashEnergyLiabilities">#REF!</definedName>
    <definedName name="Z_NWC_CashEnergyTradingAssets" localSheetId="18">#REF!</definedName>
    <definedName name="Z_NWC_CashEnergyTradingAssets" localSheetId="19">#REF!</definedName>
    <definedName name="Z_NWC_CashEnergyTradingAssets" localSheetId="20">#REF!</definedName>
    <definedName name="Z_NWC_CashEnergyTradingAssets" localSheetId="21">#REF!</definedName>
    <definedName name="Z_NWC_CashEnergyTradingAssets" localSheetId="22">#REF!</definedName>
    <definedName name="Z_NWC_CashEnergyTradingAssets" localSheetId="23">#REF!</definedName>
    <definedName name="Z_NWC_CashEnergyTradingAssets" localSheetId="27">#REF!</definedName>
    <definedName name="Z_NWC_CashEnergyTradingAssets" localSheetId="28">#REF!</definedName>
    <definedName name="Z_NWC_CashEnergyTradingAssets" localSheetId="29">#REF!</definedName>
    <definedName name="Z_NWC_CashEnergyTradingAssets" localSheetId="30">#REF!</definedName>
    <definedName name="Z_NWC_CashEnergyTradingAssets" localSheetId="31">#REF!</definedName>
    <definedName name="Z_NWC_CashEnergyTradingAssets" localSheetId="32">#REF!</definedName>
    <definedName name="Z_NWC_CashEnergyTradingAssets">#REF!</definedName>
    <definedName name="Z_NWC_CashIntPay" localSheetId="18">#REF!</definedName>
    <definedName name="Z_NWC_CashIntPay" localSheetId="19">#REF!</definedName>
    <definedName name="Z_NWC_CashIntPay" localSheetId="20">#REF!</definedName>
    <definedName name="Z_NWC_CashIntPay" localSheetId="21">#REF!</definedName>
    <definedName name="Z_NWC_CashIntPay" localSheetId="22">#REF!</definedName>
    <definedName name="Z_NWC_CashIntPay" localSheetId="23">#REF!</definedName>
    <definedName name="Z_NWC_CashIntPay" localSheetId="27">#REF!</definedName>
    <definedName name="Z_NWC_CashIntPay" localSheetId="28">#REF!</definedName>
    <definedName name="Z_NWC_CashIntPay" localSheetId="29">#REF!</definedName>
    <definedName name="Z_NWC_CashIntPay" localSheetId="30">#REF!</definedName>
    <definedName name="Z_NWC_CashIntPay" localSheetId="31">#REF!</definedName>
    <definedName name="Z_NWC_CashIntPay" localSheetId="32">#REF!</definedName>
    <definedName name="Z_NWC_CashIntPay">#REF!</definedName>
    <definedName name="Z_NWC_CashInventory" localSheetId="18">#REF!</definedName>
    <definedName name="Z_NWC_CashInventory" localSheetId="19">#REF!</definedName>
    <definedName name="Z_NWC_CashInventory" localSheetId="20">#REF!</definedName>
    <definedName name="Z_NWC_CashInventory" localSheetId="21">#REF!</definedName>
    <definedName name="Z_NWC_CashInventory" localSheetId="22">#REF!</definedName>
    <definedName name="Z_NWC_CashInventory" localSheetId="23">#REF!</definedName>
    <definedName name="Z_NWC_CashInventory" localSheetId="27">#REF!</definedName>
    <definedName name="Z_NWC_CashInventory" localSheetId="28">#REF!</definedName>
    <definedName name="Z_NWC_CashInventory" localSheetId="29">#REF!</definedName>
    <definedName name="Z_NWC_CashInventory" localSheetId="30">#REF!</definedName>
    <definedName name="Z_NWC_CashInventory" localSheetId="31">#REF!</definedName>
    <definedName name="Z_NWC_CashInventory" localSheetId="32">#REF!</definedName>
    <definedName name="Z_NWC_CashInventory">#REF!</definedName>
    <definedName name="Z_NWC_CashNP" localSheetId="18">#REF!</definedName>
    <definedName name="Z_NWC_CashNP" localSheetId="19">#REF!</definedName>
    <definedName name="Z_NWC_CashNP" localSheetId="20">#REF!</definedName>
    <definedName name="Z_NWC_CashNP" localSheetId="21">#REF!</definedName>
    <definedName name="Z_NWC_CashNP" localSheetId="22">#REF!</definedName>
    <definedName name="Z_NWC_CashNP" localSheetId="23">#REF!</definedName>
    <definedName name="Z_NWC_CashNP" localSheetId="27">#REF!</definedName>
    <definedName name="Z_NWC_CashNP" localSheetId="28">#REF!</definedName>
    <definedName name="Z_NWC_CashNP" localSheetId="29">#REF!</definedName>
    <definedName name="Z_NWC_CashNP" localSheetId="30">#REF!</definedName>
    <definedName name="Z_NWC_CashNP" localSheetId="31">#REF!</definedName>
    <definedName name="Z_NWC_CashNP" localSheetId="32">#REF!</definedName>
    <definedName name="Z_NWC_CashNP">#REF!</definedName>
    <definedName name="Z_NWC_CashNR" localSheetId="18">#REF!</definedName>
    <definedName name="Z_NWC_CashNR" localSheetId="19">#REF!</definedName>
    <definedName name="Z_NWC_CashNR" localSheetId="20">#REF!</definedName>
    <definedName name="Z_NWC_CashNR" localSheetId="21">#REF!</definedName>
    <definedName name="Z_NWC_CashNR" localSheetId="22">#REF!</definedName>
    <definedName name="Z_NWC_CashNR" localSheetId="23">#REF!</definedName>
    <definedName name="Z_NWC_CashNR" localSheetId="27">#REF!</definedName>
    <definedName name="Z_NWC_CashNR" localSheetId="28">#REF!</definedName>
    <definedName name="Z_NWC_CashNR" localSheetId="29">#REF!</definedName>
    <definedName name="Z_NWC_CashNR" localSheetId="30">#REF!</definedName>
    <definedName name="Z_NWC_CashNR" localSheetId="31">#REF!</definedName>
    <definedName name="Z_NWC_CashNR" localSheetId="32">#REF!</definedName>
    <definedName name="Z_NWC_CashNR">#REF!</definedName>
    <definedName name="Z_NWC_CashOthAssets" localSheetId="18">#REF!</definedName>
    <definedName name="Z_NWC_CashOthAssets" localSheetId="19">#REF!</definedName>
    <definedName name="Z_NWC_CashOthAssets" localSheetId="20">#REF!</definedName>
    <definedName name="Z_NWC_CashOthAssets" localSheetId="21">#REF!</definedName>
    <definedName name="Z_NWC_CashOthAssets" localSheetId="22">#REF!</definedName>
    <definedName name="Z_NWC_CashOthAssets" localSheetId="23">#REF!</definedName>
    <definedName name="Z_NWC_CashOthAssets" localSheetId="27">#REF!</definedName>
    <definedName name="Z_NWC_CashOthAssets" localSheetId="28">#REF!</definedName>
    <definedName name="Z_NWC_CashOthAssets" localSheetId="29">#REF!</definedName>
    <definedName name="Z_NWC_CashOthAssets" localSheetId="30">#REF!</definedName>
    <definedName name="Z_NWC_CashOthAssets" localSheetId="31">#REF!</definedName>
    <definedName name="Z_NWC_CashOthAssets" localSheetId="32">#REF!</definedName>
    <definedName name="Z_NWC_CashOthAssets">#REF!</definedName>
    <definedName name="Z_NWC_CashOthLiabilities" localSheetId="18">#REF!</definedName>
    <definedName name="Z_NWC_CashOthLiabilities" localSheetId="19">#REF!</definedName>
    <definedName name="Z_NWC_CashOthLiabilities" localSheetId="20">#REF!</definedName>
    <definedName name="Z_NWC_CashOthLiabilities" localSheetId="21">#REF!</definedName>
    <definedName name="Z_NWC_CashOthLiabilities" localSheetId="22">#REF!</definedName>
    <definedName name="Z_NWC_CashOthLiabilities" localSheetId="23">#REF!</definedName>
    <definedName name="Z_NWC_CashOthLiabilities" localSheetId="27">#REF!</definedName>
    <definedName name="Z_NWC_CashOthLiabilities" localSheetId="28">#REF!</definedName>
    <definedName name="Z_NWC_CashOthLiabilities" localSheetId="29">#REF!</definedName>
    <definedName name="Z_NWC_CashOthLiabilities" localSheetId="30">#REF!</definedName>
    <definedName name="Z_NWC_CashOthLiabilities" localSheetId="31">#REF!</definedName>
    <definedName name="Z_NWC_CashOthLiabilities" localSheetId="32">#REF!</definedName>
    <definedName name="Z_NWC_CashOthLiabilities">#REF!</definedName>
    <definedName name="Z_NWC_CashRegAssets" localSheetId="18">#REF!</definedName>
    <definedName name="Z_NWC_CashRegAssets" localSheetId="19">#REF!</definedName>
    <definedName name="Z_NWC_CashRegAssets" localSheetId="20">#REF!</definedName>
    <definedName name="Z_NWC_CashRegAssets" localSheetId="21">#REF!</definedName>
    <definedName name="Z_NWC_CashRegAssets" localSheetId="22">#REF!</definedName>
    <definedName name="Z_NWC_CashRegAssets" localSheetId="23">#REF!</definedName>
    <definedName name="Z_NWC_CashRegAssets" localSheetId="27">#REF!</definedName>
    <definedName name="Z_NWC_CashRegAssets" localSheetId="28">#REF!</definedName>
    <definedName name="Z_NWC_CashRegAssets" localSheetId="29">#REF!</definedName>
    <definedName name="Z_NWC_CashRegAssets" localSheetId="30">#REF!</definedName>
    <definedName name="Z_NWC_CashRegAssets" localSheetId="31">#REF!</definedName>
    <definedName name="Z_NWC_CashRegAssets" localSheetId="32">#REF!</definedName>
    <definedName name="Z_NWC_CashRegAssets">#REF!</definedName>
    <definedName name="Z_NWC_CashRegLiabilities" localSheetId="18">#REF!</definedName>
    <definedName name="Z_NWC_CashRegLiabilities" localSheetId="19">#REF!</definedName>
    <definedName name="Z_NWC_CashRegLiabilities" localSheetId="20">#REF!</definedName>
    <definedName name="Z_NWC_CashRegLiabilities" localSheetId="21">#REF!</definedName>
    <definedName name="Z_NWC_CashRegLiabilities" localSheetId="22">#REF!</definedName>
    <definedName name="Z_NWC_CashRegLiabilities" localSheetId="23">#REF!</definedName>
    <definedName name="Z_NWC_CashRegLiabilities" localSheetId="27">#REF!</definedName>
    <definedName name="Z_NWC_CashRegLiabilities" localSheetId="28">#REF!</definedName>
    <definedName name="Z_NWC_CashRegLiabilities" localSheetId="29">#REF!</definedName>
    <definedName name="Z_NWC_CashRegLiabilities" localSheetId="30">#REF!</definedName>
    <definedName name="Z_NWC_CashRegLiabilities" localSheetId="31">#REF!</definedName>
    <definedName name="Z_NWC_CashRegLiabilities" localSheetId="32">#REF!</definedName>
    <definedName name="Z_NWC_CashRegLiabilities">#REF!</definedName>
    <definedName name="Z_NWC_CashRepurchaseObligations" localSheetId="18">#REF!</definedName>
    <definedName name="Z_NWC_CashRepurchaseObligations" localSheetId="19">#REF!</definedName>
    <definedName name="Z_NWC_CashRepurchaseObligations" localSheetId="20">#REF!</definedName>
    <definedName name="Z_NWC_CashRepurchaseObligations" localSheetId="21">#REF!</definedName>
    <definedName name="Z_NWC_CashRepurchaseObligations" localSheetId="22">#REF!</definedName>
    <definedName name="Z_NWC_CashRepurchaseObligations" localSheetId="23">#REF!</definedName>
    <definedName name="Z_NWC_CashRepurchaseObligations" localSheetId="27">#REF!</definedName>
    <definedName name="Z_NWC_CashRepurchaseObligations" localSheetId="28">#REF!</definedName>
    <definedName name="Z_NWC_CashRepurchaseObligations" localSheetId="29">#REF!</definedName>
    <definedName name="Z_NWC_CashRepurchaseObligations" localSheetId="30">#REF!</definedName>
    <definedName name="Z_NWC_CashRepurchaseObligations" localSheetId="31">#REF!</definedName>
    <definedName name="Z_NWC_CashRepurchaseObligations" localSheetId="32">#REF!</definedName>
    <definedName name="Z_NWC_CashRepurchaseObligations">#REF!</definedName>
    <definedName name="Z_NWC_CashResaleAgreements" localSheetId="18">#REF!</definedName>
    <definedName name="Z_NWC_CashResaleAgreements" localSheetId="19">#REF!</definedName>
    <definedName name="Z_NWC_CashResaleAgreements" localSheetId="20">#REF!</definedName>
    <definedName name="Z_NWC_CashResaleAgreements" localSheetId="21">#REF!</definedName>
    <definedName name="Z_NWC_CashResaleAgreements" localSheetId="22">#REF!</definedName>
    <definedName name="Z_NWC_CashResaleAgreements" localSheetId="23">#REF!</definedName>
    <definedName name="Z_NWC_CashResaleAgreements" localSheetId="27">#REF!</definedName>
    <definedName name="Z_NWC_CashResaleAgreements" localSheetId="28">#REF!</definedName>
    <definedName name="Z_NWC_CashResaleAgreements" localSheetId="29">#REF!</definedName>
    <definedName name="Z_NWC_CashResaleAgreements" localSheetId="30">#REF!</definedName>
    <definedName name="Z_NWC_CashResaleAgreements" localSheetId="31">#REF!</definedName>
    <definedName name="Z_NWC_CashResaleAgreements" localSheetId="32">#REF!</definedName>
    <definedName name="Z_NWC_CashResaleAgreements">#REF!</definedName>
    <definedName name="Z_NWC_CashTAX" localSheetId="18">#REF!</definedName>
    <definedName name="Z_NWC_CashTAX" localSheetId="19">#REF!</definedName>
    <definedName name="Z_NWC_CashTAX" localSheetId="20">#REF!</definedName>
    <definedName name="Z_NWC_CashTAX" localSheetId="21">#REF!</definedName>
    <definedName name="Z_NWC_CashTAX" localSheetId="22">#REF!</definedName>
    <definedName name="Z_NWC_CashTAX" localSheetId="23">#REF!</definedName>
    <definedName name="Z_NWC_CashTAX" localSheetId="27">#REF!</definedName>
    <definedName name="Z_NWC_CashTAX" localSheetId="28">#REF!</definedName>
    <definedName name="Z_NWC_CashTAX" localSheetId="29">#REF!</definedName>
    <definedName name="Z_NWC_CashTAX" localSheetId="30">#REF!</definedName>
    <definedName name="Z_NWC_CashTAX" localSheetId="31">#REF!</definedName>
    <definedName name="Z_NWC_CashTAX" localSheetId="32">#REF!</definedName>
    <definedName name="Z_NWC_CashTAX">#REF!</definedName>
    <definedName name="zzzzzzzzzz" localSheetId="18" hidden="1">{"SourcesUses",#N/A,TRUE,"CFMODEL";"TransOverview",#N/A,TRUE,"CFMODEL"}</definedName>
    <definedName name="zzzzzzzzzz" localSheetId="19" hidden="1">{"SourcesUses",#N/A,TRUE,"CFMODEL";"TransOverview",#N/A,TRUE,"CFMODEL"}</definedName>
    <definedName name="zzzzzzzzzz" localSheetId="20" hidden="1">{"SourcesUses",#N/A,TRUE,"CFMODEL";"TransOverview",#N/A,TRUE,"CFMODEL"}</definedName>
    <definedName name="zzzzzzzzzz" localSheetId="21" hidden="1">{"SourcesUses",#N/A,TRUE,"CFMODEL";"TransOverview",#N/A,TRUE,"CFMODEL"}</definedName>
    <definedName name="zzzzzzzzzz" localSheetId="22" hidden="1">{"SourcesUses",#N/A,TRUE,"CFMODEL";"TransOverview",#N/A,TRUE,"CFMODEL"}</definedName>
    <definedName name="zzzzzzzzzz" localSheetId="23" hidden="1">{"SourcesUses",#N/A,TRUE,"CFMODEL";"TransOverview",#N/A,TRUE,"CFMODEL"}</definedName>
    <definedName name="zzzzzzzzzz" localSheetId="24" hidden="1">{"SourcesUses",#N/A,TRUE,"CFMODEL";"TransOverview",#N/A,TRUE,"CFMODEL"}</definedName>
    <definedName name="zzzzzzzzzz" localSheetId="10" hidden="1">{"SourcesUses",#N/A,TRUE,"CFMODEL";"TransOverview",#N/A,TRUE,"CFMODEL"}</definedName>
    <definedName name="zzzzzzzzzz" localSheetId="4" hidden="1">{"SourcesUses",#N/A,TRUE,"CFMODEL";"TransOverview",#N/A,TRUE,"CFMODEL"}</definedName>
    <definedName name="zzzzzzzzzz" localSheetId="16" hidden="1">{"SourcesUses",#N/A,TRUE,"CFMODEL";"TransOverview",#N/A,TRUE,"CFMODEL"}</definedName>
    <definedName name="zzzzzzzzzz" localSheetId="17" hidden="1">{"SourcesUses",#N/A,TRUE,"CFMODEL";"TransOverview",#N/A,TRUE,"CFMODEL"}</definedName>
    <definedName name="zzzzzzzzzz" localSheetId="27" hidden="1">{"SourcesUses",#N/A,TRUE,"CFMODEL";"TransOverview",#N/A,TRUE,"CFMODEL"}</definedName>
    <definedName name="zzzzzzzzzz" localSheetId="28" hidden="1">{"SourcesUses",#N/A,TRUE,"CFMODEL";"TransOverview",#N/A,TRUE,"CFMODEL"}</definedName>
    <definedName name="zzzzzzzzzz" localSheetId="29" hidden="1">{"SourcesUses",#N/A,TRUE,"CFMODEL";"TransOverview",#N/A,TRUE,"CFMODEL"}</definedName>
    <definedName name="zzzzzzzzzz" localSheetId="30" hidden="1">{"SourcesUses",#N/A,TRUE,"CFMODEL";"TransOverview",#N/A,TRUE,"CFMODEL"}</definedName>
    <definedName name="zzzzzzzzzz" localSheetId="31" hidden="1">{"SourcesUses",#N/A,TRUE,"CFMODEL";"TransOverview",#N/A,TRUE,"CFMODEL"}</definedName>
    <definedName name="zzzzzzzzzz" localSheetId="32" hidden="1">{"SourcesUses",#N/A,TRUE,"CFMODEL";"TransOverview",#N/A,TRUE,"CFMODEL"}</definedName>
    <definedName name="zzzzzzzzzz" hidden="1">{"SourcesUses",#N/A,TRUE,"CFMODEL";"TransOverview",#N/A,TRUE,"CFMODEL"}</definedName>
    <definedName name="zzzzzzzzzzzzzzzzz" localSheetId="18" hidden="1">{"SourcesUses",#N/A,TRUE,"CFMODEL";"TransOverview",#N/A,TRUE,"CFMODEL"}</definedName>
    <definedName name="zzzzzzzzzzzzzzzzz" localSheetId="19" hidden="1">{"SourcesUses",#N/A,TRUE,"CFMODEL";"TransOverview",#N/A,TRUE,"CFMODEL"}</definedName>
    <definedName name="zzzzzzzzzzzzzzzzz" localSheetId="20" hidden="1">{"SourcesUses",#N/A,TRUE,"CFMODEL";"TransOverview",#N/A,TRUE,"CFMODEL"}</definedName>
    <definedName name="zzzzzzzzzzzzzzzzz" localSheetId="21" hidden="1">{"SourcesUses",#N/A,TRUE,"CFMODEL";"TransOverview",#N/A,TRUE,"CFMODEL"}</definedName>
    <definedName name="zzzzzzzzzzzzzzzzz" localSheetId="22" hidden="1">{"SourcesUses",#N/A,TRUE,"CFMODEL";"TransOverview",#N/A,TRUE,"CFMODEL"}</definedName>
    <definedName name="zzzzzzzzzzzzzzzzz" localSheetId="23" hidden="1">{"SourcesUses",#N/A,TRUE,"CFMODEL";"TransOverview",#N/A,TRUE,"CFMODEL"}</definedName>
    <definedName name="zzzzzzzzzzzzzzzzz" localSheetId="24" hidden="1">{"SourcesUses",#N/A,TRUE,"CFMODEL";"TransOverview",#N/A,TRUE,"CFMODEL"}</definedName>
    <definedName name="zzzzzzzzzzzzzzzzz" localSheetId="10" hidden="1">{"SourcesUses",#N/A,TRUE,"CFMODEL";"TransOverview",#N/A,TRUE,"CFMODEL"}</definedName>
    <definedName name="zzzzzzzzzzzzzzzzz" localSheetId="4" hidden="1">{"SourcesUses",#N/A,TRUE,"CFMODEL";"TransOverview",#N/A,TRUE,"CFMODEL"}</definedName>
    <definedName name="zzzzzzzzzzzzzzzzz" localSheetId="16" hidden="1">{"SourcesUses",#N/A,TRUE,"CFMODEL";"TransOverview",#N/A,TRUE,"CFMODEL"}</definedName>
    <definedName name="zzzzzzzzzzzzzzzzz" localSheetId="17" hidden="1">{"SourcesUses",#N/A,TRUE,"CFMODEL";"TransOverview",#N/A,TRUE,"CFMODEL"}</definedName>
    <definedName name="zzzzzzzzzzzzzzzzz" localSheetId="27" hidden="1">{"SourcesUses",#N/A,TRUE,"CFMODEL";"TransOverview",#N/A,TRUE,"CFMODEL"}</definedName>
    <definedName name="zzzzzzzzzzzzzzzzz" localSheetId="28" hidden="1">{"SourcesUses",#N/A,TRUE,"CFMODEL";"TransOverview",#N/A,TRUE,"CFMODEL"}</definedName>
    <definedName name="zzzzzzzzzzzzzzzzz" localSheetId="29" hidden="1">{"SourcesUses",#N/A,TRUE,"CFMODEL";"TransOverview",#N/A,TRUE,"CFMODEL"}</definedName>
    <definedName name="zzzzzzzzzzzzzzzzz" localSheetId="30" hidden="1">{"SourcesUses",#N/A,TRUE,"CFMODEL";"TransOverview",#N/A,TRUE,"CFMODEL"}</definedName>
    <definedName name="zzzzzzzzzzzzzzzzz" localSheetId="31" hidden="1">{"SourcesUses",#N/A,TRUE,"CFMODEL";"TransOverview",#N/A,TRUE,"CFMODEL"}</definedName>
    <definedName name="zzzzzzzzzzzzzzzzz" localSheetId="32" hidden="1">{"SourcesUses",#N/A,TRUE,"CFMODEL";"TransOverview",#N/A,TRUE,"CFMODEL"}</definedName>
    <definedName name="zzzzzzzzzzzzzzzzz" hidden="1">{"SourcesUses",#N/A,TRUE,"CFMODEL";"TransOverview",#N/A,TRUE,"CFMODEL"}</definedName>
    <definedName name="zzzzzzzzzzzzzzzzzzzzzzzzz" localSheetId="18" hidden="1">{"Income Statement",#N/A,FALSE,"CFMODEL";"Balance Sheet",#N/A,FALSE,"CFMODEL"}</definedName>
    <definedName name="zzzzzzzzzzzzzzzzzzzzzzzzz" localSheetId="19" hidden="1">{"Income Statement",#N/A,FALSE,"CFMODEL";"Balance Sheet",#N/A,FALSE,"CFMODEL"}</definedName>
    <definedName name="zzzzzzzzzzzzzzzzzzzzzzzzz" localSheetId="20" hidden="1">{"Income Statement",#N/A,FALSE,"CFMODEL";"Balance Sheet",#N/A,FALSE,"CFMODEL"}</definedName>
    <definedName name="zzzzzzzzzzzzzzzzzzzzzzzzz" localSheetId="21" hidden="1">{"Income Statement",#N/A,FALSE,"CFMODEL";"Balance Sheet",#N/A,FALSE,"CFMODEL"}</definedName>
    <definedName name="zzzzzzzzzzzzzzzzzzzzzzzzz" localSheetId="22" hidden="1">{"Income Statement",#N/A,FALSE,"CFMODEL";"Balance Sheet",#N/A,FALSE,"CFMODEL"}</definedName>
    <definedName name="zzzzzzzzzzzzzzzzzzzzzzzzz" localSheetId="23" hidden="1">{"Income Statement",#N/A,FALSE,"CFMODEL";"Balance Sheet",#N/A,FALSE,"CFMODEL"}</definedName>
    <definedName name="zzzzzzzzzzzzzzzzzzzzzzzzz" localSheetId="24" hidden="1">{"Income Statement",#N/A,FALSE,"CFMODEL";"Balance Sheet",#N/A,FALSE,"CFMODEL"}</definedName>
    <definedName name="zzzzzzzzzzzzzzzzzzzzzzzzz" localSheetId="10" hidden="1">{"Income Statement",#N/A,FALSE,"CFMODEL";"Balance Sheet",#N/A,FALSE,"CFMODEL"}</definedName>
    <definedName name="zzzzzzzzzzzzzzzzzzzzzzzzz" localSheetId="4" hidden="1">{"Income Statement",#N/A,FALSE,"CFMODEL";"Balance Sheet",#N/A,FALSE,"CFMODEL"}</definedName>
    <definedName name="zzzzzzzzzzzzzzzzzzzzzzzzz" localSheetId="16" hidden="1">{"Income Statement",#N/A,FALSE,"CFMODEL";"Balance Sheet",#N/A,FALSE,"CFMODEL"}</definedName>
    <definedName name="zzzzzzzzzzzzzzzzzzzzzzzzz" localSheetId="17" hidden="1">{"Income Statement",#N/A,FALSE,"CFMODEL";"Balance Sheet",#N/A,FALSE,"CFMODEL"}</definedName>
    <definedName name="zzzzzzzzzzzzzzzzzzzzzzzzz" localSheetId="27" hidden="1">{"Income Statement",#N/A,FALSE,"CFMODEL";"Balance Sheet",#N/A,FALSE,"CFMODEL"}</definedName>
    <definedName name="zzzzzzzzzzzzzzzzzzzzzzzzz" localSheetId="28" hidden="1">{"Income Statement",#N/A,FALSE,"CFMODEL";"Balance Sheet",#N/A,FALSE,"CFMODEL"}</definedName>
    <definedName name="zzzzzzzzzzzzzzzzzzzzzzzzz" localSheetId="29" hidden="1">{"Income Statement",#N/A,FALSE,"CFMODEL";"Balance Sheet",#N/A,FALSE,"CFMODEL"}</definedName>
    <definedName name="zzzzzzzzzzzzzzzzzzzzzzzzz" localSheetId="30" hidden="1">{"Income Statement",#N/A,FALSE,"CFMODEL";"Balance Sheet",#N/A,FALSE,"CFMODEL"}</definedName>
    <definedName name="zzzzzzzzzzzzzzzzzzzzzzzzz" localSheetId="31" hidden="1">{"Income Statement",#N/A,FALSE,"CFMODEL";"Balance Sheet",#N/A,FALSE,"CFMODEL"}</definedName>
    <definedName name="zzzzzzzzzzzzzzzzzzzzzzzzz" localSheetId="32" hidden="1">{"Income Statement",#N/A,FALSE,"CFMODEL";"Balance Sheet",#N/A,FALSE,"CFMODEL"}</definedName>
    <definedName name="zzzzzzzzzzzzzzzzzzzzzzzzz" hidden="1">{"Income Statement",#N/A,FALSE,"CFMODEL";"Balance Sheet",#N/A,FALSE,"CFMODEL"}</definedName>
    <definedName name="zzzzzzzzzzzzzzzzzzzzzzzzzzz" localSheetId="18" hidden="1">{"SourcesUses",#N/A,TRUE,"FundsFlow";"TransOverview",#N/A,TRUE,"FundsFlow"}</definedName>
    <definedName name="zzzzzzzzzzzzzzzzzzzzzzzzzzz" localSheetId="19" hidden="1">{"SourcesUses",#N/A,TRUE,"FundsFlow";"TransOverview",#N/A,TRUE,"FundsFlow"}</definedName>
    <definedName name="zzzzzzzzzzzzzzzzzzzzzzzzzzz" localSheetId="20" hidden="1">{"SourcesUses",#N/A,TRUE,"FundsFlow";"TransOverview",#N/A,TRUE,"FundsFlow"}</definedName>
    <definedName name="zzzzzzzzzzzzzzzzzzzzzzzzzzz" localSheetId="21" hidden="1">{"SourcesUses",#N/A,TRUE,"FundsFlow";"TransOverview",#N/A,TRUE,"FundsFlow"}</definedName>
    <definedName name="zzzzzzzzzzzzzzzzzzzzzzzzzzz" localSheetId="22" hidden="1">{"SourcesUses",#N/A,TRUE,"FundsFlow";"TransOverview",#N/A,TRUE,"FundsFlow"}</definedName>
    <definedName name="zzzzzzzzzzzzzzzzzzzzzzzzzzz" localSheetId="23" hidden="1">{"SourcesUses",#N/A,TRUE,"FundsFlow";"TransOverview",#N/A,TRUE,"FundsFlow"}</definedName>
    <definedName name="zzzzzzzzzzzzzzzzzzzzzzzzzzz" localSheetId="24" hidden="1">{"SourcesUses",#N/A,TRUE,"FundsFlow";"TransOverview",#N/A,TRUE,"FundsFlow"}</definedName>
    <definedName name="zzzzzzzzzzzzzzzzzzzzzzzzzzz" localSheetId="10" hidden="1">{"SourcesUses",#N/A,TRUE,"FundsFlow";"TransOverview",#N/A,TRUE,"FundsFlow"}</definedName>
    <definedName name="zzzzzzzzzzzzzzzzzzzzzzzzzzz" localSheetId="4" hidden="1">{"SourcesUses",#N/A,TRUE,"FundsFlow";"TransOverview",#N/A,TRUE,"FundsFlow"}</definedName>
    <definedName name="zzzzzzzzzzzzzzzzzzzzzzzzzzz" localSheetId="16" hidden="1">{"SourcesUses",#N/A,TRUE,"FundsFlow";"TransOverview",#N/A,TRUE,"FundsFlow"}</definedName>
    <definedName name="zzzzzzzzzzzzzzzzzzzzzzzzzzz" localSheetId="17" hidden="1">{"SourcesUses",#N/A,TRUE,"FundsFlow";"TransOverview",#N/A,TRUE,"FundsFlow"}</definedName>
    <definedName name="zzzzzzzzzzzzzzzzzzzzzzzzzzz" localSheetId="27" hidden="1">{"SourcesUses",#N/A,TRUE,"FundsFlow";"TransOverview",#N/A,TRUE,"FundsFlow"}</definedName>
    <definedName name="zzzzzzzzzzzzzzzzzzzzzzzzzzz" localSheetId="28" hidden="1">{"SourcesUses",#N/A,TRUE,"FundsFlow";"TransOverview",#N/A,TRUE,"FundsFlow"}</definedName>
    <definedName name="zzzzzzzzzzzzzzzzzzzzzzzzzzz" localSheetId="29" hidden="1">{"SourcesUses",#N/A,TRUE,"FundsFlow";"TransOverview",#N/A,TRUE,"FundsFlow"}</definedName>
    <definedName name="zzzzzzzzzzzzzzzzzzzzzzzzzzz" localSheetId="30" hidden="1">{"SourcesUses",#N/A,TRUE,"FundsFlow";"TransOverview",#N/A,TRUE,"FundsFlow"}</definedName>
    <definedName name="zzzzzzzzzzzzzzzzzzzzzzzzzzz" localSheetId="31" hidden="1">{"SourcesUses",#N/A,TRUE,"FundsFlow";"TransOverview",#N/A,TRUE,"FundsFlow"}</definedName>
    <definedName name="zzzzzzzzzzzzzzzzzzzzzzzzzzz" localSheetId="32" hidden="1">{"SourcesUses",#N/A,TRUE,"FundsFlow";"TransOverview",#N/A,TRUE,"FundsFlow"}</definedName>
    <definedName name="zzzzzzzzzzzzzzzzzzzzzzzzzzz" hidden="1">{"SourcesUses",#N/A,TRUE,"FundsFlow";"TransOverview",#N/A,TRUE,"FundsFlow"}</definedName>
    <definedName name="zzzzzzzzzzzzzzzzzzzzzzzzzzzzz" localSheetId="18" hidden="1">{"SourcesUses",#N/A,TRUE,"CFMODEL";"TransOverview",#N/A,TRUE,"CFMODEL"}</definedName>
    <definedName name="zzzzzzzzzzzzzzzzzzzzzzzzzzzzz" localSheetId="19" hidden="1">{"SourcesUses",#N/A,TRUE,"CFMODEL";"TransOverview",#N/A,TRUE,"CFMODEL"}</definedName>
    <definedName name="zzzzzzzzzzzzzzzzzzzzzzzzzzzzz" localSheetId="20" hidden="1">{"SourcesUses",#N/A,TRUE,"CFMODEL";"TransOverview",#N/A,TRUE,"CFMODEL"}</definedName>
    <definedName name="zzzzzzzzzzzzzzzzzzzzzzzzzzzzz" localSheetId="21" hidden="1">{"SourcesUses",#N/A,TRUE,"CFMODEL";"TransOverview",#N/A,TRUE,"CFMODEL"}</definedName>
    <definedName name="zzzzzzzzzzzzzzzzzzzzzzzzzzzzz" localSheetId="22" hidden="1">{"SourcesUses",#N/A,TRUE,"CFMODEL";"TransOverview",#N/A,TRUE,"CFMODEL"}</definedName>
    <definedName name="zzzzzzzzzzzzzzzzzzzzzzzzzzzzz" localSheetId="23" hidden="1">{"SourcesUses",#N/A,TRUE,"CFMODEL";"TransOverview",#N/A,TRUE,"CFMODEL"}</definedName>
    <definedName name="zzzzzzzzzzzzzzzzzzzzzzzzzzzzz" localSheetId="24" hidden="1">{"SourcesUses",#N/A,TRUE,"CFMODEL";"TransOverview",#N/A,TRUE,"CFMODEL"}</definedName>
    <definedName name="zzzzzzzzzzzzzzzzzzzzzzzzzzzzz" localSheetId="10" hidden="1">{"SourcesUses",#N/A,TRUE,"CFMODEL";"TransOverview",#N/A,TRUE,"CFMODEL"}</definedName>
    <definedName name="zzzzzzzzzzzzzzzzzzzzzzzzzzzzz" localSheetId="4" hidden="1">{"SourcesUses",#N/A,TRUE,"CFMODEL";"TransOverview",#N/A,TRUE,"CFMODEL"}</definedName>
    <definedName name="zzzzzzzzzzzzzzzzzzzzzzzzzzzzz" localSheetId="16" hidden="1">{"SourcesUses",#N/A,TRUE,"CFMODEL";"TransOverview",#N/A,TRUE,"CFMODEL"}</definedName>
    <definedName name="zzzzzzzzzzzzzzzzzzzzzzzzzzzzz" localSheetId="17" hidden="1">{"SourcesUses",#N/A,TRUE,"CFMODEL";"TransOverview",#N/A,TRUE,"CFMODEL"}</definedName>
    <definedName name="zzzzzzzzzzzzzzzzzzzzzzzzzzzzz" localSheetId="27" hidden="1">{"SourcesUses",#N/A,TRUE,"CFMODEL";"TransOverview",#N/A,TRUE,"CFMODEL"}</definedName>
    <definedName name="zzzzzzzzzzzzzzzzzzzzzzzzzzzzz" localSheetId="28" hidden="1">{"SourcesUses",#N/A,TRUE,"CFMODEL";"TransOverview",#N/A,TRUE,"CFMODEL"}</definedName>
    <definedName name="zzzzzzzzzzzzzzzzzzzzzzzzzzzzz" localSheetId="29" hidden="1">{"SourcesUses",#N/A,TRUE,"CFMODEL";"TransOverview",#N/A,TRUE,"CFMODEL"}</definedName>
    <definedName name="zzzzzzzzzzzzzzzzzzzzzzzzzzzzz" localSheetId="30" hidden="1">{"SourcesUses",#N/A,TRUE,"CFMODEL";"TransOverview",#N/A,TRUE,"CFMODEL"}</definedName>
    <definedName name="zzzzzzzzzzzzzzzzzzzzzzzzzzzzz" localSheetId="31" hidden="1">{"SourcesUses",#N/A,TRUE,"CFMODEL";"TransOverview",#N/A,TRUE,"CFMODEL"}</definedName>
    <definedName name="zzzzzzzzzzzzzzzzzzzzzzzzzzzzz" localSheetId="32" hidden="1">{"SourcesUses",#N/A,TRUE,"CFMODEL";"TransOverview",#N/A,TRUE,"CFMODEL"}</definedName>
    <definedName name="zzzzzzzzzzzzzzzzzzzzzzzzzzzzz" hidden="1">{"SourcesUses",#N/A,TRUE,"CFMODEL";"TransOverview",#N/A,TRUE,"CFMODEL"}</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8" i="112" l="1"/>
  <c r="D17" i="96"/>
  <c r="E13" i="85" l="1"/>
  <c r="E12" i="85"/>
  <c r="E8" i="85"/>
  <c r="E7" i="85"/>
  <c r="E6" i="85"/>
  <c r="E20" i="85"/>
  <c r="E18" i="85"/>
  <c r="J28" i="53"/>
  <c r="G28" i="53"/>
  <c r="D19" i="70"/>
  <c r="E20" i="78"/>
  <c r="D20" i="78"/>
  <c r="C20" i="78"/>
  <c r="B20" i="78"/>
  <c r="K19" i="70"/>
  <c r="L19" i="70"/>
  <c r="F8" i="74" l="1"/>
  <c r="D7" i="74"/>
  <c r="M24" i="8"/>
  <c r="L24" i="8"/>
  <c r="K24" i="8"/>
  <c r="M20" i="8"/>
  <c r="M19" i="8"/>
  <c r="M18" i="8"/>
  <c r="M17" i="8"/>
  <c r="M16" i="8"/>
  <c r="M15" i="8"/>
  <c r="M14" i="8"/>
  <c r="M28" i="53"/>
  <c r="M11" i="96"/>
  <c r="M9" i="96"/>
  <c r="M17" i="67"/>
  <c r="M16" i="67"/>
  <c r="M15" i="67"/>
  <c r="M14" i="67"/>
  <c r="G14" i="67"/>
  <c r="J17" i="67"/>
  <c r="J16" i="67"/>
  <c r="J15" i="67"/>
  <c r="J14" i="67"/>
  <c r="G17" i="67"/>
  <c r="G16" i="67"/>
  <c r="G15" i="67"/>
  <c r="M10" i="67"/>
  <c r="K19" i="67"/>
  <c r="L19" i="67"/>
  <c r="H19" i="67"/>
  <c r="I19" i="67"/>
  <c r="F19" i="67"/>
  <c r="E19" i="67"/>
  <c r="D19" i="67"/>
  <c r="J10" i="67"/>
  <c r="G10" i="67"/>
  <c r="G5" i="89"/>
  <c r="H5" i="89"/>
  <c r="D5" i="89"/>
  <c r="B17" i="89"/>
  <c r="I29" i="87"/>
  <c r="H29" i="87"/>
  <c r="D29" i="87"/>
  <c r="I5" i="87"/>
  <c r="H5" i="87"/>
  <c r="D5" i="87"/>
  <c r="Y7" i="86"/>
  <c r="V7" i="86"/>
  <c r="U7" i="86"/>
  <c r="T7" i="86"/>
  <c r="O7" i="86"/>
  <c r="E7" i="86"/>
  <c r="K7" i="86"/>
  <c r="J7" i="86"/>
  <c r="D9" i="21"/>
  <c r="D8" i="21"/>
  <c r="H5" i="75"/>
  <c r="H6" i="75"/>
  <c r="H7" i="75"/>
  <c r="H8" i="75"/>
  <c r="H9" i="75"/>
  <c r="H10" i="75"/>
  <c r="H11" i="75"/>
  <c r="H12" i="75"/>
  <c r="H13" i="75"/>
  <c r="H14" i="75"/>
  <c r="H15" i="75"/>
  <c r="H16" i="75"/>
  <c r="H17" i="75"/>
  <c r="G6" i="75"/>
  <c r="G7" i="75"/>
  <c r="G8" i="75"/>
  <c r="G9" i="75"/>
  <c r="G10" i="75"/>
  <c r="G11" i="75"/>
  <c r="G12" i="75"/>
  <c r="G13" i="75"/>
  <c r="G14" i="75"/>
  <c r="G15" i="75"/>
  <c r="G16" i="75"/>
  <c r="G5" i="75"/>
  <c r="D6" i="75"/>
  <c r="D7" i="75"/>
  <c r="D8" i="75"/>
  <c r="D9" i="75"/>
  <c r="D10" i="75"/>
  <c r="D11" i="75"/>
  <c r="D12" i="75"/>
  <c r="D13" i="75"/>
  <c r="D14" i="75"/>
  <c r="D15" i="75"/>
  <c r="D16" i="75"/>
  <c r="D5" i="75"/>
  <c r="B17" i="75"/>
  <c r="B8" i="74"/>
  <c r="C8" i="74"/>
  <c r="D8" i="74"/>
  <c r="E8" i="74"/>
  <c r="G7" i="74"/>
  <c r="G8" i="74" s="1"/>
  <c r="H7" i="74"/>
  <c r="I7" i="74"/>
  <c r="I6" i="72"/>
  <c r="I7" i="72"/>
  <c r="I8" i="72"/>
  <c r="I9" i="72"/>
  <c r="I10" i="72"/>
  <c r="I11" i="72"/>
  <c r="I12" i="72"/>
  <c r="I13" i="72"/>
  <c r="I14" i="72"/>
  <c r="I15" i="72"/>
  <c r="I16" i="72"/>
  <c r="I5" i="72"/>
  <c r="I30" i="72"/>
  <c r="I31" i="72"/>
  <c r="I32" i="72"/>
  <c r="I33" i="72"/>
  <c r="I34" i="72"/>
  <c r="I35" i="72"/>
  <c r="I36" i="72"/>
  <c r="I37" i="72"/>
  <c r="I38" i="72"/>
  <c r="I39" i="72"/>
  <c r="I40" i="72"/>
  <c r="I29" i="72"/>
  <c r="H30" i="72"/>
  <c r="H31" i="72"/>
  <c r="H32" i="72"/>
  <c r="H33" i="72"/>
  <c r="H34" i="72"/>
  <c r="H35" i="72"/>
  <c r="H36" i="72"/>
  <c r="H37" i="72"/>
  <c r="H38" i="72"/>
  <c r="H39" i="72"/>
  <c r="H40" i="72"/>
  <c r="H29" i="72"/>
  <c r="G30" i="72"/>
  <c r="G31" i="72"/>
  <c r="G32" i="72"/>
  <c r="G33" i="72"/>
  <c r="G34" i="72"/>
  <c r="G35" i="72"/>
  <c r="G36" i="72"/>
  <c r="G37" i="72"/>
  <c r="G38" i="72"/>
  <c r="G39" i="72"/>
  <c r="G40" i="72"/>
  <c r="G29" i="72"/>
  <c r="D30" i="72"/>
  <c r="D31" i="72"/>
  <c r="D32" i="72"/>
  <c r="D33" i="72"/>
  <c r="D34" i="72"/>
  <c r="D35" i="72"/>
  <c r="D36" i="72"/>
  <c r="D37" i="72"/>
  <c r="D38" i="72"/>
  <c r="D39" i="72"/>
  <c r="D40" i="72"/>
  <c r="D29" i="72"/>
  <c r="B41" i="72"/>
  <c r="H6" i="72"/>
  <c r="H7" i="72"/>
  <c r="H8" i="72"/>
  <c r="H9" i="72"/>
  <c r="H10" i="72"/>
  <c r="H11" i="72"/>
  <c r="H12" i="72"/>
  <c r="H13" i="72"/>
  <c r="H14" i="72"/>
  <c r="H15" i="72"/>
  <c r="H16" i="72"/>
  <c r="H5" i="72"/>
  <c r="G5" i="72"/>
  <c r="D6" i="72"/>
  <c r="D7" i="72"/>
  <c r="D8" i="72"/>
  <c r="D9" i="72"/>
  <c r="D10" i="72"/>
  <c r="D11" i="72"/>
  <c r="D12" i="72"/>
  <c r="D13" i="72"/>
  <c r="D14" i="72"/>
  <c r="D15" i="72"/>
  <c r="D16" i="72"/>
  <c r="D5" i="72"/>
  <c r="V7" i="71"/>
  <c r="U7" i="71"/>
  <c r="T7" i="71"/>
  <c r="Z19" i="71"/>
  <c r="AA19" i="71"/>
  <c r="AB19" i="71"/>
  <c r="Y7" i="71"/>
  <c r="O7" i="71"/>
  <c r="K7" i="71"/>
  <c r="J7" i="71"/>
  <c r="E7" i="71"/>
  <c r="J7" i="74" l="1"/>
  <c r="L8" i="7" l="1"/>
  <c r="H74" i="112"/>
  <c r="I9" i="112" s="1"/>
  <c r="A3" i="74"/>
  <c r="A27" i="72"/>
  <c r="A3" i="72"/>
  <c r="A3" i="71"/>
  <c r="A3" i="70"/>
  <c r="A3" i="114"/>
  <c r="A3" i="7"/>
  <c r="A3" i="90"/>
  <c r="A3" i="89"/>
  <c r="A3" i="88"/>
  <c r="A27" i="87"/>
  <c r="A3" i="87"/>
  <c r="U3" i="86"/>
  <c r="P3" i="86"/>
  <c r="K3" i="86"/>
  <c r="F3" i="86"/>
  <c r="A3" i="86"/>
  <c r="A3" i="85"/>
  <c r="A4" i="111"/>
  <c r="A4" i="78"/>
  <c r="A3" i="67"/>
  <c r="A3" i="76"/>
  <c r="A3" i="75"/>
  <c r="A3" i="106"/>
  <c r="I3" i="8"/>
  <c r="A3" i="8"/>
  <c r="A3" i="21"/>
  <c r="A3" i="4"/>
  <c r="A3" i="113"/>
  <c r="A4" i="110"/>
  <c r="A4" i="115"/>
  <c r="A3" i="108"/>
  <c r="A4" i="107"/>
  <c r="A3" i="53"/>
  <c r="A3" i="116"/>
  <c r="A3" i="42"/>
  <c r="A3" i="112"/>
  <c r="A3" i="96"/>
  <c r="I58" i="112" l="1"/>
  <c r="I62" i="112"/>
  <c r="I61" i="112"/>
  <c r="I43" i="112"/>
  <c r="I42" i="112"/>
  <c r="I26" i="112"/>
  <c r="I25" i="112"/>
  <c r="I17" i="112"/>
  <c r="I56" i="112"/>
  <c r="I21" i="112"/>
  <c r="I55" i="112"/>
  <c r="I38" i="112"/>
  <c r="I20" i="112"/>
  <c r="I54" i="112"/>
  <c r="I37" i="112"/>
  <c r="I19" i="112"/>
  <c r="I41" i="112"/>
  <c r="I39" i="112"/>
  <c r="I72" i="112"/>
  <c r="I53" i="112"/>
  <c r="I36" i="112"/>
  <c r="I35" i="112"/>
  <c r="I69" i="112"/>
  <c r="I50" i="112"/>
  <c r="I34" i="112"/>
  <c r="I16" i="112"/>
  <c r="I49" i="112"/>
  <c r="I33" i="112"/>
  <c r="I15" i="112"/>
  <c r="I57" i="112"/>
  <c r="I67" i="112"/>
  <c r="I48" i="112"/>
  <c r="I32" i="112"/>
  <c r="I13" i="112"/>
  <c r="I59" i="112"/>
  <c r="I40" i="112"/>
  <c r="I71" i="112"/>
  <c r="I66" i="112"/>
  <c r="I12" i="112"/>
  <c r="I22" i="112"/>
  <c r="I65" i="112"/>
  <c r="I46" i="112"/>
  <c r="I29" i="112"/>
  <c r="I11" i="112"/>
  <c r="I23" i="112"/>
  <c r="I52" i="112"/>
  <c r="I64" i="112"/>
  <c r="I45" i="112"/>
  <c r="I28" i="112"/>
  <c r="I10" i="112"/>
  <c r="I63" i="112"/>
  <c r="I44" i="112"/>
  <c r="I27" i="112"/>
  <c r="I31" i="112"/>
  <c r="F42" i="21"/>
  <c r="E42" i="21"/>
  <c r="G42" i="21" s="1"/>
  <c r="C42" i="21"/>
  <c r="D42" i="21" s="1"/>
  <c r="B42" i="21"/>
  <c r="G41" i="21"/>
  <c r="G40" i="21"/>
  <c r="B89" i="4"/>
  <c r="B88" i="4"/>
  <c r="B87" i="4"/>
  <c r="B86" i="4"/>
  <c r="B85" i="4"/>
  <c r="B84" i="4"/>
  <c r="B83" i="4"/>
  <c r="B82" i="4"/>
  <c r="M39" i="7" l="1"/>
  <c r="L39" i="7"/>
  <c r="K39" i="7"/>
  <c r="J39" i="7"/>
  <c r="I39" i="7"/>
  <c r="H39" i="7"/>
  <c r="G39" i="7"/>
  <c r="F39" i="7"/>
  <c r="E39" i="7"/>
  <c r="D39" i="7"/>
  <c r="C39" i="7"/>
  <c r="B39" i="7"/>
  <c r="Q38" i="7"/>
  <c r="P38" i="7"/>
  <c r="O38" i="7"/>
  <c r="N38" i="7"/>
  <c r="Q37" i="7"/>
  <c r="P37" i="7"/>
  <c r="O37" i="7"/>
  <c r="N37" i="7"/>
  <c r="Q36" i="7"/>
  <c r="P36" i="7"/>
  <c r="O36" i="7"/>
  <c r="N36" i="7"/>
  <c r="Q35" i="7"/>
  <c r="P35" i="7"/>
  <c r="O35" i="7"/>
  <c r="N35" i="7"/>
  <c r="Q34" i="7"/>
  <c r="P34" i="7"/>
  <c r="O34" i="7"/>
  <c r="N34" i="7"/>
  <c r="Q33" i="7"/>
  <c r="P33" i="7"/>
  <c r="O33" i="7"/>
  <c r="N33" i="7"/>
  <c r="Q32" i="7"/>
  <c r="P32" i="7"/>
  <c r="O32" i="7"/>
  <c r="N32" i="7"/>
  <c r="Q31" i="7"/>
  <c r="P31" i="7"/>
  <c r="O31" i="7"/>
  <c r="N31" i="7"/>
  <c r="Q30" i="7"/>
  <c r="P30" i="7"/>
  <c r="O30" i="7"/>
  <c r="N30" i="7"/>
  <c r="Q29" i="7"/>
  <c r="P29" i="7"/>
  <c r="O29" i="7"/>
  <c r="N29" i="7"/>
  <c r="Q28" i="7"/>
  <c r="P28" i="7"/>
  <c r="O28" i="7"/>
  <c r="N28" i="7"/>
  <c r="Q27" i="7"/>
  <c r="Q39" i="7" s="1"/>
  <c r="P27" i="7"/>
  <c r="P39" i="7" s="1"/>
  <c r="O27" i="7"/>
  <c r="O39" i="7" s="1"/>
  <c r="N27" i="7"/>
  <c r="N39" i="7" s="1"/>
  <c r="G16" i="21"/>
  <c r="G17" i="21"/>
  <c r="E18" i="21"/>
  <c r="G18" i="21" s="1"/>
  <c r="F18" i="21"/>
  <c r="Q98" i="7"/>
  <c r="P98" i="7"/>
  <c r="O98" i="7"/>
  <c r="N98" i="7"/>
  <c r="M98" i="7"/>
  <c r="L98" i="7"/>
  <c r="K98" i="7"/>
  <c r="J98" i="7"/>
  <c r="I98" i="7"/>
  <c r="H98" i="7"/>
  <c r="G98" i="7"/>
  <c r="F98" i="7"/>
  <c r="E98" i="7"/>
  <c r="D98" i="7"/>
  <c r="C98" i="7"/>
  <c r="B98" i="7"/>
  <c r="D94" i="112"/>
  <c r="C94" i="112"/>
  <c r="E92" i="112"/>
  <c r="E91" i="112"/>
  <c r="E90" i="112"/>
  <c r="D90" i="113"/>
  <c r="C90" i="113"/>
  <c r="E88" i="113"/>
  <c r="E87" i="113"/>
  <c r="E86" i="113"/>
  <c r="C46" i="110"/>
  <c r="B46" i="110"/>
  <c r="D44" i="110"/>
  <c r="D43" i="110"/>
  <c r="D42" i="110"/>
  <c r="D46" i="110" s="1"/>
  <c r="C46" i="115"/>
  <c r="B46" i="115"/>
  <c r="D44" i="115"/>
  <c r="D43" i="115"/>
  <c r="D42" i="115"/>
  <c r="D46" i="115" s="1"/>
  <c r="C60" i="108"/>
  <c r="B60" i="108"/>
  <c r="D58" i="108"/>
  <c r="D57" i="108"/>
  <c r="D56" i="108"/>
  <c r="I29" i="53"/>
  <c r="H29" i="53"/>
  <c r="F29" i="53"/>
  <c r="E29" i="53"/>
  <c r="D29" i="53"/>
  <c r="D31" i="53" s="1"/>
  <c r="C29" i="53"/>
  <c r="B29" i="53"/>
  <c r="E94" i="112" l="1"/>
  <c r="E90" i="113"/>
  <c r="D60" i="108"/>
  <c r="C57" i="116" l="1"/>
  <c r="B57" i="116"/>
  <c r="D55" i="116"/>
  <c r="D54" i="116"/>
  <c r="D53" i="116"/>
  <c r="H39" i="116"/>
  <c r="G39" i="116"/>
  <c r="F39" i="116"/>
  <c r="E39" i="116"/>
  <c r="D39" i="116"/>
  <c r="C39" i="116"/>
  <c r="F30" i="110"/>
  <c r="E30" i="110"/>
  <c r="D30" i="110"/>
  <c r="F28" i="110"/>
  <c r="F27" i="110"/>
  <c r="F25" i="110"/>
  <c r="F24" i="110"/>
  <c r="F21" i="110"/>
  <c r="F20" i="110"/>
  <c r="F19" i="110"/>
  <c r="F18" i="110"/>
  <c r="F16" i="110"/>
  <c r="F14" i="110"/>
  <c r="F13" i="110"/>
  <c r="F11" i="110"/>
  <c r="F10" i="110"/>
  <c r="H33" i="115"/>
  <c r="G33" i="115"/>
  <c r="F33" i="115"/>
  <c r="E33" i="115"/>
  <c r="D33" i="115"/>
  <c r="H31" i="115"/>
  <c r="H29" i="115"/>
  <c r="H28" i="115"/>
  <c r="H27" i="115"/>
  <c r="H26" i="115"/>
  <c r="H25" i="115"/>
  <c r="H24" i="115"/>
  <c r="H22" i="115"/>
  <c r="H21" i="115"/>
  <c r="H20" i="115"/>
  <c r="H18" i="115"/>
  <c r="H16" i="115"/>
  <c r="H14" i="115"/>
  <c r="H13" i="115"/>
  <c r="H12" i="115"/>
  <c r="H11" i="115"/>
  <c r="D57" i="116" l="1"/>
  <c r="D13" i="114"/>
  <c r="F13" i="114"/>
  <c r="D14" i="114"/>
  <c r="F14" i="114"/>
  <c r="F53" i="114"/>
  <c r="D53" i="114"/>
  <c r="F52" i="114"/>
  <c r="D52" i="114"/>
  <c r="F51" i="114"/>
  <c r="D51" i="114"/>
  <c r="F50" i="114"/>
  <c r="D50" i="114"/>
  <c r="F48" i="114"/>
  <c r="D48" i="114"/>
  <c r="F46" i="114"/>
  <c r="D46" i="114"/>
  <c r="F45" i="114"/>
  <c r="D45" i="114"/>
  <c r="F44" i="114"/>
  <c r="D44" i="114"/>
  <c r="F43" i="114"/>
  <c r="D43" i="114"/>
  <c r="F41" i="114"/>
  <c r="D41" i="114"/>
  <c r="F40" i="114"/>
  <c r="D40" i="114"/>
  <c r="F39" i="114"/>
  <c r="D39" i="114"/>
  <c r="F38" i="114"/>
  <c r="D38" i="114"/>
  <c r="F37" i="114"/>
  <c r="D37" i="114"/>
  <c r="F36" i="114"/>
  <c r="D36" i="114"/>
  <c r="F34" i="114"/>
  <c r="D34" i="114"/>
  <c r="F33" i="114"/>
  <c r="D33" i="114"/>
  <c r="F32" i="114"/>
  <c r="D32" i="114"/>
  <c r="F31" i="114"/>
  <c r="D31" i="114"/>
  <c r="F30" i="114"/>
  <c r="D30" i="114"/>
  <c r="F29" i="114"/>
  <c r="D29" i="114"/>
  <c r="F28" i="114"/>
  <c r="D28" i="114"/>
  <c r="F27" i="114"/>
  <c r="D27" i="114"/>
  <c r="F26" i="114"/>
  <c r="D26" i="114"/>
  <c r="F25" i="114"/>
  <c r="D25" i="114"/>
  <c r="F24" i="114"/>
  <c r="D24" i="114"/>
  <c r="F23" i="114"/>
  <c r="D23" i="114"/>
  <c r="F21" i="114"/>
  <c r="D21" i="114"/>
  <c r="F20" i="114"/>
  <c r="D20" i="114"/>
  <c r="F19" i="114"/>
  <c r="D19" i="114"/>
  <c r="F18" i="114"/>
  <c r="D18" i="114"/>
  <c r="F17" i="114"/>
  <c r="D17" i="114"/>
  <c r="F16" i="114"/>
  <c r="D16" i="114"/>
  <c r="F11" i="114"/>
  <c r="D11" i="114"/>
  <c r="F10" i="114"/>
  <c r="D10" i="114"/>
  <c r="F9" i="114"/>
  <c r="D9" i="114"/>
  <c r="G6" i="74" l="1"/>
  <c r="D6" i="74"/>
  <c r="H6" i="74"/>
  <c r="G7" i="88"/>
  <c r="D7" i="88"/>
  <c r="G6" i="88"/>
  <c r="D6" i="88"/>
  <c r="J6" i="74" l="1"/>
  <c r="D82" i="112"/>
  <c r="D84" i="112" s="1"/>
  <c r="D32" i="107"/>
  <c r="G32" i="107"/>
  <c r="J32" i="107"/>
  <c r="D22" i="107"/>
  <c r="G22" i="107"/>
  <c r="J22" i="107"/>
  <c r="I53" i="107"/>
  <c r="H53" i="107"/>
  <c r="F53" i="107"/>
  <c r="E53" i="107"/>
  <c r="C53" i="107"/>
  <c r="B53" i="107"/>
  <c r="K53" i="107" s="1"/>
  <c r="J52" i="107"/>
  <c r="G52" i="107"/>
  <c r="D52" i="107"/>
  <c r="J51" i="107"/>
  <c r="G51" i="107"/>
  <c r="D51" i="107"/>
  <c r="I43" i="107"/>
  <c r="H43" i="107"/>
  <c r="F43" i="107"/>
  <c r="E43" i="107"/>
  <c r="C43" i="107"/>
  <c r="B43" i="107"/>
  <c r="J42" i="107"/>
  <c r="G42" i="107"/>
  <c r="D42" i="107"/>
  <c r="J41" i="107"/>
  <c r="G41" i="107"/>
  <c r="D41" i="107"/>
  <c r="I33" i="107"/>
  <c r="H33" i="107"/>
  <c r="F33" i="107"/>
  <c r="E33" i="107"/>
  <c r="C33" i="107"/>
  <c r="B33" i="107"/>
  <c r="J31" i="107"/>
  <c r="G31" i="107"/>
  <c r="D31" i="107"/>
  <c r="I23" i="107"/>
  <c r="H23" i="107"/>
  <c r="F23" i="107"/>
  <c r="E23" i="107"/>
  <c r="C23" i="107"/>
  <c r="B23" i="107"/>
  <c r="J21" i="107"/>
  <c r="M21" i="107" s="1"/>
  <c r="G21" i="107"/>
  <c r="D51" i="42"/>
  <c r="D50" i="42"/>
  <c r="D49" i="42"/>
  <c r="J13" i="96"/>
  <c r="G13" i="96"/>
  <c r="D13" i="96"/>
  <c r="J12" i="96"/>
  <c r="G12" i="96"/>
  <c r="D12" i="96"/>
  <c r="P44" i="108"/>
  <c r="O44" i="108"/>
  <c r="N44" i="108"/>
  <c r="M44" i="108"/>
  <c r="J18" i="8"/>
  <c r="G18" i="8"/>
  <c r="J17" i="8"/>
  <c r="G17" i="8"/>
  <c r="J16" i="8"/>
  <c r="G16" i="8"/>
  <c r="J15" i="8"/>
  <c r="G15" i="8"/>
  <c r="J14" i="8"/>
  <c r="G14" i="8"/>
  <c r="Q79" i="7"/>
  <c r="P79" i="7"/>
  <c r="O79" i="7"/>
  <c r="N79" i="7"/>
  <c r="M79" i="7"/>
  <c r="L79" i="7"/>
  <c r="K79" i="7"/>
  <c r="J79" i="7"/>
  <c r="I79" i="7"/>
  <c r="H79" i="7"/>
  <c r="G79" i="7"/>
  <c r="F79" i="7"/>
  <c r="E79" i="7"/>
  <c r="D79" i="7"/>
  <c r="C79" i="7"/>
  <c r="B79" i="7"/>
  <c r="F34" i="21"/>
  <c r="G34" i="21" s="1"/>
  <c r="G44" i="108"/>
  <c r="H41" i="108" s="1"/>
  <c r="F44" i="108"/>
  <c r="E44" i="108"/>
  <c r="D44" i="108"/>
  <c r="I11" i="107"/>
  <c r="H11" i="107"/>
  <c r="F11" i="107"/>
  <c r="E11" i="107"/>
  <c r="C11" i="107"/>
  <c r="B11" i="107"/>
  <c r="J10" i="107"/>
  <c r="G10" i="107"/>
  <c r="D10" i="107"/>
  <c r="D11" i="107" s="1"/>
  <c r="J9" i="107"/>
  <c r="G9" i="107"/>
  <c r="J8" i="107"/>
  <c r="M8" i="107" s="1"/>
  <c r="G8" i="107"/>
  <c r="J7" i="107"/>
  <c r="G7" i="107"/>
  <c r="I17" i="96"/>
  <c r="H17" i="96"/>
  <c r="F17" i="96"/>
  <c r="E17" i="96"/>
  <c r="C17" i="96"/>
  <c r="B17" i="96"/>
  <c r="J16" i="96"/>
  <c r="G16" i="96"/>
  <c r="D16" i="96"/>
  <c r="J15" i="96"/>
  <c r="G15" i="96"/>
  <c r="D15" i="96"/>
  <c r="J14" i="96"/>
  <c r="G14" i="96"/>
  <c r="D14" i="96"/>
  <c r="J11" i="96"/>
  <c r="G11" i="96"/>
  <c r="J10" i="96"/>
  <c r="G10" i="96"/>
  <c r="J9" i="96"/>
  <c r="G9" i="96"/>
  <c r="J8" i="96"/>
  <c r="G8" i="96"/>
  <c r="J7" i="96"/>
  <c r="M7" i="96" s="1"/>
  <c r="G7" i="96"/>
  <c r="H15" i="108" l="1"/>
  <c r="Q18" i="108"/>
  <c r="Q35" i="108"/>
  <c r="Q29" i="108"/>
  <c r="J23" i="107"/>
  <c r="M23" i="107" s="1"/>
  <c r="J33" i="107"/>
  <c r="M33" i="107" s="1"/>
  <c r="J53" i="107"/>
  <c r="M53" i="107" s="1"/>
  <c r="L43" i="107"/>
  <c r="K43" i="107"/>
  <c r="G43" i="107"/>
  <c r="K33" i="107"/>
  <c r="G53" i="107"/>
  <c r="G23" i="107"/>
  <c r="G33" i="107"/>
  <c r="L33" i="107"/>
  <c r="J43" i="107"/>
  <c r="M43" i="107" s="1"/>
  <c r="L53" i="107"/>
  <c r="J17" i="96"/>
  <c r="M17" i="96" s="1"/>
  <c r="H13" i="108"/>
  <c r="Q10" i="108"/>
  <c r="Q23" i="108"/>
  <c r="Q24" i="108"/>
  <c r="H20" i="108"/>
  <c r="Q19" i="108"/>
  <c r="Q31" i="108"/>
  <c r="Q36" i="108"/>
  <c r="Q11" i="108"/>
  <c r="Q14" i="108"/>
  <c r="Q25" i="108"/>
  <c r="Q41" i="108"/>
  <c r="Q13" i="108"/>
  <c r="Q15" i="108"/>
  <c r="Q20" i="108"/>
  <c r="Q26" i="108"/>
  <c r="Q32" i="108"/>
  <c r="Q33" i="108"/>
  <c r="Q38" i="108"/>
  <c r="Q42" i="108"/>
  <c r="Q9" i="108"/>
  <c r="Q16" i="108"/>
  <c r="Q22" i="108"/>
  <c r="Q28" i="108"/>
  <c r="Q34" i="108"/>
  <c r="Q39" i="108"/>
  <c r="Q44" i="108"/>
  <c r="H9" i="108"/>
  <c r="H16" i="108"/>
  <c r="H22" i="108"/>
  <c r="H28" i="108"/>
  <c r="H34" i="108"/>
  <c r="H39" i="108"/>
  <c r="H44" i="108"/>
  <c r="H10" i="108"/>
  <c r="H18" i="108"/>
  <c r="H23" i="108"/>
  <c r="H24" i="108"/>
  <c r="H29" i="108"/>
  <c r="H35" i="108"/>
  <c r="H26" i="108"/>
  <c r="H32" i="108"/>
  <c r="H33" i="108"/>
  <c r="H38" i="108"/>
  <c r="H42" i="108"/>
  <c r="H11" i="108"/>
  <c r="H14" i="108"/>
  <c r="H19" i="108"/>
  <c r="H25" i="108"/>
  <c r="H31" i="108"/>
  <c r="H36" i="108"/>
  <c r="J11" i="107"/>
  <c r="M11" i="107" s="1"/>
  <c r="G11" i="107"/>
  <c r="G17" i="96"/>
  <c r="D53" i="42" l="1"/>
  <c r="C53" i="42"/>
  <c r="B53" i="42"/>
  <c r="G27" i="90"/>
  <c r="F27" i="90"/>
  <c r="F17" i="89"/>
  <c r="H17" i="89" s="1"/>
  <c r="E17" i="89"/>
  <c r="C17" i="89"/>
  <c r="G8" i="88"/>
  <c r="F8" i="88"/>
  <c r="E8" i="88"/>
  <c r="D8" i="88"/>
  <c r="C8" i="88"/>
  <c r="B8" i="88"/>
  <c r="J7" i="88"/>
  <c r="I7" i="88"/>
  <c r="H7" i="88"/>
  <c r="J6" i="88"/>
  <c r="H6" i="88"/>
  <c r="G41" i="87"/>
  <c r="F41" i="87"/>
  <c r="E41" i="87"/>
  <c r="C41" i="87"/>
  <c r="H41" i="87" s="1"/>
  <c r="B41" i="87"/>
  <c r="I41" i="87" s="1"/>
  <c r="G17" i="87"/>
  <c r="F17" i="87"/>
  <c r="E17" i="87"/>
  <c r="C17" i="87"/>
  <c r="B17" i="87"/>
  <c r="X19" i="86"/>
  <c r="W19" i="86"/>
  <c r="V19" i="86"/>
  <c r="U19" i="86"/>
  <c r="T19" i="86"/>
  <c r="S19" i="86"/>
  <c r="R19" i="86"/>
  <c r="Q19" i="86"/>
  <c r="P19" i="86"/>
  <c r="O19" i="86"/>
  <c r="N19" i="86"/>
  <c r="M19" i="86"/>
  <c r="L19" i="86"/>
  <c r="K19" i="86"/>
  <c r="J19" i="86"/>
  <c r="I19" i="86"/>
  <c r="H19" i="86"/>
  <c r="G19" i="86"/>
  <c r="F19" i="86"/>
  <c r="E19" i="86"/>
  <c r="D19" i="86"/>
  <c r="C19" i="86"/>
  <c r="B19" i="86"/>
  <c r="D16" i="85"/>
  <c r="D20" i="85" s="1"/>
  <c r="C16" i="85"/>
  <c r="C20" i="85" s="1"/>
  <c r="B16" i="85"/>
  <c r="B20" i="85" s="1"/>
  <c r="E14" i="85"/>
  <c r="E9" i="85"/>
  <c r="I17" i="87" l="1"/>
  <c r="H17" i="87"/>
  <c r="Y19" i="86"/>
  <c r="J8" i="88"/>
  <c r="H8" i="88"/>
  <c r="I8" i="88"/>
  <c r="D17" i="89"/>
  <c r="G17" i="89"/>
  <c r="D17" i="87"/>
  <c r="D41" i="87"/>
  <c r="E16" i="85"/>
  <c r="D11" i="70" l="1"/>
  <c r="G11" i="70"/>
  <c r="J11" i="70"/>
  <c r="K11" i="70"/>
  <c r="L11" i="70"/>
  <c r="M11" i="70" l="1"/>
  <c r="D34" i="53"/>
  <c r="G10" i="70"/>
  <c r="H39" i="42"/>
  <c r="F27" i="76"/>
  <c r="J13" i="70"/>
  <c r="B17" i="72" l="1"/>
  <c r="W19" i="71"/>
  <c r="J27" i="53"/>
  <c r="M27" i="53" s="1"/>
  <c r="J26" i="53"/>
  <c r="M26" i="53" s="1"/>
  <c r="J25" i="53"/>
  <c r="M25" i="53" s="1"/>
  <c r="J24" i="53"/>
  <c r="M24" i="53" s="1"/>
  <c r="J23" i="53"/>
  <c r="M23" i="53" s="1"/>
  <c r="J22" i="53"/>
  <c r="M22" i="53" s="1"/>
  <c r="J21" i="53"/>
  <c r="J20" i="53"/>
  <c r="M20" i="53" s="1"/>
  <c r="J17" i="53"/>
  <c r="G17" i="53"/>
  <c r="D17" i="53"/>
  <c r="D6" i="70"/>
  <c r="D7" i="70"/>
  <c r="D8" i="70"/>
  <c r="D9" i="70"/>
  <c r="G27" i="76"/>
  <c r="X19" i="71"/>
  <c r="J31" i="70"/>
  <c r="G31" i="70"/>
  <c r="I29" i="70"/>
  <c r="H29" i="70"/>
  <c r="F29" i="70"/>
  <c r="E29" i="70"/>
  <c r="J28" i="70"/>
  <c r="G28" i="70"/>
  <c r="J27" i="70"/>
  <c r="G27" i="70"/>
  <c r="J26" i="70"/>
  <c r="G26" i="70"/>
  <c r="J25" i="70"/>
  <c r="G25" i="70"/>
  <c r="J24" i="70"/>
  <c r="G24" i="70"/>
  <c r="J19" i="70"/>
  <c r="M19" i="70" s="1"/>
  <c r="G19" i="70"/>
  <c r="I17" i="70"/>
  <c r="I21" i="70" s="1"/>
  <c r="H17" i="70"/>
  <c r="F17" i="70"/>
  <c r="F21" i="70" s="1"/>
  <c r="E17" i="70"/>
  <c r="C17" i="70"/>
  <c r="C21" i="70" s="1"/>
  <c r="B17" i="70"/>
  <c r="B21" i="70" s="1"/>
  <c r="L15" i="70"/>
  <c r="K15" i="70"/>
  <c r="J15" i="70"/>
  <c r="G15" i="70"/>
  <c r="D15" i="70"/>
  <c r="L14" i="70"/>
  <c r="K14" i="70"/>
  <c r="J14" i="70"/>
  <c r="G14" i="70"/>
  <c r="D14" i="70"/>
  <c r="L13" i="70"/>
  <c r="K13" i="70"/>
  <c r="G13" i="70"/>
  <c r="D13" i="70"/>
  <c r="J12" i="70"/>
  <c r="G12" i="70"/>
  <c r="D12" i="70"/>
  <c r="J10" i="70"/>
  <c r="D10" i="70"/>
  <c r="L9" i="70"/>
  <c r="K9" i="70"/>
  <c r="J9" i="70"/>
  <c r="G9" i="70"/>
  <c r="L8" i="70"/>
  <c r="K8" i="70"/>
  <c r="J8" i="70"/>
  <c r="G8" i="70"/>
  <c r="L7" i="70"/>
  <c r="K7" i="70"/>
  <c r="J7" i="70"/>
  <c r="G7" i="70"/>
  <c r="L6" i="70"/>
  <c r="K6" i="70"/>
  <c r="J6" i="70"/>
  <c r="G6" i="70"/>
  <c r="J29" i="53" l="1"/>
  <c r="M29" i="53" s="1"/>
  <c r="M7" i="70"/>
  <c r="M8" i="70"/>
  <c r="G17" i="70"/>
  <c r="G21" i="70" s="1"/>
  <c r="M6" i="70"/>
  <c r="J29" i="70"/>
  <c r="J17" i="70"/>
  <c r="J21" i="70" s="1"/>
  <c r="M9" i="70"/>
  <c r="G29" i="70"/>
  <c r="M13" i="70"/>
  <c r="M14" i="70"/>
  <c r="M15" i="70"/>
  <c r="K17" i="70"/>
  <c r="D17" i="72"/>
  <c r="J19" i="71"/>
  <c r="Y19" i="71"/>
  <c r="F17" i="75"/>
  <c r="C17" i="75"/>
  <c r="E17" i="75"/>
  <c r="I8" i="74"/>
  <c r="H8" i="74"/>
  <c r="E41" i="72"/>
  <c r="F41" i="72"/>
  <c r="C41" i="72"/>
  <c r="F17" i="72"/>
  <c r="E17" i="72"/>
  <c r="C17" i="72"/>
  <c r="H19" i="71"/>
  <c r="G19" i="71"/>
  <c r="I19" i="71"/>
  <c r="M19" i="71"/>
  <c r="N19" i="71"/>
  <c r="D19" i="71"/>
  <c r="F19" i="71"/>
  <c r="P19" i="71"/>
  <c r="L19" i="71"/>
  <c r="Q19" i="71"/>
  <c r="B19" i="71"/>
  <c r="R19" i="71"/>
  <c r="C19" i="71"/>
  <c r="L21" i="70"/>
  <c r="D17" i="70"/>
  <c r="L17" i="70"/>
  <c r="H21" i="70"/>
  <c r="K21" i="70" s="1"/>
  <c r="E21" i="70"/>
  <c r="G17" i="75" l="1"/>
  <c r="D17" i="75"/>
  <c r="M17" i="70"/>
  <c r="J8" i="74"/>
  <c r="G41" i="72"/>
  <c r="I41" i="72" s="1"/>
  <c r="G17" i="72"/>
  <c r="I17" i="72" s="1"/>
  <c r="D41" i="72"/>
  <c r="E19" i="71"/>
  <c r="O19" i="71"/>
  <c r="D21" i="70"/>
  <c r="M21" i="70" s="1"/>
  <c r="H41" i="72" l="1"/>
  <c r="H17" i="72"/>
  <c r="K19" i="71"/>
  <c r="C39" i="42"/>
  <c r="D39" i="42"/>
  <c r="F39" i="42"/>
  <c r="G39" i="42"/>
  <c r="U19" i="71" l="1"/>
  <c r="S19" i="71" l="1"/>
  <c r="T19" i="71" l="1"/>
  <c r="V19" i="71"/>
  <c r="C18" i="53"/>
  <c r="C31" i="53" s="1"/>
  <c r="B18" i="53"/>
  <c r="B31" i="53" s="1"/>
  <c r="G21" i="53"/>
  <c r="E39" i="42" l="1"/>
  <c r="J19" i="67"/>
  <c r="G19" i="67"/>
  <c r="M19" i="67"/>
  <c r="J34" i="53" l="1"/>
  <c r="N8" i="7" l="1"/>
  <c r="Q8" i="7"/>
  <c r="N9" i="7"/>
  <c r="Q9" i="7"/>
  <c r="Q47" i="7" l="1"/>
  <c r="Q48" i="7"/>
  <c r="Q49" i="7"/>
  <c r="Q50" i="7"/>
  <c r="Q51" i="7"/>
  <c r="Q52" i="7"/>
  <c r="Q53" i="7"/>
  <c r="Q54" i="7"/>
  <c r="Q55" i="7"/>
  <c r="Q56" i="7"/>
  <c r="Q57" i="7"/>
  <c r="P47" i="7"/>
  <c r="P48" i="7"/>
  <c r="P49" i="7"/>
  <c r="P50" i="7"/>
  <c r="P51" i="7"/>
  <c r="P52" i="7"/>
  <c r="P53" i="7"/>
  <c r="P54" i="7"/>
  <c r="P55" i="7"/>
  <c r="P56" i="7"/>
  <c r="P57" i="7"/>
  <c r="O47" i="7"/>
  <c r="O48" i="7"/>
  <c r="O49" i="7"/>
  <c r="O50" i="7"/>
  <c r="O51" i="7"/>
  <c r="O52" i="7"/>
  <c r="O53" i="7"/>
  <c r="O54" i="7"/>
  <c r="O55" i="7"/>
  <c r="O56" i="7"/>
  <c r="O57" i="7"/>
  <c r="N47" i="7"/>
  <c r="N48" i="7"/>
  <c r="N49" i="7"/>
  <c r="N50" i="7"/>
  <c r="N51" i="7"/>
  <c r="N52" i="7"/>
  <c r="N53" i="7"/>
  <c r="N54" i="7"/>
  <c r="N55" i="7"/>
  <c r="N56" i="7"/>
  <c r="N57" i="7"/>
  <c r="Q46" i="7"/>
  <c r="P46" i="7"/>
  <c r="O46" i="7"/>
  <c r="N46" i="7"/>
  <c r="N19" i="7" l="1"/>
  <c r="Q19" i="7"/>
  <c r="I24" i="8" l="1"/>
  <c r="H24" i="8"/>
  <c r="F24" i="8"/>
  <c r="E24" i="8"/>
  <c r="C24" i="8"/>
  <c r="B24" i="8"/>
  <c r="J20" i="8"/>
  <c r="G20" i="8"/>
  <c r="J19" i="8"/>
  <c r="G19" i="8"/>
  <c r="C10" i="8"/>
  <c r="B10" i="8"/>
  <c r="J7" i="8"/>
  <c r="J10" i="8" s="1"/>
  <c r="G7" i="8"/>
  <c r="G10" i="8" s="1"/>
  <c r="D7" i="8"/>
  <c r="D10" i="8" s="1"/>
  <c r="M58" i="7"/>
  <c r="L58" i="7"/>
  <c r="K58" i="7"/>
  <c r="J58" i="7"/>
  <c r="I58" i="7"/>
  <c r="H58" i="7"/>
  <c r="G58" i="7"/>
  <c r="F58" i="7"/>
  <c r="E58" i="7"/>
  <c r="D58" i="7"/>
  <c r="C58" i="7"/>
  <c r="B58" i="7"/>
  <c r="Q119" i="7"/>
  <c r="P119" i="7"/>
  <c r="O119" i="7"/>
  <c r="N119" i="7"/>
  <c r="M119" i="7"/>
  <c r="L119" i="7"/>
  <c r="K119" i="7"/>
  <c r="J119" i="7"/>
  <c r="I119" i="7"/>
  <c r="H119" i="7"/>
  <c r="G119" i="7"/>
  <c r="F119" i="7"/>
  <c r="E119" i="7"/>
  <c r="D119" i="7"/>
  <c r="C119" i="7"/>
  <c r="B119" i="7"/>
  <c r="M20" i="7"/>
  <c r="L20" i="7"/>
  <c r="K20" i="7"/>
  <c r="J20" i="7"/>
  <c r="I20" i="7"/>
  <c r="H20" i="7"/>
  <c r="G20" i="7"/>
  <c r="F20" i="7"/>
  <c r="E20" i="7"/>
  <c r="D20" i="7"/>
  <c r="C20" i="7"/>
  <c r="B20" i="7"/>
  <c r="Q18" i="7"/>
  <c r="N18" i="7"/>
  <c r="Q12" i="7"/>
  <c r="N12" i="7"/>
  <c r="Q11" i="7"/>
  <c r="N11" i="7"/>
  <c r="Q10" i="7"/>
  <c r="N10" i="7"/>
  <c r="F10" i="21"/>
  <c r="E10" i="21"/>
  <c r="C10" i="21"/>
  <c r="B10" i="21"/>
  <c r="G9" i="21"/>
  <c r="G8" i="21"/>
  <c r="L34" i="53"/>
  <c r="G34" i="53"/>
  <c r="J33" i="53"/>
  <c r="G33" i="53"/>
  <c r="G27" i="53"/>
  <c r="G26" i="53"/>
  <c r="G25" i="53"/>
  <c r="G24" i="53"/>
  <c r="G23" i="53"/>
  <c r="G22" i="53"/>
  <c r="G20" i="53"/>
  <c r="I18" i="53"/>
  <c r="I31" i="53" s="1"/>
  <c r="H18" i="53"/>
  <c r="H31" i="53" s="1"/>
  <c r="F18" i="53"/>
  <c r="F31" i="53" s="1"/>
  <c r="E18" i="53"/>
  <c r="E31" i="53" s="1"/>
  <c r="J16" i="53"/>
  <c r="G16" i="53"/>
  <c r="D16" i="53"/>
  <c r="J15" i="53"/>
  <c r="G15" i="53"/>
  <c r="D15" i="53"/>
  <c r="J14" i="53"/>
  <c r="G14" i="53"/>
  <c r="D14" i="53"/>
  <c r="J13" i="53"/>
  <c r="G13" i="53"/>
  <c r="D13" i="53"/>
  <c r="J12" i="53"/>
  <c r="G12" i="53"/>
  <c r="D12" i="53"/>
  <c r="J11" i="53"/>
  <c r="G11" i="53"/>
  <c r="D11" i="53"/>
  <c r="J10" i="53"/>
  <c r="G10" i="53"/>
  <c r="D10" i="53"/>
  <c r="J9" i="53"/>
  <c r="G9" i="53"/>
  <c r="D9" i="53"/>
  <c r="J8" i="53"/>
  <c r="G8" i="53"/>
  <c r="D8" i="53"/>
  <c r="J7" i="53"/>
  <c r="G7" i="53"/>
  <c r="D7" i="53"/>
  <c r="G29" i="53" l="1"/>
  <c r="N20" i="7"/>
  <c r="Q20" i="7"/>
  <c r="D10" i="21"/>
  <c r="Q58" i="7"/>
  <c r="O58" i="7"/>
  <c r="P58" i="7"/>
  <c r="N58" i="7"/>
  <c r="F25" i="21" s="1"/>
  <c r="G10" i="21"/>
  <c r="M34" i="53"/>
  <c r="G24" i="8"/>
  <c r="D24" i="8"/>
  <c r="G18" i="53"/>
  <c r="G31" i="53" s="1"/>
  <c r="J24" i="8"/>
  <c r="J18" i="53"/>
  <c r="J31" i="53" s="1"/>
  <c r="M18" i="53" l="1"/>
  <c r="P24" i="8"/>
  <c r="F26" i="21"/>
  <c r="G26" i="21" s="1"/>
  <c r="G25" i="21"/>
  <c r="M31" i="53"/>
</calcChain>
</file>

<file path=xl/sharedStrings.xml><?xml version="1.0" encoding="utf-8"?>
<sst xmlns="http://schemas.openxmlformats.org/spreadsheetml/2006/main" count="2321" uniqueCount="726">
  <si>
    <t>January 2023</t>
  </si>
  <si>
    <t xml:space="preserve"> Energy Savings Assistance Program Table - Summary Expenses</t>
  </si>
  <si>
    <t>San Diego Gas &amp; Electric</t>
  </si>
  <si>
    <t>Authorized Budget</t>
  </si>
  <si>
    <t>Current Month Expenses</t>
  </si>
  <si>
    <t>Year to Date Expenses</t>
  </si>
  <si>
    <t>% of Budget Spent YTD</t>
  </si>
  <si>
    <t>ESA Program:</t>
  </si>
  <si>
    <t>Electric</t>
  </si>
  <si>
    <t>Gas</t>
  </si>
  <si>
    <t>Total</t>
  </si>
  <si>
    <t>ESA Main Program (SF and MH)</t>
  </si>
  <si>
    <t>ESA Multifamily In-Unit</t>
  </si>
  <si>
    <t>ESA Multifamily Common Area Measures</t>
  </si>
  <si>
    <t>ESA Multifamily Whole Building</t>
  </si>
  <si>
    <t>ESA Pilot Plus and Pilot Deep</t>
  </si>
  <si>
    <t>Building Electrification Retrofit Pilot (SCE Only)</t>
  </si>
  <si>
    <t>Clean Energy Homes New Construction Pilot (SCE Only)</t>
  </si>
  <si>
    <t>CSD Leveraging</t>
  </si>
  <si>
    <t>SASH/MASH Unspent Funds [1]</t>
  </si>
  <si>
    <t>ESA Program TOTAL</t>
  </si>
  <si>
    <t>Note: MFWB Implementation to occur no earlier than January 2023.</t>
  </si>
  <si>
    <t>[1] OP 12 of D.15-01-027 states "The Program Administrators shall ensure that program expenditures in each utility’s service territory do not exceed the total authorized budget amounts over the duration of the programs.  The program incentive budgets will be available until all funds are exhausted or until December 31, 2021, whichever occurs first.  Any money unspent and unencumbered on January 1, 2022, shall be used for “cost-effective energy efficiency measures in low-income residential housing that benefit ratepayers,” as set forth in Public Utilities Code  Section 2852(c)(3)." The electric IOUs plan to file a Joint Advice Letter for disposal of unspent funds from the SASH and MASH programs to the ESA Program.  Joint IOUs plan to file Advice Letter in Quarter 1 of 2023.  After the Advice Letter is filed, budget authorization will be pending per Energy Division disposition of Advice Letter.</t>
  </si>
  <si>
    <t xml:space="preserve"> Energy Savings Assistance Program Table 1 - Main (SF, MH, MF In-Unit) Expenses</t>
  </si>
  <si>
    <t>Appliances</t>
  </si>
  <si>
    <t>Authorized Budget [1]</t>
  </si>
  <si>
    <t>Energy Efficiency</t>
  </si>
  <si>
    <t>Domestic Hot Water</t>
  </si>
  <si>
    <t>Enclosure</t>
  </si>
  <si>
    <t>HVAC</t>
  </si>
  <si>
    <t>Maintenance</t>
  </si>
  <si>
    <t>Lighting</t>
  </si>
  <si>
    <t>Miscellaneous</t>
  </si>
  <si>
    <t>Customer Enrollment</t>
  </si>
  <si>
    <t>In Home Education</t>
  </si>
  <si>
    <t>Pilot</t>
  </si>
  <si>
    <t>Energy Efficiency TOTAL</t>
  </si>
  <si>
    <t>Training Center</t>
  </si>
  <si>
    <t>Workforce Education and Training</t>
  </si>
  <si>
    <t>Inspections</t>
  </si>
  <si>
    <t>Marketing and Outreach</t>
  </si>
  <si>
    <t xml:space="preserve">Studies </t>
  </si>
  <si>
    <t>Regulatory Compliance</t>
  </si>
  <si>
    <t>General Administration</t>
  </si>
  <si>
    <t>CPUC Energy Division</t>
  </si>
  <si>
    <t>SPOC</t>
  </si>
  <si>
    <t>Administration Subtotal</t>
  </si>
  <si>
    <t>TOTAL PROGRAM COSTS</t>
  </si>
  <si>
    <t>Funded Outside of ESA Program Budget</t>
  </si>
  <si>
    <t>Indirect Costs</t>
  </si>
  <si>
    <t>NGAT Costs</t>
  </si>
  <si>
    <t>1. Budget authorized in D.21-06-015, Attachment 1. SDG&amp;E will finalize the line item budgets in the February 2023 Low Income monthly report tables.</t>
  </si>
  <si>
    <t xml:space="preserve">NOTE: Any required corrections/adjustments are reported herein and supersede results reported in prior months and may reflect YTD adjustments. </t>
  </si>
  <si>
    <t xml:space="preserve"> Energy Savings Assistance Program Table 1A - MF In-Unit, MF CAM, and MFWB Expenses</t>
  </si>
  <si>
    <t>ESA Program Multifamily Whole Building</t>
  </si>
  <si>
    <r>
      <t>Authorized Budget</t>
    </r>
    <r>
      <rPr>
        <b/>
        <vertAlign val="superscript"/>
        <sz val="10"/>
        <rFont val="Arial"/>
        <family val="2"/>
      </rPr>
      <t>1</t>
    </r>
  </si>
  <si>
    <t>TOTAL</t>
  </si>
  <si>
    <t>Expenditures for MF In-Unit by end use is shown on ESA Table 1.</t>
  </si>
  <si>
    <r>
      <t xml:space="preserve">Expenditures for MF Common Area Measures by end use is shown on ESA Table </t>
    </r>
    <r>
      <rPr>
        <sz val="10"/>
        <rFont val="Arial"/>
        <family val="2"/>
      </rPr>
      <t>2A.</t>
    </r>
  </si>
  <si>
    <t>Expenditures for MFWB by end use is shown on ESA Table 2B.  MFWB Implementation to occur no earlier than January 2023.</t>
  </si>
  <si>
    <t xml:space="preserve"> Energy Savings Assistance Program Table 1A-1 - Pilot Plus and Pilot Deep Expenses</t>
  </si>
  <si>
    <t>ESA Pilot Plus and Pilot Deep Program</t>
  </si>
  <si>
    <t>Expenditures for Pilot Plus and Pilot Deep by end use is shown on ESA Table 2C.</t>
  </si>
  <si>
    <t xml:space="preserve"> Energy Savings Assistance Program Table 1A-2 - Building Electrification Expenses (SCE Only)</t>
  </si>
  <si>
    <t>ESA Building Electrification Program</t>
  </si>
  <si>
    <t>Expenditures for Building Electrification by end use is shown on ESA Table 2D.</t>
  </si>
  <si>
    <t xml:space="preserve"> Energy Savings Assistance Program Table 1A-3 - Clean Energy Homes Expenses (SCE Only)</t>
  </si>
  <si>
    <t>ESA Clean Energy Homes Program</t>
  </si>
  <si>
    <t>Expenditures for Clean Energy Homes by end use is shown on ESA Table 2E.</t>
  </si>
  <si>
    <t xml:space="preserve"> Energy Savings Assistance Program Table 1A-4 - Leveraging - CSD Expenses</t>
  </si>
  <si>
    <t>ESA Program Leveraging - CSD</t>
  </si>
  <si>
    <t>Expenditures for CSD Leveraging by end use is shown on ESA Table 2F.</t>
  </si>
  <si>
    <r>
      <rPr>
        <vertAlign val="superscript"/>
        <sz val="10"/>
        <rFont val="Arial"/>
        <family val="2"/>
      </rPr>
      <t xml:space="preserve">1 </t>
    </r>
    <r>
      <rPr>
        <sz val="10"/>
        <rFont val="Arial"/>
        <family val="2"/>
      </rPr>
      <t>Budget authorized in D.21-06-015, Attachment 1. SDG&amp;E will finalize the line item budgets in the February 2023 Low Income monthly report tables.</t>
    </r>
  </si>
  <si>
    <t>Energy Savings Assistance Main Program Table 2 (SF, MH, MF In-Unit)</t>
  </si>
  <si>
    <t>ESA Main Program (Summary)Total</t>
  </si>
  <si>
    <t>Year-To-Date Completed &amp; Expensed Installation</t>
  </si>
  <si>
    <t>Measures</t>
  </si>
  <si>
    <t>Plus</t>
  </si>
  <si>
    <t>Units</t>
  </si>
  <si>
    <t>Quantity Installed</t>
  </si>
  <si>
    <t>kWh (Annual)</t>
  </si>
  <si>
    <t>kW (Annual)</t>
  </si>
  <si>
    <t>Therms (Annual)</t>
  </si>
  <si>
    <t>Expenses ($) [1]</t>
  </si>
  <si>
    <t>% of Expenditure</t>
  </si>
  <si>
    <t>High Efficiency Clothes Washer</t>
  </si>
  <si>
    <t>x</t>
  </si>
  <si>
    <t>Each</t>
  </si>
  <si>
    <t>Refrigerator</t>
  </si>
  <si>
    <t>New - Clothes Dryer</t>
  </si>
  <si>
    <t>New - Dishwasher</t>
  </si>
  <si>
    <t>Freezers</t>
  </si>
  <si>
    <t>Faucet Aerator</t>
  </si>
  <si>
    <t>Other Domestic Hot Water[3]</t>
  </si>
  <si>
    <t>Home</t>
  </si>
  <si>
    <t>Water Heater Tank and Pipe Insulation</t>
  </si>
  <si>
    <t>Water Heater Repair/Replacement</t>
  </si>
  <si>
    <t>Low-Flow Showerhead / Combined Showerhead/TSV</t>
  </si>
  <si>
    <t>Heat Pump Water Heater</t>
  </si>
  <si>
    <t>Thermostatic Tub Spout/Diverter</t>
  </si>
  <si>
    <t>Thermostatic Shower Valve</t>
  </si>
  <si>
    <t>New - Solar Water Heating</t>
  </si>
  <si>
    <t>Air Sealing</t>
  </si>
  <si>
    <t>Caulking</t>
  </si>
  <si>
    <t>New - Diagnostic Air Sealing</t>
  </si>
  <si>
    <t>Attic Insulation</t>
  </si>
  <si>
    <t>New - Floor Insulation</t>
  </si>
  <si>
    <t>Removed - FAU Standing Pilot Conversion</t>
  </si>
  <si>
    <t>Furnace Repair/Replacement</t>
  </si>
  <si>
    <t xml:space="preserve"> </t>
  </si>
  <si>
    <t>Room A/C Replacement</t>
  </si>
  <si>
    <t>Central A/C replacement</t>
  </si>
  <si>
    <t>Heat Pump Replacement</t>
  </si>
  <si>
    <t>Evaporative Cooler (Replacement)</t>
  </si>
  <si>
    <t>Evaporative Cooler (Installation)</t>
  </si>
  <si>
    <t>Duct Test and Seal</t>
  </si>
  <si>
    <t>Energy Efficient Fan Control</t>
  </si>
  <si>
    <t>New - Prescriptive Duct Sealing</t>
  </si>
  <si>
    <t>High Efficiency Forced Air Unit (HE FAU)</t>
  </si>
  <si>
    <t>Removed - A/C Time Delay</t>
  </si>
  <si>
    <t>Smart Thermostat</t>
  </si>
  <si>
    <t>New - Portable A/C</t>
  </si>
  <si>
    <t>New - Central Heat Pump-FS (propane or gas space)</t>
  </si>
  <si>
    <t>New - Wholehouse Fan</t>
  </si>
  <si>
    <t>Furnace Clean and Tune</t>
  </si>
  <si>
    <t>Central A/C Tune up</t>
  </si>
  <si>
    <t>New - Evaporative Cooler Maintenance</t>
  </si>
  <si>
    <t xml:space="preserve">Lighting </t>
  </si>
  <si>
    <t>Removed - Interior Hard wired LED fixtures</t>
  </si>
  <si>
    <t>Exterior Hard wired LED fixtures</t>
  </si>
  <si>
    <t>Removed - LED Torchiere</t>
  </si>
  <si>
    <t>Removed - Occupancy Sensor</t>
  </si>
  <si>
    <t>Removed - LED Night Light</t>
  </si>
  <si>
    <t>LED Reflector Bulbs</t>
  </si>
  <si>
    <t>New - LED R/BR Lamps</t>
  </si>
  <si>
    <t>LED A-Lamps</t>
  </si>
  <si>
    <t>Pool Pumps</t>
  </si>
  <si>
    <t>Power Strip</t>
  </si>
  <si>
    <t>Power Strip Tier II</t>
  </si>
  <si>
    <t>NEW - Air Purifier</t>
  </si>
  <si>
    <t>Cold Storage</t>
  </si>
  <si>
    <t>New - Comprehensive Home Health and Safety Check-up</t>
  </si>
  <si>
    <t>New - CO and Smoke Alarm</t>
  </si>
  <si>
    <t>Pilots</t>
  </si>
  <si>
    <t>ESA Outreach &amp; Assessment</t>
  </si>
  <si>
    <t>ESA In-Home Energy Education</t>
  </si>
  <si>
    <t>Total Savings/Expenditures</t>
  </si>
  <si>
    <t>Total Households Weatherized</t>
  </si>
  <si>
    <t xml:space="preserve">Households Treated </t>
  </si>
  <si>
    <t xml:space="preserve">Total </t>
  </si>
  <si>
    <t xml:space="preserve"> - Single Family Households Treated</t>
  </si>
  <si>
    <t xml:space="preserve"> - Multi-family Households Treated (In-unit)</t>
  </si>
  <si>
    <t xml:space="preserve"> - Mobile Homes Treated</t>
  </si>
  <si>
    <t>Total Number of Households Treated</t>
  </si>
  <si>
    <t># Eligible Households to be Treated for PY</t>
  </si>
  <si>
    <t>% of Households Treated</t>
  </si>
  <si>
    <t>%</t>
  </si>
  <si>
    <t xml:space="preserve"> - Master-Meter Households Treated</t>
  </si>
  <si>
    <t>ESA Program - Main</t>
  </si>
  <si>
    <t>Administration</t>
  </si>
  <si>
    <t>Direct Implementation (Non-Incentive)</t>
  </si>
  <si>
    <t>Direct Implementation</t>
  </si>
  <si>
    <t>&lt;&lt;Includes measures costs</t>
  </si>
  <si>
    <t>TOTAL ESA Main COSTS</t>
  </si>
  <si>
    <t>Note: Any required corrections/adjustments are reported herein and supersede results reported in prior months and may reflect YTD adjustments.</t>
  </si>
  <si>
    <t>Note: Any measures noted as 'NEW' have been added during the course of this program year.</t>
  </si>
  <si>
    <t>Note: Any measures noted as 'REMOVED', are no longer offered by the program but have been kept for tracking purposes.</t>
  </si>
  <si>
    <t>1.  This table excludes accruals and EECP January transactions posted during February. 
     Expenses reported in this table may reflect different amounts than ESA Table 1.</t>
  </si>
  <si>
    <t>Energy Savings Assistance Common Area Measures Program Table 2A</t>
  </si>
  <si>
    <r>
      <t>ESA Program - Multifamily Common Area Measures</t>
    </r>
    <r>
      <rPr>
        <b/>
        <vertAlign val="superscript"/>
        <sz val="12"/>
        <rFont val="Arial"/>
        <family val="2"/>
      </rPr>
      <t>5</t>
    </r>
  </si>
  <si>
    <t>ESA CAM Measures[1]</t>
  </si>
  <si>
    <t>Units (of Measure such as "each")</t>
  </si>
  <si>
    <t>Number of Units for Cap-kBTUh and Cap-Tons</t>
  </si>
  <si>
    <t>Expenses ($)</t>
  </si>
  <si>
    <t>Central Boiler**</t>
  </si>
  <si>
    <t>Cap-kBTUh</t>
  </si>
  <si>
    <t>Pipe Insulation</t>
  </si>
  <si>
    <t>Envelope</t>
  </si>
  <si>
    <t>AC Tune-up**</t>
  </si>
  <si>
    <t>Cap-Tons</t>
  </si>
  <si>
    <t>Furnace Replacement**</t>
  </si>
  <si>
    <t>HEAT Pump Split System**</t>
  </si>
  <si>
    <t>HEAT Pump Split System</t>
  </si>
  <si>
    <t>Programmable Thermostat</t>
  </si>
  <si>
    <t>Exterior LED Lighting</t>
  </si>
  <si>
    <t>Fixture</t>
  </si>
  <si>
    <t>Exterior LED Lighting - Pool</t>
  </si>
  <si>
    <t>Lamp</t>
  </si>
  <si>
    <t>Interior LED Exit Sign</t>
  </si>
  <si>
    <t>Interior LED Fixture</t>
  </si>
  <si>
    <t>Interior LED Lighting</t>
  </si>
  <si>
    <t>KiloLumen</t>
  </si>
  <si>
    <t>Interior LED Screw-in</t>
  </si>
  <si>
    <t>Interior TLED Type A Lamps</t>
  </si>
  <si>
    <t>Interior TLED Type C Lamps</t>
  </si>
  <si>
    <t>Tier-2 Smart Power Strip</t>
  </si>
  <si>
    <t>Variable Speed Pool Pump</t>
  </si>
  <si>
    <t>Ancillary Services</t>
  </si>
  <si>
    <r>
      <t>Audit</t>
    </r>
    <r>
      <rPr>
        <vertAlign val="superscript"/>
        <sz val="10"/>
        <rFont val="Arial"/>
        <family val="2"/>
      </rPr>
      <t>4</t>
    </r>
  </si>
  <si>
    <t>-</t>
  </si>
  <si>
    <t>Multifamily Properties Treated</t>
  </si>
  <si>
    <t>Number</t>
  </si>
  <si>
    <r>
      <t>Total Number of Multifamily Properties Treated</t>
    </r>
    <r>
      <rPr>
        <b/>
        <vertAlign val="superscript"/>
        <sz val="10"/>
        <rFont val="Arial"/>
        <family val="2"/>
      </rPr>
      <t>2</t>
    </r>
  </si>
  <si>
    <t>Subtotal of Master-metered Multifamily Properties Treated</t>
  </si>
  <si>
    <r>
      <t>Total Number of Multifamily Tenant Units w/in Properties Treated</t>
    </r>
    <r>
      <rPr>
        <b/>
        <vertAlign val="superscript"/>
        <sz val="10"/>
        <rFont val="Arial"/>
        <family val="2"/>
      </rPr>
      <t>3</t>
    </r>
  </si>
  <si>
    <t>Total Number of buildings w/in Properties Treated</t>
  </si>
  <si>
    <t>ESA Program - Multifamily Common Area</t>
  </si>
  <si>
    <t>TOTAL MF CAM COSTS</t>
  </si>
  <si>
    <t>[1]  Envelope and Air Sealing Measures may include outlet cover plate gaskets, attic access weatherization, weatherstripping - door, caulking and minor home repairs.  Minor home repairs predominantly are door jamb repair / replacement, door repair, and window putty.</t>
  </si>
  <si>
    <t>[2]  Weatherization may consist of attic insulation, attic access weatherization, weatherstripping - door, caulking, &amp; minor home repairs.</t>
  </si>
  <si>
    <t>[3]  All savings are calculated based on the following sources:</t>
  </si>
  <si>
    <t>Savings estimates are sourced from the PY2015 to 2017 ESA Impact Evaluation; Energy Division instructed the IOUs to use these results for 2019 and 2020 savings estimates.</t>
  </si>
  <si>
    <t>[4] Per D.16-11-022 at p.210, the CPUC imposes a cap of 10% on ESA CAM Initiative funds for administrative activities and a ceiling of 20% for direct implementation non-incentive costs.</t>
  </si>
  <si>
    <t>[5] Refers to optimizing the installation of the measure installed such as retrofitting pipes, etc.</t>
  </si>
  <si>
    <t>* Note:  Applicable to Deed-Restricted, government and non-profit owned multi-family buildings described in D.16-11-022 where 65% of tenants are income eligible based on CPUC  income requirements of at or below 200% of the Federal Poverty Guidelines.</t>
  </si>
  <si>
    <t>Note: Implementation of the MF CAM Initiative AL 3196-E-A_2654-G-A was approved effective 5/30/2018.</t>
  </si>
  <si>
    <t xml:space="preserve">** Note: This represents the unit of measure such as Cap Tons and Cap kBTUh. It is not a count of each measure installed or each home the measure was installed in. </t>
  </si>
  <si>
    <t xml:space="preserve">Energy Savings Assistance Program - Multifamily Whole Building (MF CAM, MF In-Unit, WFWB) Table 2B </t>
  </si>
  <si>
    <r>
      <t>ESA Program - MFWB</t>
    </r>
    <r>
      <rPr>
        <b/>
        <vertAlign val="superscript"/>
        <sz val="12"/>
        <rFont val="Arial"/>
        <family val="2"/>
      </rPr>
      <t>5</t>
    </r>
  </si>
  <si>
    <t>ESA MFWB Measures[1]</t>
  </si>
  <si>
    <t>Multifamily Properties Treated
(Common Area Measures and Whole Building)</t>
  </si>
  <si>
    <t>Multifamily Households Treated
(In-Unit)</t>
  </si>
  <si>
    <t>Total Number of households individually treated (In-unit)</t>
  </si>
  <si>
    <t>ESA Program - MFWB</t>
  </si>
  <si>
    <t>TOTAL MFWB COSTS</t>
  </si>
  <si>
    <t>MFWB Implementation to occur no earlier than January 2023.</t>
  </si>
  <si>
    <t>Energy Savings Assistance Program Table 2C Pilot Plus and Pilot Deep</t>
  </si>
  <si>
    <t>ESA Program - Pilot Plus</t>
  </si>
  <si>
    <t>ESA Program - Pilot Deep</t>
  </si>
  <si>
    <t>ESA Program - Pilot Plus and Pilot Deep</t>
  </si>
  <si>
    <t>TOTAL Pilot Plus and Pilot Deep COSTS</t>
  </si>
  <si>
    <t>Note: IOUs - If there are new measures that are approved through the ESA Working Group, mark in column A as such to indicate that it is a new measure.</t>
  </si>
  <si>
    <t xml:space="preserve">Energy Savings Assistance Program Table 2D </t>
  </si>
  <si>
    <t>ESAP Expenses and Energy Savings by Measures Installed - Building Electrification (SCE only)</t>
  </si>
  <si>
    <t>ESA Program - Building Electrification Retrofit Pilot [1]</t>
  </si>
  <si>
    <t>Electric Dryer</t>
  </si>
  <si>
    <t>Heat Pump Dryer</t>
  </si>
  <si>
    <t>Induction Cooktop</t>
  </si>
  <si>
    <t>Induction Range</t>
  </si>
  <si>
    <t>Heat Pump HVAC</t>
  </si>
  <si>
    <t>Duct Seal</t>
  </si>
  <si>
    <t>Miscellaneous [2]</t>
  </si>
  <si>
    <t>Minor Home Repair</t>
  </si>
  <si>
    <t>Carbon Monoxide/Smoke Alarm</t>
  </si>
  <si>
    <t>Electric Panel</t>
  </si>
  <si>
    <t>Electric Sub-Panel</t>
  </si>
  <si>
    <t>Electrical Circuit Run</t>
  </si>
  <si>
    <t>Induction Cookware</t>
  </si>
  <si>
    <t>Energy Assessment</t>
  </si>
  <si>
    <t>Single Family Households Treated</t>
  </si>
  <si>
    <t>Estimated Avg. Annual Bill SavingsTreated [3]</t>
  </si>
  <si>
    <t>ESA Program - Building Electrification</t>
  </si>
  <si>
    <t>TOTAL Building Electrification COSTS</t>
  </si>
  <si>
    <t>[1] The costs for the following measures are included in the overall expenditures of the BE Pilot: additional line set for ductless mini-splits and building permits.</t>
  </si>
  <si>
    <t>[2] These measures do not have any savings associated and may be required to complete the installation to electrify the residential end-uses of participating households.</t>
  </si>
  <si>
    <t>[3] Estimated average annual bill savings will be calculated prior to participation and must not increase total energy costs.</t>
  </si>
  <si>
    <t xml:space="preserve">Energy Savings Assistance Program Table 2E </t>
  </si>
  <si>
    <t>ESAP Expenses and Energy Savings by Measures Installed - Clean Energy Homes (SCE only)</t>
  </si>
  <si>
    <t>ESA Program - Clean Energy Homes New Construction Pilot</t>
  </si>
  <si>
    <t>Quantity</t>
  </si>
  <si>
    <t>Avoided
(CO₂e) emissions</t>
  </si>
  <si>
    <t>Incentives Paid ($)</t>
  </si>
  <si>
    <t>Education and Outreach</t>
  </si>
  <si>
    <t>Direct Outreach (Developers and Owners)</t>
  </si>
  <si>
    <t>N/A</t>
  </si>
  <si>
    <t>Educational Webinars</t>
  </si>
  <si>
    <t>Technical Design Assistance (Reserved)</t>
  </si>
  <si>
    <t>Single-Family Homes</t>
  </si>
  <si>
    <t>Multifamily Properties</t>
  </si>
  <si>
    <t>• Buildings</t>
  </si>
  <si>
    <t>• No. of Dwelling Units</t>
  </si>
  <si>
    <t>Technical Design Assistance (In Process)</t>
  </si>
  <si>
    <t>Technical Design Assistance (Completed)</t>
  </si>
  <si>
    <t xml:space="preserve"> - Multifamily Dwelling Units Treated</t>
  </si>
  <si>
    <t>ESA Program - Clean Energy Homes</t>
  </si>
  <si>
    <t>TOTAL Clean Energy Homes COSTS</t>
  </si>
  <si>
    <t>Energy Savings Assistance Program Table 2F</t>
  </si>
  <si>
    <t>ESA Program - CSD Leveraging</t>
  </si>
  <si>
    <t>Other Domestic Hot Water</t>
  </si>
  <si>
    <t>CSD MF Tenant Units Treated</t>
  </si>
  <si>
    <t>TOTAL CSD Leveraging COSTS</t>
  </si>
  <si>
    <t xml:space="preserve"> Energy Savings Assistance Program Tables 3A-H - Energy Savings and Average Bill Savings per Treated Home/Common Area </t>
  </si>
  <si>
    <t>Table 3A, ESA Program (SF, MH, MF In-Unit)</t>
  </si>
  <si>
    <t>Annual kWh Savings</t>
  </si>
  <si>
    <t>Annual Therm Savings</t>
  </si>
  <si>
    <t>Lifecycle kWh Savings</t>
  </si>
  <si>
    <t>Lifecycle Therm Savings</t>
  </si>
  <si>
    <t>Current kWh Rate</t>
  </si>
  <si>
    <t>Current Therm Rate</t>
  </si>
  <si>
    <t xml:space="preserve">Average 1st Year Bill Savings / Treated Households </t>
  </si>
  <si>
    <t>Average Lifecycle Bill Savings / Treated Households</t>
  </si>
  <si>
    <t xml:space="preserve">Table 3B, ESA Program - Multifamily Common Area </t>
  </si>
  <si>
    <t>Average 1st Year Bill Savings / Treated Property</t>
  </si>
  <si>
    <t>Average Lifecycle Bill Savings / Treated Property</t>
  </si>
  <si>
    <r>
      <t>Table 3C, ESA Program -</t>
    </r>
    <r>
      <rPr>
        <b/>
        <strike/>
        <sz val="12"/>
        <rFont val="Arial"/>
        <family val="2"/>
      </rPr>
      <t xml:space="preserve"> </t>
    </r>
    <r>
      <rPr>
        <b/>
        <sz val="12"/>
        <rFont val="Arial"/>
        <family val="2"/>
      </rPr>
      <t>Multifamily Whole Building (MF In-Unit, MF CAM, MFWB)</t>
    </r>
  </si>
  <si>
    <t>Table 3D, ESA Program - Pilot Plus</t>
  </si>
  <si>
    <t>Table 3E, ESA Program - Pilot Deep</t>
  </si>
  <si>
    <t>Table 3F, ESA Program - Building Electrification</t>
  </si>
  <si>
    <t>Table 3G, ESA Program - CSD Leveraging</t>
  </si>
  <si>
    <t>Table 3H, Summary - ESA Program (SF, MH, MF In-Unit), MF CAM, MFWB, Pilot Plus Pilot Deep, BE, CSD[1]</t>
  </si>
  <si>
    <t>Average 1st Year Bill Savings / Treated Households/Properties </t>
  </si>
  <si>
    <t>Average Lifecycle Bill Savings / Treated Households/Properties</t>
  </si>
  <si>
    <t>[1] Summary is the sum of ESA Main, MF CAM, MFWB, Pilot Plus Pilot Deep, BE, CSD Leveraging.</t>
  </si>
  <si>
    <t xml:space="preserve"> Energy Savings Assistance Program Table 4 -  Homes/Buildings Treated</t>
  </si>
  <si>
    <t>Table 4A, ESA Program (SF, MH, MF In-Unit)</t>
  </si>
  <si>
    <t>Eligible Households</t>
  </si>
  <si>
    <t>Households Treated YTD</t>
  </si>
  <si>
    <t>County</t>
  </si>
  <si>
    <t>Rural [1]</t>
  </si>
  <si>
    <t>Urban</t>
  </si>
  <si>
    <t>Rural</t>
  </si>
  <si>
    <t xml:space="preserve">Table 4B, ESA Program - Multifamily Common Area </t>
  </si>
  <si>
    <t>Eligible Properties [2]</t>
  </si>
  <si>
    <t>Properties Treated YTD</t>
  </si>
  <si>
    <t>Table 4C, ESA Program - Multifamily Whole Building (MF CAM, MF In-Unit, MFWB)</t>
  </si>
  <si>
    <t xml:space="preserve">Table 4D, ESA Program - Pilot Plus and Pilot Deep </t>
  </si>
  <si>
    <t>Table 4E, ESA Program - CSD Leveraging</t>
  </si>
  <si>
    <t xml:space="preserve">[1] For IOU low income-related and Energy Efficiency reporting and analysis, the Goldsmith definition is applied. </t>
  </si>
  <si>
    <t>[2] Do not currently have Eligible Properties for ESA MF CAM.</t>
  </si>
  <si>
    <r>
      <rPr>
        <b/>
        <sz val="10"/>
        <rFont val="Arial"/>
        <family val="2"/>
      </rPr>
      <t>Note:</t>
    </r>
    <r>
      <rPr>
        <sz val="10"/>
        <rFont val="Arial"/>
        <family val="2"/>
      </rPr>
      <t xml:space="preserve"> Any required corrections/adjustments are reported herein and supersede results reported in prior months and may reflect YTD adjustments.</t>
    </r>
  </si>
  <si>
    <t>Energy Savings Assistance Program Table 5 - Energy Savings Assistance Program Customer Summary</t>
  </si>
  <si>
    <t>Table 5A, ESA Program (SF, MH, MF In-Unit)</t>
  </si>
  <si>
    <t>Month</t>
  </si>
  <si>
    <t>Gas &amp; Electric</t>
  </si>
  <si>
    <t>Gas Only</t>
  </si>
  <si>
    <t>Electric Only</t>
  </si>
  <si>
    <t># of  Household Treated by Month</t>
  </si>
  <si>
    <t>(Annual)</t>
  </si>
  <si>
    <t>Therm</t>
  </si>
  <si>
    <t>kWh</t>
  </si>
  <si>
    <t>kW</t>
  </si>
  <si>
    <t>January</t>
  </si>
  <si>
    <t>February</t>
  </si>
  <si>
    <t>March</t>
  </si>
  <si>
    <t>April</t>
  </si>
  <si>
    <t>May</t>
  </si>
  <si>
    <t>June</t>
  </si>
  <si>
    <t>July</t>
  </si>
  <si>
    <t>August</t>
  </si>
  <si>
    <t>September</t>
  </si>
  <si>
    <t>October</t>
  </si>
  <si>
    <t>November</t>
  </si>
  <si>
    <t>December</t>
  </si>
  <si>
    <t>YTD</t>
  </si>
  <si>
    <t>Table 5B, ESA Program - MF CAM</t>
  </si>
  <si>
    <t># of  Properties Treated by Month</t>
  </si>
  <si>
    <t>Table 5C, ESA Program - Multifamily Whole Building (MF CAM, MF In-Unit, MFWB)</t>
  </si>
  <si>
    <t>Table 5D, ESA Program - Pilot Plus and Pilot Deep</t>
  </si>
  <si>
    <t>Table 5E, ESA Program - Building Electrification</t>
  </si>
  <si>
    <t>Table 5F, ESA Program - CSD Leveraging</t>
  </si>
  <si>
    <t>Energy Savings Assistance Program Table 6 - Expenditures for Pilots and Studies</t>
  </si>
  <si>
    <t>Authorized 2021-26 Funding</t>
  </si>
  <si>
    <t>Cycle to Date Expenses</t>
  </si>
  <si>
    <t>% of Budget Expensed</t>
  </si>
  <si>
    <t>Total Pilots</t>
  </si>
  <si>
    <t>Studies</t>
  </si>
  <si>
    <t>Joint IOU - 2022 Low Income Needs Assessment (LINA) Study [1]</t>
  </si>
  <si>
    <t>Joint IOU - 2025 Low Income Needs Assessment (LINA) Study [2]</t>
  </si>
  <si>
    <t>Joint IOU - 2028 Low Income Needs Assessment (LINA) Study [2]</t>
  </si>
  <si>
    <t>Joint IOU - Statewide CARE-ESA Categorical Study [2]</t>
  </si>
  <si>
    <t>Load Impact Evaluation Study [2]</t>
  </si>
  <si>
    <t>Equity Criteria and Non Energy Benefits Evaluation (NEB's) [2]</t>
  </si>
  <si>
    <t>Rapid Feedback Research and Analysis [2]</t>
  </si>
  <si>
    <t>Joint IOU - Process Evaluation Studies (1-4 Studies) [2]</t>
  </si>
  <si>
    <t>Total Studies</t>
  </si>
  <si>
    <t>1.  Budget authorized in Advice Letter 3478-E and 2828-G.</t>
  </si>
  <si>
    <t>2.  Budget authorized in D.21.06.015.</t>
  </si>
  <si>
    <t>Energy Savings Assistance Program Table - 7 Customer Segments/Needs State by Demographic, Financial, Location, and Health Conditions</t>
  </si>
  <si>
    <t>ESA Main (SF, MH, MF in-unit)</t>
  </si>
  <si>
    <t>Customer Segments</t>
  </si>
  <si>
    <t xml:space="preserve"># of Households Eligible </t>
  </si>
  <si>
    <t xml:space="preserve"># of Households Treated </t>
  </si>
  <si>
    <t>Enrollment Rate =  (C/B)</t>
  </si>
  <si>
    <t xml:space="preserve"># of Households Contacted </t>
  </si>
  <si>
    <t>Rate of Uptake =  (C/E)</t>
  </si>
  <si>
    <t xml:space="preserve">
Avg. Energy Savings (kWh) Per Treated Households (Energy Saving and HCS Measures)
</t>
  </si>
  <si>
    <t xml:space="preserve">
Avg. Energy Savings (kWh) Per Treated Households (Energy Saving Measures only)
</t>
  </si>
  <si>
    <t>Avg. Energy Savings (kW) Per Treated Households</t>
  </si>
  <si>
    <t>Avg. Energy Savings (Therms) Per Treated Households (Energy Saving and HCS Measures)</t>
  </si>
  <si>
    <t xml:space="preserve">
Avg. Energy Savings  (Therms) Per Treated Households (Energy Saving Measures only)</t>
  </si>
  <si>
    <t>Avg. Cost Per Treated Households</t>
  </si>
  <si>
    <t>Demographic</t>
  </si>
  <si>
    <t>Housing Type</t>
  </si>
  <si>
    <t xml:space="preserve">   SF</t>
  </si>
  <si>
    <t xml:space="preserve">   MH</t>
  </si>
  <si>
    <t xml:space="preserve">   MF In-Unit</t>
  </si>
  <si>
    <t>Rent vs. Own</t>
  </si>
  <si>
    <t xml:space="preserve">   Own</t>
  </si>
  <si>
    <t xml:space="preserve">   Rent</t>
  </si>
  <si>
    <t>Previous vs. New Participant</t>
  </si>
  <si>
    <t xml:space="preserve"> Previous</t>
  </si>
  <si>
    <t xml:space="preserve"> New Participant</t>
  </si>
  <si>
    <t>Seniors</t>
  </si>
  <si>
    <t>n/a</t>
  </si>
  <si>
    <t xml:space="preserve">Veterans </t>
  </si>
  <si>
    <t xml:space="preserve">Hard-to-Reach </t>
  </si>
  <si>
    <t>Vulnerable</t>
  </si>
  <si>
    <t>Location</t>
  </si>
  <si>
    <t>DAC</t>
  </si>
  <si>
    <t>Tribal</t>
  </si>
  <si>
    <t>PSPS Zone</t>
  </si>
  <si>
    <t>Wildfire Zone</t>
  </si>
  <si>
    <t>Climate Zone 6</t>
  </si>
  <si>
    <t>Climate Zone 7</t>
  </si>
  <si>
    <t>Climate Zone 8</t>
  </si>
  <si>
    <t>Climate Zone 10</t>
  </si>
  <si>
    <t>Climate Zone 14</t>
  </si>
  <si>
    <t>Climate Zone 15</t>
  </si>
  <si>
    <t xml:space="preserve">CARB Communities </t>
  </si>
  <si>
    <t>Financial</t>
  </si>
  <si>
    <t>CARE</t>
  </si>
  <si>
    <t>FERA</t>
  </si>
  <si>
    <t xml:space="preserve">Disconnected </t>
  </si>
  <si>
    <t xml:space="preserve">Arrearages </t>
  </si>
  <si>
    <t xml:space="preserve">High Usage </t>
  </si>
  <si>
    <t xml:space="preserve">High Energy Burden </t>
  </si>
  <si>
    <t xml:space="preserve">SEVI </t>
  </si>
  <si>
    <t xml:space="preserve">  Low</t>
  </si>
  <si>
    <t xml:space="preserve">  Medium</t>
  </si>
  <si>
    <t xml:space="preserve">  High</t>
  </si>
  <si>
    <t>Affordability Ratio</t>
  </si>
  <si>
    <t>Health Condition</t>
  </si>
  <si>
    <t>Medical Baseline</t>
  </si>
  <si>
    <t>Respiratory</t>
  </si>
  <si>
    <t>Disabled</t>
  </si>
  <si>
    <t xml:space="preserve">Note: The MF In-unit will be tracked with ESA main program until MFWB program launches. Upon MFWB program launch, the data for MF In-Unit and MF CAM will be captured in the MFWB section in the following two tables below. </t>
  </si>
  <si>
    <t>Multifamily Whole Building (MFWB)</t>
  </si>
  <si>
    <t># of Properties Eligible [1]</t>
  </si>
  <si>
    <t># of PropertiesTreated [2]</t>
  </si>
  <si>
    <t># of Properties Contacted [3]</t>
  </si>
  <si>
    <t>Rate of Uptake =  (C/E) [19]</t>
  </si>
  <si>
    <t>Avg. Energy Savings (kWh) Per Treated Properties (Energy Saving and HCS Measures) [4]</t>
  </si>
  <si>
    <t>Avg. Energy Savings (kWh) Per Treated Properties (Energy Saving Measures only) [5]</t>
  </si>
  <si>
    <t>Avg. Peak Demand Savings (kW) Per Treated Property</t>
  </si>
  <si>
    <t>Avg. Energy Savings (Therms) Per Treated Properties (Energy Saving and HCS Measures) [4]</t>
  </si>
  <si>
    <t>Avg. Energy Savings  (Therms) Per Treated Properties (Energy Saving Measures only) [5]</t>
  </si>
  <si>
    <t>Avg. Cost Per Treated Properties</t>
  </si>
  <si>
    <t>Tribal [20]</t>
  </si>
  <si>
    <t xml:space="preserve">PSPS Zone </t>
  </si>
  <si>
    <t>Wildfire Zone [9]</t>
  </si>
  <si>
    <t xml:space="preserve">CARB Communities [10] </t>
  </si>
  <si>
    <t>Other</t>
  </si>
  <si>
    <t>Vulnerable [8]</t>
  </si>
  <si>
    <t>High Energy Burden [14]</t>
  </si>
  <si>
    <t>SEVI [15]</t>
  </si>
  <si>
    <t>H</t>
  </si>
  <si>
    <t>M</t>
  </si>
  <si>
    <t>L</t>
  </si>
  <si>
    <t>Affordability Ratio [16]</t>
  </si>
  <si>
    <t>Respiratory (Asthma) [17]</t>
  </si>
  <si>
    <t>MFWB (MF In-Unit)</t>
  </si>
  <si>
    <t># of Units Eligible [1]</t>
  </si>
  <si>
    <t># of UnitsTreated [2]</t>
  </si>
  <si>
    <t># of Units Contacted [3]</t>
  </si>
  <si>
    <t>Avg. Energy Savings (kWh) Per Treated Unit (Energy Saving and HCS Measures) [4]</t>
  </si>
  <si>
    <t>Avg. Energy Savings (kWh) Per Treated Unit (Energy Saving Measures only) [5]</t>
  </si>
  <si>
    <t>Avg. Peak Demand Savings (kW) Per Treated Unit</t>
  </si>
  <si>
    <t>Avg. Energy Savings (Therms) Per Treated Unit (Energy Saving and HCS Measures) [4]</t>
  </si>
  <si>
    <t>Avg. Energy Savings  (Therms) Per Treated Unit (Energy Saving Measures only) [5]</t>
  </si>
  <si>
    <t>Avg. Cost Per Treated Unit</t>
  </si>
  <si>
    <t xml:space="preserve">  New</t>
  </si>
  <si>
    <t xml:space="preserve">  Previous</t>
  </si>
  <si>
    <t>Seniors [6]</t>
  </si>
  <si>
    <t>Veterans [18]</t>
  </si>
  <si>
    <t>Hard-to-Reach [7]</t>
  </si>
  <si>
    <t>Disconnected [11]</t>
  </si>
  <si>
    <t>Arrearages [12]</t>
  </si>
  <si>
    <t>High Usage [13]</t>
  </si>
  <si>
    <t>Pilot Plus and Pilot Deep</t>
  </si>
  <si>
    <t>Avg. Energy Savings (kWh) Per Treated Households</t>
  </si>
  <si>
    <t>Avg. Energy Savings (Therms) Per Treated Households</t>
  </si>
  <si>
    <t>Previous</t>
  </si>
  <si>
    <t>New Participant</t>
  </si>
  <si>
    <t>Building Electrification (SCE Only)</t>
  </si>
  <si>
    <t>Energy Savings Assistance Program Table - 8 Clean Energy Referral, Leveraging, and Coordination</t>
  </si>
  <si>
    <t>Partner</t>
  </si>
  <si>
    <t>Brief Description of Effort</t>
  </si>
  <si>
    <t># of Referral</t>
  </si>
  <si>
    <t># of Leveraging</t>
  </si>
  <si>
    <t># of Coordination Efforts</t>
  </si>
  <si>
    <t># of Leads</t>
  </si>
  <si>
    <t># of Enrollments</t>
  </si>
  <si>
    <t>LIHEAP</t>
  </si>
  <si>
    <t xml:space="preserve">LIHEAP agencies in SDG&amp;E service territory leverage LIHEAP payment leads to provide ESA Program services to customers. </t>
  </si>
  <si>
    <t>CSD</t>
  </si>
  <si>
    <t>DAC-SASH</t>
  </si>
  <si>
    <t xml:space="preserve">The DAC-SASH implementer provides SDG&amp;E with potential ESA and CARE Program Leads.  SDG&amp;E provides and annual list of program leads to DAC-SASH implementer for marketing purposes. </t>
  </si>
  <si>
    <t>SDCWA</t>
  </si>
  <si>
    <t xml:space="preserve">SDG&amp;E provide SDCWA with a list of homes within their service territory that have received water and energy efficient measures. </t>
  </si>
  <si>
    <t>CARE/Medical Baseline</t>
  </si>
  <si>
    <t xml:space="preserve">CARE Online Enrollments are leveraged for ESA Program Enrollments. </t>
  </si>
  <si>
    <t>CARE High Usage</t>
  </si>
  <si>
    <t xml:space="preserve">Leads generated through CARE HEU income verifications completed </t>
  </si>
  <si>
    <t>Energy Solutions Partner Network</t>
  </si>
  <si>
    <t>SDG&amp;E works closely with a network of approximately 200 community-based organizations (CBOs) to connect customers with Customer Assistance programs.</t>
  </si>
  <si>
    <t>N/A*</t>
  </si>
  <si>
    <t>CARE Capitation Agencies</t>
  </si>
  <si>
    <t>SDG&amp;E partners with 20 social service agencies to help enroll its hardest-to-reach customers in Customer Assistance programs.</t>
  </si>
  <si>
    <t>Note to IOUs:</t>
  </si>
  <si>
    <t xml:space="preserve">Leveraging activities would include when programs share resources to jointly support program delivery or administration. </t>
  </si>
  <si>
    <t xml:space="preserve">While coordination refers more generally to program communication, collaboration, and alignment of activities to support individual program delivery. </t>
  </si>
  <si>
    <t>*SDG&amp;E considers referrals and leads the same, therefore, this data is captured under column "F"</t>
  </si>
  <si>
    <t>** SDG&amp;E does not track these ESA efforts individually, but as a whole "Customer Assistance" effort.</t>
  </si>
  <si>
    <t>Energy Savings Assistance Program Table - 9 Tribal Outreach</t>
  </si>
  <si>
    <t>OUTREACH STATUS</t>
  </si>
  <si>
    <t>Quantity (Includes CARE, FERA, and ESA)</t>
  </si>
  <si>
    <t xml:space="preserve">List of Participating Tribes </t>
  </si>
  <si>
    <t>Tribes completed ESA Meet &amp; Confer*</t>
  </si>
  <si>
    <t>Barona Band of Mission Indians, Jamul Indian Village of California of the Kumeyaay Indians, Pauma Band of Luiseno Indians, Rincon Band of Luiseno Indians, Ewiiaapaayap Band of Kumeyaay Indians, Sycuan Band of Kumeyaay Nation, Viejas Band of the Kumeyaay Nation, La Posta Band of Diegueno Mission Indians, Mesa Grande Band of Diegueno Mission Indians, Manzanita Band of Kumeyaay Nation, Campo Kumeyaay Nation, Iiapay Nation of Santa Ysabel, La Jolla Band of Luiseno Indians</t>
  </si>
  <si>
    <t>Tribes requested outreach materials or applications</t>
  </si>
  <si>
    <t xml:space="preserve">Pauma Band of Luiseno Indians, La Posta Band of Diegueno Mission Indians, Mesa Grande Band of Diegueno Mission Indians, Iipay Nation Santa Ysabel, Jamul Indian Village of California of the Kumeyaay Nation
</t>
  </si>
  <si>
    <t>Tribes who have not accepted offer to Meet and Confer</t>
  </si>
  <si>
    <t>San Pasqual Band of Mission Indians, Inaja-Cosmit Band of indians***, Pala Band of Luiseno Indians, Los Coyotes Band of Cahuilla and Cupeno Indian</t>
  </si>
  <si>
    <t>Non-Federally Recognized Tribes who participated in Meet &amp; Confer</t>
  </si>
  <si>
    <t>Juaneno Band of Mission Indians, San Luis Rey Band of Mission Indian, Kwaaymii</t>
  </si>
  <si>
    <t xml:space="preserve">Tribes and Housing Authority sites involved in Focused Project/ESA </t>
  </si>
  <si>
    <t>Partnership offer on Tribal Lands</t>
  </si>
  <si>
    <t>Housing Authority and Tribal Temporary Assistance for Needy Families (TANF) office  who received outreach (this includes email, U.S. mail, and/or phone calls)</t>
  </si>
  <si>
    <t>Southern California American Indian Resource Center (SCAIR); Southern California Tribal Chairmen's Association (SCTCA)**</t>
  </si>
  <si>
    <t>Housing Authority and TANF offices who participated in Meet and Confer</t>
  </si>
  <si>
    <t>NOTE:  Any required corrections/adjustments are reported herein and supersede results reported in prior months and may reflect YTD adjustments.</t>
  </si>
  <si>
    <t>*SDG&amp;E has invited all 17 tribes to meet and confer and will continue to engage throughout 2022.</t>
  </si>
  <si>
    <t>**SDG&amp;E provides TANF related messaging through periodic presentations to SCAIR and SCTCA</t>
  </si>
  <si>
    <t>***Numbers are a rolling count of Tribal Outreach efforts</t>
  </si>
  <si>
    <t>**** SDG&amp;E does not provide service to Inaja &amp; Cosmit</t>
  </si>
  <si>
    <t>CARE Table 1 - CARE Program Expenses</t>
  </si>
  <si>
    <t>CARE Program:</t>
  </si>
  <si>
    <t>Outreach</t>
  </si>
  <si>
    <t>Processing / Certification Re-certification</t>
  </si>
  <si>
    <t xml:space="preserve">Post Enrollment Verification </t>
  </si>
  <si>
    <t>IT Programming</t>
  </si>
  <si>
    <t>CHANGES Program</t>
  </si>
  <si>
    <t>SUBTOTAL MANAGEMENT COSTS</t>
  </si>
  <si>
    <t>CARE Rate Discount [2]</t>
  </si>
  <si>
    <t>TOTAL PROGRAM COSTS &amp; CUSTOMER DISCOUNTS</t>
  </si>
  <si>
    <t>Other CARE Rate Benefits</t>
  </si>
  <si>
    <t xml:space="preserve"> - DWR Bond Charge Exemption</t>
  </si>
  <si>
    <t xml:space="preserve">                                                                                      </t>
  </si>
  <si>
    <t xml:space="preserve"> - CARE Surcharge Exemption</t>
  </si>
  <si>
    <t xml:space="preserve"> - California Solar Initiative Exemption</t>
  </si>
  <si>
    <t xml:space="preserve"> - kWh Surcharge Exemption</t>
  </si>
  <si>
    <t xml:space="preserve"> - Vehicle Grid Integration Exemption</t>
  </si>
  <si>
    <t xml:space="preserve">Total Other CARE Rate Benefits </t>
  </si>
  <si>
    <t>1.  Budget authorized in D.21.06.015, Attachment 1.</t>
  </si>
  <si>
    <t>2.  CARE Rate Discount amounts reflected in Advice Letters 4084-E and 3137-G, effective January 1st, 2023.</t>
  </si>
  <si>
    <t>CARE Table 2 - Enrollment, Recertification, Attrition, &amp; Penetration</t>
  </si>
  <si>
    <t>New Enrollment</t>
  </si>
  <si>
    <t>Recertification</t>
  </si>
  <si>
    <t>Attrition (Drop Offs)</t>
  </si>
  <si>
    <t>Enrollment</t>
  </si>
  <si>
    <t>Total 
CARE 
Participants</t>
  </si>
  <si>
    <r>
      <t>Estimated</t>
    </r>
    <r>
      <rPr>
        <b/>
        <vertAlign val="superscript"/>
        <sz val="12"/>
        <rFont val="Arial"/>
        <family val="2"/>
      </rPr>
      <t xml:space="preserve"> 7</t>
    </r>
    <r>
      <rPr>
        <b/>
        <sz val="12"/>
        <rFont val="Arial"/>
        <family val="2"/>
      </rPr>
      <t xml:space="preserve"> CARE Eligible</t>
    </r>
  </si>
  <si>
    <r>
      <t xml:space="preserve">Enrollment </t>
    </r>
    <r>
      <rPr>
        <b/>
        <vertAlign val="superscript"/>
        <sz val="12"/>
        <rFont val="Arial"/>
        <family val="2"/>
      </rPr>
      <t>8</t>
    </r>
    <r>
      <rPr>
        <b/>
        <sz val="12"/>
        <rFont val="Arial"/>
        <family val="2"/>
      </rPr>
      <t xml:space="preserve">
Rate %
(W/X)</t>
    </r>
  </si>
  <si>
    <r>
      <t>Total Residential Accounts</t>
    </r>
    <r>
      <rPr>
        <b/>
        <vertAlign val="superscript"/>
        <sz val="12"/>
        <rFont val="Arial"/>
        <family val="2"/>
      </rPr>
      <t>5</t>
    </r>
  </si>
  <si>
    <t>Automatic Enrollment</t>
  </si>
  <si>
    <t>Self-Certification (Income or Categorical)</t>
  </si>
  <si>
    <t>Total New Enrollment
(E+J)</t>
  </si>
  <si>
    <t>Scheduled</t>
  </si>
  <si>
    <t>Non-Scheduled (Duplicates)</t>
  </si>
  <si>
    <t>Automatic</t>
  </si>
  <si>
    <t>Total 
Recertification  
(L+M+N)</t>
  </si>
  <si>
    <r>
      <t>No Response</t>
    </r>
    <r>
      <rPr>
        <b/>
        <vertAlign val="superscript"/>
        <sz val="12"/>
        <rFont val="Arial"/>
        <family val="2"/>
      </rPr>
      <t>4</t>
    </r>
  </si>
  <si>
    <t>Failed 
PEV</t>
  </si>
  <si>
    <t xml:space="preserve">Failed Recertification </t>
  </si>
  <si>
    <t xml:space="preserve">Other </t>
  </si>
  <si>
    <t>Total
Attrition
(P+Q+R+S)</t>
  </si>
  <si>
    <t>Gross
(K+O)</t>
  </si>
  <si>
    <t>Net Adjusted
(K-T)</t>
  </si>
  <si>
    <r>
      <t>Inter-Utility</t>
    </r>
    <r>
      <rPr>
        <b/>
        <vertAlign val="superscript"/>
        <sz val="12"/>
        <rFont val="Arial"/>
        <family val="2"/>
      </rPr>
      <t>1</t>
    </r>
  </si>
  <si>
    <r>
      <t>Intra-Utility</t>
    </r>
    <r>
      <rPr>
        <b/>
        <vertAlign val="superscript"/>
        <sz val="12"/>
        <rFont val="Arial"/>
        <family val="2"/>
      </rPr>
      <t>2</t>
    </r>
  </si>
  <si>
    <r>
      <t>Leveraging</t>
    </r>
    <r>
      <rPr>
        <b/>
        <vertAlign val="superscript"/>
        <sz val="12"/>
        <rFont val="Arial"/>
        <family val="2"/>
      </rPr>
      <t>3</t>
    </r>
  </si>
  <si>
    <t>Combined
(B+C+D)</t>
  </si>
  <si>
    <t>Online</t>
  </si>
  <si>
    <t>Paper</t>
  </si>
  <si>
    <t>Phone</t>
  </si>
  <si>
    <t>Capitation</t>
  </si>
  <si>
    <t>Combined (F+G+H+I)</t>
  </si>
  <si>
    <t>YTD Total</t>
  </si>
  <si>
    <r>
      <t>1</t>
    </r>
    <r>
      <rPr>
        <sz val="11"/>
        <rFont val="Arial"/>
        <family val="2"/>
      </rPr>
      <t xml:space="preserve"> Enrollments via data sharing between the IOUs.</t>
    </r>
  </si>
  <si>
    <r>
      <t>2</t>
    </r>
    <r>
      <rPr>
        <sz val="11"/>
        <rFont val="Arial"/>
        <family val="2"/>
      </rPr>
      <t xml:space="preserve"> Enrollments via data sharing between departments and/or programs within the utility.</t>
    </r>
  </si>
  <si>
    <r>
      <t>3</t>
    </r>
    <r>
      <rPr>
        <sz val="11"/>
        <rFont val="Arial"/>
        <family val="2"/>
      </rPr>
      <t xml:space="preserve"> Enrollments via data sharing with programs outside the IOU that serve low-income customers.</t>
    </r>
  </si>
  <si>
    <r>
      <t xml:space="preserve">4 </t>
    </r>
    <r>
      <rPr>
        <sz val="11"/>
        <rFont val="Arial"/>
        <family val="2"/>
      </rPr>
      <t>No response includes no response to both Recertification and Verification.</t>
    </r>
  </si>
  <si>
    <r>
      <t xml:space="preserve">5 </t>
    </r>
    <r>
      <rPr>
        <sz val="11"/>
        <rFont val="Arial"/>
        <family val="2"/>
      </rPr>
      <t>Data represents total residential electric customers.</t>
    </r>
  </si>
  <si>
    <r>
      <rPr>
        <vertAlign val="superscript"/>
        <sz val="11"/>
        <rFont val="Arial"/>
        <family val="2"/>
      </rPr>
      <t>6</t>
    </r>
    <r>
      <rPr>
        <sz val="11"/>
        <rFont val="Arial"/>
        <family val="2"/>
      </rPr>
      <t xml:space="preserve"> Data represents total residential electric customers.</t>
    </r>
  </si>
  <si>
    <r>
      <rPr>
        <vertAlign val="superscript"/>
        <sz val="11"/>
        <rFont val="Arial"/>
        <family val="2"/>
      </rPr>
      <t>7 </t>
    </r>
    <r>
      <rPr>
        <sz val="11"/>
        <rFont val="Arial"/>
        <family val="2"/>
      </rPr>
      <t>In accordance with Ordering Paragraph 189 of D.21-06-015, Annual CARE Eligibility Estimates filed February 12 of each year.</t>
    </r>
  </si>
  <si>
    <r>
      <rPr>
        <vertAlign val="superscript"/>
        <sz val="11"/>
        <rFont val="Arial"/>
        <family val="2"/>
      </rPr>
      <t xml:space="preserve"> 8 </t>
    </r>
    <r>
      <rPr>
        <sz val="11"/>
        <rFont val="Arial"/>
        <family val="2"/>
      </rPr>
      <t>Penetration Rate and Enrollment Rate are the same value.</t>
    </r>
  </si>
  <si>
    <r>
      <rPr>
        <b/>
        <sz val="11"/>
        <rFont val="Arial"/>
        <family val="2"/>
      </rPr>
      <t>Note:</t>
    </r>
    <r>
      <rPr>
        <sz val="11"/>
        <rFont val="Arial"/>
        <family val="2"/>
      </rPr>
      <t xml:space="preserve"> Any required corrections/adjustments are reported herein and supersede results reported in prior months and may reflect YTD adjustments.</t>
    </r>
  </si>
  <si>
    <t>CARE Table 3A - Post-Enrollment Verification Results (Model)</t>
  </si>
  <si>
    <t>Total CARE Households Enrolled</t>
  </si>
  <si>
    <t>Households Requested to Verify</t>
  </si>
  <si>
    <t>% of CARE Enrolled Requested to Verify Total</t>
  </si>
  <si>
    <t>CARE  Households De-enrolled (Due to no response)</t>
  </si>
  <si>
    <t>CARE Households De-enrolled (Verified as Ineligible)</t>
  </si>
  <si>
    <t>Total Households De-enrolled</t>
  </si>
  <si>
    <t>% De-enrolled through Post Enrollment Verification</t>
  </si>
  <si>
    <t>% of Total CARE Households De-enrolled</t>
  </si>
  <si>
    <r>
      <t xml:space="preserve">Note:  </t>
    </r>
    <r>
      <rPr>
        <sz val="10"/>
        <rFont val="Arial"/>
        <family val="2"/>
      </rPr>
      <t xml:space="preserve">Any required corrections/adjustments are reported herein and supersede results reported in prior months and may reflect YTD adjustments. </t>
    </r>
  </si>
  <si>
    <t>CARE Table 3B Post-Enrollment Verification Results (Electric only High Usage)</t>
  </si>
  <si>
    <t xml:space="preserve">Total Households De-enrolled </t>
  </si>
  <si>
    <t xml:space="preserve">% of Total CARE Households  De-enrolled </t>
  </si>
  <si>
    <t>0</t>
  </si>
  <si>
    <r>
      <t xml:space="preserve">Note:  </t>
    </r>
    <r>
      <rPr>
        <sz val="10"/>
        <rFont val="Arial"/>
        <family val="2"/>
      </rPr>
      <t>Any required corrections/adjustments are reported herein and supersede results reported in prior months and may reflect YTD adjustments.</t>
    </r>
  </si>
  <si>
    <t>CARE Table 4 - Enrollment by County</t>
  </si>
  <si>
    <r>
      <t>Estimated Eligible Households</t>
    </r>
    <r>
      <rPr>
        <b/>
        <vertAlign val="superscript"/>
        <sz val="12"/>
        <rFont val="Arial"/>
        <family val="2"/>
      </rPr>
      <t>1</t>
    </r>
  </si>
  <si>
    <r>
      <t>Total Households Enrolled</t>
    </r>
    <r>
      <rPr>
        <b/>
        <vertAlign val="superscript"/>
        <sz val="12"/>
        <rFont val="Arial"/>
        <family val="2"/>
      </rPr>
      <t>2</t>
    </r>
  </si>
  <si>
    <r>
      <rPr>
        <b/>
        <sz val="12"/>
        <color rgb="FF000000"/>
        <rFont val="Arial"/>
      </rPr>
      <t>Enrollment Rate</t>
    </r>
    <r>
      <rPr>
        <b/>
        <vertAlign val="superscript"/>
        <sz val="12"/>
        <color rgb="FF000000"/>
        <rFont val="Arial"/>
      </rPr>
      <t>3</t>
    </r>
  </si>
  <si>
    <t xml:space="preserve">Rural </t>
  </si>
  <si>
    <t>Orange</t>
  </si>
  <si>
    <t>San Diego</t>
  </si>
  <si>
    <r>
      <rPr>
        <vertAlign val="superscript"/>
        <sz val="11"/>
        <rFont val="Arial"/>
        <family val="2"/>
      </rPr>
      <t>1</t>
    </r>
    <r>
      <rPr>
        <sz val="11"/>
        <rFont val="Arial"/>
        <family val="2"/>
      </rPr>
      <t xml:space="preserve"> In accordance with Ordering Paragraph 189 of D.21-06-015, Annual CARE Eligibility Estimates filed February 12 of each year.</t>
    </r>
  </si>
  <si>
    <r>
      <t>2</t>
    </r>
    <r>
      <rPr>
        <sz val="11"/>
        <rFont val="Arial"/>
        <family val="2"/>
      </rPr>
      <t xml:space="preserve"> Total Households Enrolled includes submeter tenants.</t>
    </r>
  </si>
  <si>
    <r>
      <rPr>
        <vertAlign val="superscript"/>
        <sz val="11"/>
        <rFont val="Arial"/>
        <family val="2"/>
      </rPr>
      <t>3</t>
    </r>
    <r>
      <rPr>
        <sz val="11"/>
        <rFont val="Arial"/>
        <family val="2"/>
      </rPr>
      <t xml:space="preserve"> Penetration Rate and Enrollment Rate are the same value.</t>
    </r>
  </si>
  <si>
    <t>`</t>
  </si>
  <si>
    <t>CARE Table 5 - Recertification Results</t>
  </si>
  <si>
    <t>Total CARE Households</t>
  </si>
  <si>
    <t>Households Requested to Recertify</t>
  </si>
  <si>
    <t>% of Households Total (C/B)</t>
  </si>
  <si>
    <t>Households Recertified</t>
  </si>
  <si>
    <t>Households De-enrolled</t>
  </si>
  <si>
    <r>
      <t>Recertification Rate %</t>
    </r>
    <r>
      <rPr>
        <b/>
        <vertAlign val="superscript"/>
        <sz val="10"/>
        <rFont val="Arial"/>
        <family val="2"/>
      </rPr>
      <t xml:space="preserve"> </t>
    </r>
    <r>
      <rPr>
        <b/>
        <sz val="10"/>
        <rFont val="Arial"/>
        <family val="2"/>
      </rPr>
      <t>(E/C)</t>
    </r>
  </si>
  <si>
    <t>% of Total Households De-enrolled (F/B)</t>
  </si>
  <si>
    <r>
      <rPr>
        <b/>
        <sz val="10"/>
        <rFont val="Arial"/>
        <family val="2"/>
      </rPr>
      <t xml:space="preserve">Note: </t>
    </r>
    <r>
      <rPr>
        <sz val="10"/>
        <rFont val="Arial"/>
        <family val="2"/>
      </rPr>
      <t xml:space="preserve"> Any required corrections/adjustments are reported herein and supersede results reported in prior months and may reflect YTD adjustments.</t>
    </r>
  </si>
  <si>
    <r>
      <t>CARE Table 6 - Capitation Contractors</t>
    </r>
    <r>
      <rPr>
        <b/>
        <vertAlign val="superscript"/>
        <sz val="10"/>
        <rFont val="Arial"/>
        <family val="2"/>
      </rPr>
      <t>1</t>
    </r>
  </si>
  <si>
    <t xml:space="preserve">Contractor </t>
  </si>
  <si>
    <t>Contractor Type</t>
  </si>
  <si>
    <t>Total Enrollments</t>
  </si>
  <si>
    <t>(Check one or more if applicable)</t>
  </si>
  <si>
    <t>Private</t>
  </si>
  <si>
    <t>CBO</t>
  </si>
  <si>
    <t>WMDVBE</t>
  </si>
  <si>
    <t>Current Month</t>
  </si>
  <si>
    <t>Year-to-Date</t>
  </si>
  <si>
    <t>211 SAN DIEGO</t>
  </si>
  <si>
    <t>X</t>
  </si>
  <si>
    <t>ALPHA MINI MART</t>
  </si>
  <si>
    <t>AMERICAN RED CROSS WIC OFFICES</t>
  </si>
  <si>
    <t>CHULA VISTA COMMUNITY COLLABORATIVE</t>
  </si>
  <si>
    <t>COMMUNITY RESOURCE CENTER</t>
  </si>
  <si>
    <t>ELDERHELP OF SAN DIEGO</t>
  </si>
  <si>
    <t>HEARTS AND HANDS WORKING TOGETHER</t>
  </si>
  <si>
    <t>HOME START</t>
  </si>
  <si>
    <t>HORN OF AFRICA</t>
  </si>
  <si>
    <t>INTERFAITH COMMUNITY SERVICES</t>
  </si>
  <si>
    <t>LA MAESTRA FAMILY CLINIC</t>
  </si>
  <si>
    <t>MAAC PROJECT</t>
  </si>
  <si>
    <t>NEIGHBORHOOD HEALTH CARE</t>
  </si>
  <si>
    <t>NORTH COUNTY HEALTH PROJECT, INC.</t>
  </si>
  <si>
    <t>SAN DIEGO STATE UNIVERSITY WIC OFFICES</t>
  </si>
  <si>
    <t>SAN YSIDRO HEALTH CENTERS</t>
  </si>
  <si>
    <t>SCRIPPS HEALTH WIC</t>
  </si>
  <si>
    <t>SOMALI BANTU ASSOCIATION OF AMERICA</t>
  </si>
  <si>
    <t>SOMALI FAMILY SERVICES</t>
  </si>
  <si>
    <t>VISTA COMMUNITY CLINIC</t>
  </si>
  <si>
    <t xml:space="preserve">Total Enrollments </t>
  </si>
  <si>
    <r>
      <rPr>
        <vertAlign val="superscript"/>
        <sz val="10"/>
        <rFont val="Arial"/>
        <family val="2"/>
      </rPr>
      <t>1</t>
    </r>
    <r>
      <rPr>
        <sz val="10"/>
        <rFont val="Arial"/>
        <family val="2"/>
      </rPr>
      <t xml:space="preserve"> All capitation contractors with current contracts are listed regardless of whether they have signed up customers or submitted invoices this year.</t>
    </r>
  </si>
  <si>
    <t>CARE Program Table 7 - Expenditures for Pilots and Studies</t>
  </si>
  <si>
    <t>Authorized 2021-2026 Budget</t>
  </si>
  <si>
    <t>CARE Outbound Calling Pilot [1]</t>
  </si>
  <si>
    <t>Joint IOU - 2022 Low Income Needs Assessment (LINA) Study [2]</t>
  </si>
  <si>
    <t>Joint IOU - 2025 Low Income Needs Assessment (LINA) Study [1]</t>
  </si>
  <si>
    <t>Joint IOU - 2028 Low Income Needs Assessment (LINA) Study [1]</t>
  </si>
  <si>
    <t>Joint IOU - Statewide CARE-ESA Categorical Study [1]</t>
  </si>
  <si>
    <r>
      <rPr>
        <b/>
        <sz val="10"/>
        <color theme="1"/>
        <rFont val="Arial"/>
        <family val="2"/>
      </rPr>
      <t>NOTE</t>
    </r>
    <r>
      <rPr>
        <sz val="10"/>
        <color theme="1"/>
        <rFont val="Arial"/>
        <family val="2"/>
      </rPr>
      <t>: Any required corrections/adjustments are reported herein and supersede results reported in prior months and may reflect YTD adjustments.</t>
    </r>
  </si>
  <si>
    <t>1.  Budget authorized in D.21.06.015.</t>
  </si>
  <si>
    <t>2.  Budget authorized in Advice Letter 3478-E and 2828-G.</t>
  </si>
  <si>
    <t>CARE Table 8</t>
  </si>
  <si>
    <t>CARE and Disadvantage Communities Enrollment Rate for Zip Codes</t>
  </si>
  <si>
    <t>CARE Enrollment Rate for Zip Codes that have 10% or more disconnections [2]</t>
  </si>
  <si>
    <t>CARE Enrollment Rate for Zip Codes in High Poverty (Income Less than 100% FPG) [3]</t>
  </si>
  <si>
    <t>CARE Enrollment Rate for Zip Codes in High Poverty (with 70% or Less CARE Penetration) [3]</t>
  </si>
  <si>
    <t>CARE Enrollment Rate for DAC (Zip/Census Track) Codes in High Poverty (with 70% or Less CARE Enrollment Rate) [1]</t>
  </si>
  <si>
    <t>Note:</t>
  </si>
  <si>
    <t>Penetration Rate and Enrollment Rate are the same value.</t>
  </si>
  <si>
    <t>DACs are defined at the census tract level. Corresponding zip codes are provided for the purpose of this table; however, the entire zip code listed may not be considered a DAC.</t>
  </si>
  <si>
    <t>Any required corrections/adjustments are reported herein and supersede results reported in prior months and may reflect YTD adjustments.</t>
  </si>
  <si>
    <t>[1] All DAC Zip Codes have a CARE Enrollment Rate &gt; 70%
[2] Due to the COVID customer protections, no customers have been disconnected since March 4, 2020.
[3] Includes zip codes with &gt;25% of customers with incomes less than 100% FPG</t>
  </si>
  <si>
    <t>CARE Table 8A</t>
  </si>
  <si>
    <t>CARE Top 10 Lowest Enrollment Rates in High Disconnection, High Poverty, and DAC Communities by Zip Code</t>
  </si>
  <si>
    <t>ZIP</t>
  </si>
  <si>
    <t>Top 10 Lowest CARE Enrollment Rate for Zip Codes that have 10% or more Disconnections [1]</t>
  </si>
  <si>
    <t>Top 10 Lowest CARE Enrollment Rate for Zip Codes in High Poverty (Income Less than 100% FPG) [2]</t>
  </si>
  <si>
    <t>Top 10 Lowest CARE Enrollment Rate for Zip Codes in DAC</t>
  </si>
  <si>
    <t>ZIP00001</t>
  </si>
  <si>
    <t>ZIP00002</t>
  </si>
  <si>
    <t>ZIP00003</t>
  </si>
  <si>
    <t>ZIP00004</t>
  </si>
  <si>
    <t>ZIP00005</t>
  </si>
  <si>
    <t>ZIP00006</t>
  </si>
  <si>
    <t>ZIP00007</t>
  </si>
  <si>
    <t>ZIP00008</t>
  </si>
  <si>
    <t>ZIP00009</t>
  </si>
  <si>
    <t>ZIP00010</t>
  </si>
  <si>
    <t xml:space="preserve">Some zip codes rolled up to the nearest zip code for privacy reasons due to the number of people residing in that zip code. </t>
  </si>
  <si>
    <t>[1] Due to the COVID customer protections, no customers have been disconnected since March 4, 2020.</t>
  </si>
  <si>
    <t>[2] Includes zip codes with &gt;25% of customers with incomes less than 100% FPG</t>
  </si>
  <si>
    <t>FERA Table 1 - FERA Program Expenses</t>
  </si>
  <si>
    <t>FERA Program:</t>
  </si>
  <si>
    <t>Pilot(s)</t>
  </si>
  <si>
    <t>FERA Rate Discount [2]</t>
  </si>
  <si>
    <t>1.  Budget approved in D.21-06-015, Attachment 1</t>
  </si>
  <si>
    <t>2.  FERA Discount amount reflected in Advice Letter 4084-E, effective January 1st, 2023.</t>
  </si>
  <si>
    <t>FERA Table 2 - Enrollment, Recertification, Attrition, &amp; Penetration</t>
  </si>
  <si>
    <t>Total 
FERA 
Participants</t>
  </si>
  <si>
    <r>
      <t xml:space="preserve">Estimated FERA Eligible </t>
    </r>
    <r>
      <rPr>
        <b/>
        <vertAlign val="superscript"/>
        <sz val="12"/>
        <rFont val="Arial"/>
        <family val="2"/>
      </rPr>
      <t>5</t>
    </r>
  </si>
  <si>
    <r>
      <t>Enrollment</t>
    </r>
    <r>
      <rPr>
        <b/>
        <vertAlign val="superscript"/>
        <sz val="12"/>
        <rFont val="Arial"/>
        <family val="2"/>
      </rPr>
      <t xml:space="preserve"> 6</t>
    </r>
    <r>
      <rPr>
        <b/>
        <sz val="12"/>
        <rFont val="Arial"/>
        <family val="2"/>
      </rPr>
      <t xml:space="preserve">
Rate %
(W/X)</t>
    </r>
  </si>
  <si>
    <r>
      <rPr>
        <vertAlign val="superscript"/>
        <sz val="11"/>
        <rFont val="Arial"/>
        <family val="2"/>
      </rPr>
      <t>5 </t>
    </r>
    <r>
      <rPr>
        <sz val="11"/>
        <rFont val="Arial"/>
        <family val="2"/>
      </rPr>
      <t>In accordance with Ordering Paragraph 189 of D.21-06-015, Annual FERA Eligibility Estimates filed February 12 of each year.</t>
    </r>
  </si>
  <si>
    <r>
      <rPr>
        <vertAlign val="superscript"/>
        <sz val="11"/>
        <rFont val="Arial"/>
        <family val="2"/>
      </rPr>
      <t>6</t>
    </r>
    <r>
      <rPr>
        <sz val="11"/>
        <rFont val="Arial"/>
        <family val="2"/>
      </rPr>
      <t xml:space="preserve"> Penetration Rate and Enrollment Rate are the same value.</t>
    </r>
  </si>
  <si>
    <t>FERA Table 3A - Post-Enrollment Verification Results (Model)</t>
  </si>
  <si>
    <t>Total FERA Households Enrolled</t>
  </si>
  <si>
    <t>% of FERA Enrolled Requested to Verify Total</t>
  </si>
  <si>
    <t>FERA  Households De-enrolled (Due to no response)</t>
  </si>
  <si>
    <t>FERA Households De-enrolled (Verified as Ineligible)</t>
  </si>
  <si>
    <t>% of Total FERA Households De-enrolled</t>
  </si>
  <si>
    <t>FERA Table 3B Post-Enrollment Verification Results (Electric only High Usage)</t>
  </si>
  <si>
    <r>
      <t>FERA Households De-enrolled (Due to no response)</t>
    </r>
    <r>
      <rPr>
        <b/>
        <vertAlign val="superscript"/>
        <sz val="10"/>
        <rFont val="Arial"/>
        <family val="2"/>
      </rPr>
      <t xml:space="preserve"> </t>
    </r>
  </si>
  <si>
    <t xml:space="preserve">% of Total FERA Households  De-enrolled </t>
  </si>
  <si>
    <t>FERA Table 4 - Enrollment by County</t>
  </si>
  <si>
    <r>
      <t xml:space="preserve">Enrollment Rate </t>
    </r>
    <r>
      <rPr>
        <b/>
        <vertAlign val="superscript"/>
        <sz val="12"/>
        <rFont val="Arial"/>
        <family val="2"/>
      </rPr>
      <t>3</t>
    </r>
  </si>
  <si>
    <r>
      <t>Rural</t>
    </r>
    <r>
      <rPr>
        <b/>
        <vertAlign val="superscript"/>
        <sz val="12"/>
        <rFont val="Arial"/>
        <family val="2"/>
      </rPr>
      <t>3</t>
    </r>
  </si>
  <si>
    <r>
      <rPr>
        <vertAlign val="superscript"/>
        <sz val="10"/>
        <rFont val="Arial"/>
        <family val="2"/>
      </rPr>
      <t>1</t>
    </r>
    <r>
      <rPr>
        <sz val="10"/>
        <rFont val="Arial"/>
        <family val="2"/>
      </rPr>
      <t> In accordance with Ordering Paragraph 189 of D.21-06-015, Annual FERA Eligibility Estimates filed February 12 of each year.</t>
    </r>
  </si>
  <si>
    <r>
      <t>2</t>
    </r>
    <r>
      <rPr>
        <sz val="10"/>
        <rFont val="Arial"/>
        <family val="2"/>
      </rPr>
      <t xml:space="preserve"> Total Households Enrolled includes submeter tenants.</t>
    </r>
  </si>
  <si>
    <r>
      <rPr>
        <vertAlign val="superscript"/>
        <sz val="10"/>
        <rFont val="Arial"/>
        <family val="2"/>
      </rPr>
      <t xml:space="preserve">3 </t>
    </r>
    <r>
      <rPr>
        <sz val="10"/>
        <rFont val="Arial"/>
        <family val="2"/>
      </rPr>
      <t>Penetration Rate and Enrollment Rate are the same value.</t>
    </r>
  </si>
  <si>
    <t>FERA Table 5 - Recertification Results</t>
  </si>
  <si>
    <t>Total FERA Households</t>
  </si>
  <si>
    <r>
      <t>Recertification Rate %</t>
    </r>
    <r>
      <rPr>
        <b/>
        <vertAlign val="superscript"/>
        <sz val="12"/>
        <rFont val="Arial"/>
        <family val="2"/>
      </rPr>
      <t xml:space="preserve"> </t>
    </r>
    <r>
      <rPr>
        <b/>
        <sz val="12"/>
        <rFont val="Arial"/>
        <family val="2"/>
      </rPr>
      <t>(E/C)</t>
    </r>
  </si>
  <si>
    <r>
      <t>FERA Table 6 - Capitation Contractors</t>
    </r>
    <r>
      <rPr>
        <b/>
        <vertAlign val="superscript"/>
        <sz val="10"/>
        <rFont val="Arial"/>
        <family val="2"/>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</si>
</sst>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yymmmmdd"/>
    <numFmt numFmtId="167" formatCode="#,##0.00&quot; $&quot;;\-#,##0.00&quot; $&quot;"/>
    <numFmt numFmtId="168" formatCode=";;;"/>
    <numFmt numFmtId="169" formatCode="dd/mm/yy"/>
    <numFmt numFmtId="170" formatCode="[$-409]mmmm\ d\,\ yyyy;@"/>
    <numFmt numFmtId="171" formatCode="0.0%"/>
    <numFmt numFmtId="172" formatCode="General_)"/>
    <numFmt numFmtId="173" formatCode="#,##0.00;[Red]#,##0.00"/>
    <numFmt numFmtId="174" formatCode="_([$$-409]* #,##0_);_([$$-409]* \(#,##0\);_([$$-409]* &quot;-&quot;??_);_(@_)"/>
    <numFmt numFmtId="175" formatCode="&quot;$&quot;#,##0"/>
    <numFmt numFmtId="176" formatCode="[$-409]mmm\-yy;@"/>
    <numFmt numFmtId="177" formatCode="0.000%"/>
    <numFmt numFmtId="178" formatCode="0.000"/>
  </numFmts>
  <fonts count="138">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b/>
      <sz val="10"/>
      <color indexed="8"/>
      <name val="Arial"/>
      <family val="2"/>
    </font>
    <font>
      <sz val="10"/>
      <color indexed="8"/>
      <name val="Arial"/>
      <family val="2"/>
    </font>
    <font>
      <b/>
      <sz val="10"/>
      <name val="Arial"/>
      <family val="2"/>
    </font>
    <font>
      <b/>
      <sz val="12"/>
      <name val="Arial"/>
      <family val="2"/>
    </font>
    <font>
      <sz val="10"/>
      <color indexed="10"/>
      <name val="Arial"/>
      <family val="2"/>
    </font>
    <font>
      <sz val="10"/>
      <color indexed="8"/>
      <name val="MS Sans Serif"/>
      <family val="2"/>
    </font>
    <font>
      <sz val="8"/>
      <name val="Arial"/>
      <family val="2"/>
    </font>
    <font>
      <b/>
      <u/>
      <sz val="11"/>
      <color indexed="37"/>
      <name val="Arial"/>
      <family val="2"/>
    </font>
    <font>
      <b/>
      <sz val="18"/>
      <name val="Arial"/>
      <family val="2"/>
    </font>
    <font>
      <sz val="10"/>
      <color indexed="12"/>
      <name val="Arial"/>
      <family val="2"/>
    </font>
    <font>
      <sz val="7"/>
      <name val="Small Fonts"/>
      <family val="2"/>
    </font>
    <font>
      <sz val="12"/>
      <name val="Arial"/>
      <family val="2"/>
    </font>
    <font>
      <sz val="10"/>
      <name val="Tahoma"/>
      <family val="2"/>
    </font>
    <font>
      <sz val="8"/>
      <color indexed="12"/>
      <name val="Arial"/>
      <family val="2"/>
    </font>
    <font>
      <b/>
      <sz val="14"/>
      <name val="Arial"/>
      <family val="2"/>
    </font>
    <font>
      <b/>
      <sz val="8"/>
      <name val="Arial"/>
      <family val="2"/>
    </font>
    <font>
      <sz val="8"/>
      <color indexed="8"/>
      <name val="Arial"/>
      <family val="2"/>
    </font>
    <font>
      <sz val="10"/>
      <name val="Helv"/>
      <family val="2"/>
      <charset val="204"/>
    </font>
    <font>
      <b/>
      <sz val="10"/>
      <color indexed="39"/>
      <name val="Arial"/>
      <family val="2"/>
    </font>
    <font>
      <b/>
      <sz val="11"/>
      <color indexed="9"/>
      <name val="Arial"/>
      <family val="2"/>
    </font>
    <font>
      <b/>
      <i/>
      <sz val="11"/>
      <color indexed="9"/>
      <name val="Arial"/>
      <family val="2"/>
    </font>
    <font>
      <b/>
      <sz val="9"/>
      <name val="Arial"/>
      <family val="2"/>
    </font>
    <font>
      <b/>
      <sz val="12"/>
      <color indexed="8"/>
      <name val="Arial"/>
      <family val="2"/>
    </font>
    <font>
      <i/>
      <sz val="8"/>
      <color indexed="8"/>
      <name val="Arial"/>
      <family val="2"/>
    </font>
    <font>
      <sz val="10"/>
      <color indexed="56"/>
      <name val="Arial"/>
      <family val="2"/>
    </font>
    <font>
      <sz val="9"/>
      <name val="Arial"/>
      <family val="2"/>
    </font>
    <font>
      <sz val="10"/>
      <color indexed="39"/>
      <name val="Arial"/>
      <family val="2"/>
    </font>
    <font>
      <sz val="12"/>
      <color indexed="9"/>
      <name val="Arial"/>
      <family val="2"/>
    </font>
    <font>
      <i/>
      <sz val="12"/>
      <color indexed="9"/>
      <name val="Arial"/>
      <family val="2"/>
    </font>
    <font>
      <sz val="11"/>
      <color indexed="9"/>
      <name val="Arial"/>
      <family val="2"/>
    </font>
    <font>
      <i/>
      <sz val="11"/>
      <color indexed="9"/>
      <name val="Arial"/>
      <family val="2"/>
    </font>
    <font>
      <b/>
      <sz val="11"/>
      <color indexed="56"/>
      <name val="Arial"/>
      <family val="2"/>
    </font>
    <font>
      <b/>
      <i/>
      <sz val="11"/>
      <color indexed="56"/>
      <name val="Arial"/>
      <family val="2"/>
    </font>
    <font>
      <b/>
      <sz val="11"/>
      <color indexed="18"/>
      <name val="Arial Narrow"/>
      <family val="2"/>
    </font>
    <font>
      <sz val="9"/>
      <color indexed="20"/>
      <name val="Arial"/>
      <family val="2"/>
    </font>
    <font>
      <sz val="9"/>
      <color indexed="8"/>
      <name val="Arial"/>
      <family val="2"/>
    </font>
    <font>
      <b/>
      <sz val="9"/>
      <color indexed="8"/>
      <name val="Arial"/>
      <family val="2"/>
    </font>
    <font>
      <u/>
      <sz val="10"/>
      <color indexed="12"/>
      <name val="Arial"/>
      <family val="2"/>
    </font>
    <font>
      <b/>
      <vertAlign val="superscript"/>
      <sz val="10"/>
      <name val="Arial"/>
      <family val="2"/>
    </font>
    <font>
      <sz val="10"/>
      <color theme="1"/>
      <name val="Arial"/>
      <family val="2"/>
    </font>
    <font>
      <sz val="10"/>
      <color rgb="FFFF0000"/>
      <name val="Arial"/>
      <family val="2"/>
    </font>
    <font>
      <b/>
      <sz val="11"/>
      <name val="Arial"/>
      <family val="2"/>
    </font>
    <font>
      <sz val="11"/>
      <name val="Arial"/>
      <family val="2"/>
    </font>
    <font>
      <vertAlign val="superscript"/>
      <sz val="10"/>
      <name val="Arial"/>
      <family val="2"/>
    </font>
    <font>
      <sz val="10"/>
      <color rgb="FF0070C0"/>
      <name val="Arial"/>
      <family val="2"/>
    </font>
    <font>
      <sz val="11"/>
      <name val="Interstate-LightCondensed"/>
      <family val="2"/>
    </font>
    <font>
      <b/>
      <sz val="15"/>
      <color indexed="56"/>
      <name val="Calibri"/>
      <family val="2"/>
    </font>
    <font>
      <b/>
      <sz val="13"/>
      <color indexed="56"/>
      <name val="Calibri"/>
      <family val="2"/>
    </font>
    <font>
      <b/>
      <sz val="11"/>
      <color indexed="8"/>
      <name val="Calibri"/>
      <family val="2"/>
    </font>
    <font>
      <sz val="11"/>
      <color indexed="10"/>
      <name val="Arial"/>
      <family val="2"/>
    </font>
    <font>
      <sz val="7"/>
      <name val="Arial"/>
      <family val="2"/>
    </font>
    <font>
      <b/>
      <sz val="11"/>
      <color indexed="18"/>
      <name val="Arial"/>
      <family val="2"/>
    </font>
    <font>
      <b/>
      <i/>
      <sz val="11"/>
      <color indexed="18"/>
      <name val="Arial"/>
      <family val="2"/>
    </font>
    <font>
      <sz val="12"/>
      <color indexed="18"/>
      <name val="MS Sans Serif"/>
      <family val="2"/>
    </font>
    <font>
      <sz val="12"/>
      <color indexed="9"/>
      <name val="MS Sans Serif"/>
      <family val="2"/>
    </font>
    <font>
      <b/>
      <sz val="11"/>
      <color indexed="9"/>
      <name val="Arial Narrow"/>
      <family val="2"/>
    </font>
    <font>
      <sz val="11"/>
      <color indexed="18"/>
      <name val="Arial"/>
      <family val="2"/>
    </font>
    <font>
      <sz val="10"/>
      <color indexed="18"/>
      <name val="Arial"/>
      <family val="2"/>
    </font>
    <font>
      <sz val="10"/>
      <color indexed="9"/>
      <name val="Arial"/>
      <family val="2"/>
    </font>
    <font>
      <sz val="12"/>
      <color indexed="56"/>
      <name val="Arial"/>
      <family val="2"/>
    </font>
    <font>
      <i/>
      <sz val="12"/>
      <color indexed="56"/>
      <name val="Arial"/>
      <family val="2"/>
    </font>
    <font>
      <sz val="11"/>
      <color indexed="56"/>
      <name val="Arial"/>
      <family val="2"/>
    </font>
    <font>
      <i/>
      <sz val="11"/>
      <color indexed="56"/>
      <name val="Arial"/>
      <family val="2"/>
    </font>
    <font>
      <sz val="18"/>
      <color indexed="18"/>
      <name val="Arial"/>
      <family val="2"/>
    </font>
    <font>
      <b/>
      <sz val="11"/>
      <color indexed="62"/>
      <name val="Calibri"/>
      <family val="2"/>
    </font>
    <font>
      <b/>
      <sz val="18"/>
      <color indexed="62"/>
      <name val="Cambria"/>
      <family val="2"/>
    </font>
    <font>
      <b/>
      <sz val="15"/>
      <color indexed="62"/>
      <name val="Calibri"/>
      <family val="2"/>
    </font>
    <font>
      <b/>
      <sz val="13"/>
      <color indexed="62"/>
      <name val="Calibri"/>
      <family val="2"/>
    </font>
    <font>
      <b/>
      <vertAlign val="superscript"/>
      <sz val="12"/>
      <name val="Arial"/>
      <family val="2"/>
    </font>
    <font>
      <b/>
      <sz val="10"/>
      <color theme="1"/>
      <name val="Arial"/>
      <family val="2"/>
    </font>
    <font>
      <b/>
      <sz val="10"/>
      <color rgb="FFFF0000"/>
      <name val="Arial"/>
      <family val="2"/>
    </font>
    <font>
      <strike/>
      <sz val="10"/>
      <color rgb="FFFF0000"/>
      <name val="Arial"/>
      <family val="2"/>
    </font>
    <font>
      <strike/>
      <sz val="10"/>
      <name val="Arial"/>
      <family val="2"/>
    </font>
    <font>
      <sz val="11"/>
      <name val="Calibri"/>
      <family val="2"/>
    </font>
    <font>
      <sz val="20"/>
      <color rgb="FFFF0000"/>
      <name val="Arial"/>
      <family val="2"/>
    </font>
    <font>
      <sz val="10"/>
      <color rgb="FF000000"/>
      <name val="Arial"/>
      <family val="2"/>
    </font>
    <font>
      <sz val="10"/>
      <name val="Arial"/>
      <family val="2"/>
    </font>
    <font>
      <sz val="8"/>
      <color indexed="10"/>
      <name val="Arial"/>
      <family val="2"/>
    </font>
    <font>
      <vertAlign val="superscript"/>
      <sz val="11"/>
      <name val="Arial"/>
      <family val="2"/>
    </font>
    <font>
      <b/>
      <sz val="10"/>
      <color indexed="10"/>
      <name val="Arial"/>
      <family val="2"/>
    </font>
    <font>
      <sz val="11"/>
      <color rgb="FF000000"/>
      <name val="Calibri"/>
      <family val="2"/>
    </font>
    <font>
      <b/>
      <sz val="12"/>
      <color rgb="FFFF0000"/>
      <name val="Arial"/>
      <family val="2"/>
    </font>
    <font>
      <sz val="12"/>
      <name val="Times New Roman"/>
      <family val="1"/>
    </font>
    <font>
      <sz val="11"/>
      <name val="Times New Roman"/>
      <family val="1"/>
    </font>
    <font>
      <sz val="16"/>
      <name val="Arial"/>
      <family val="2"/>
    </font>
    <font>
      <sz val="10"/>
      <color rgb="FFFF0000"/>
      <name val="Times New Roman"/>
      <family val="1"/>
    </font>
    <font>
      <sz val="11"/>
      <name val="Calibri"/>
      <family val="2"/>
      <scheme val="minor"/>
    </font>
    <font>
      <i/>
      <sz val="10"/>
      <color theme="1"/>
      <name val="Arial"/>
      <family val="2"/>
    </font>
    <font>
      <u/>
      <sz val="11"/>
      <color theme="10"/>
      <name val="Calibri"/>
      <family val="2"/>
      <scheme val="minor"/>
    </font>
    <font>
      <sz val="20"/>
      <name val="Arial"/>
      <family val="2"/>
    </font>
    <font>
      <b/>
      <strike/>
      <sz val="10"/>
      <name val="Arial"/>
      <family val="2"/>
    </font>
    <font>
      <b/>
      <sz val="10"/>
      <name val="Calibri"/>
      <family val="2"/>
    </font>
    <font>
      <b/>
      <sz val="12"/>
      <name val="Calibri"/>
      <family val="2"/>
      <scheme val="minor"/>
    </font>
    <font>
      <i/>
      <sz val="10"/>
      <name val="Arial"/>
      <family val="2"/>
    </font>
    <font>
      <b/>
      <sz val="12"/>
      <name val="Times New Roman"/>
      <family val="1"/>
    </font>
    <font>
      <b/>
      <sz val="11"/>
      <name val="Calibri"/>
      <family val="2"/>
    </font>
    <font>
      <b/>
      <strike/>
      <sz val="12"/>
      <name val="Arial"/>
      <family val="2"/>
    </font>
    <font>
      <b/>
      <sz val="16"/>
      <name val="Times New Roman"/>
      <family val="1"/>
    </font>
    <font>
      <b/>
      <sz val="14"/>
      <name val="Calibri"/>
      <family val="2"/>
    </font>
    <font>
      <b/>
      <sz val="12"/>
      <color rgb="FF000000"/>
      <name val="Arial"/>
    </font>
    <font>
      <b/>
      <vertAlign val="superscript"/>
      <sz val="12"/>
      <color rgb="FF000000"/>
      <name val="Arial"/>
    </font>
    <font>
      <b/>
      <sz val="12"/>
      <color rgb="FF000000"/>
      <name val="Arial"/>
      <family val="2"/>
    </font>
    <font>
      <b/>
      <sz val="10"/>
      <color rgb="FF000000"/>
      <name val="Arial"/>
    </font>
  </fonts>
  <fills count="48">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22"/>
        <bgColor indexed="64"/>
      </patternFill>
    </fill>
    <fill>
      <patternFill patternType="solid">
        <fgColor indexed="55"/>
        <bgColor indexed="64"/>
      </patternFill>
    </fill>
    <fill>
      <patternFill patternType="solid">
        <fgColor indexed="26"/>
        <bgColor indexed="64"/>
      </patternFill>
    </fill>
    <fill>
      <patternFill patternType="solid">
        <fgColor indexed="43"/>
        <bgColor indexed="64"/>
      </patternFill>
    </fill>
    <fill>
      <patternFill patternType="solid">
        <fgColor indexed="21"/>
        <bgColor indexed="64"/>
      </patternFill>
    </fill>
    <fill>
      <patternFill patternType="solid">
        <fgColor indexed="37"/>
        <bgColor indexed="64"/>
      </patternFill>
    </fill>
    <fill>
      <patternFill patternType="solid">
        <fgColor indexed="50"/>
        <bgColor indexed="64"/>
      </patternFill>
    </fill>
    <fill>
      <patternFill patternType="solid">
        <fgColor indexed="54"/>
        <bgColor indexed="64"/>
      </patternFill>
    </fill>
    <fill>
      <patternFill patternType="solid">
        <fgColor indexed="9"/>
        <bgColor indexed="64"/>
      </patternFill>
    </fill>
    <fill>
      <patternFill patternType="solid">
        <fgColor indexed="40"/>
        <bgColor indexed="64"/>
      </patternFill>
    </fill>
    <fill>
      <patternFill patternType="solid">
        <fgColor indexed="41"/>
        <bgColor indexed="64"/>
      </patternFill>
    </fill>
    <fill>
      <patternFill patternType="solid">
        <fgColor indexed="35"/>
        <bgColor indexed="64"/>
      </patternFill>
    </fill>
    <fill>
      <patternFill patternType="solid">
        <fgColor indexed="14"/>
        <bgColor indexed="64"/>
      </patternFill>
    </fill>
    <fill>
      <patternFill patternType="lightUp">
        <fgColor indexed="54"/>
        <bgColor indexed="41"/>
      </patternFill>
    </fill>
    <fill>
      <patternFill patternType="solid">
        <fgColor theme="4" tint="0.79989013336588644"/>
        <bgColor indexed="64"/>
      </patternFill>
    </fill>
    <fill>
      <patternFill patternType="solid">
        <fgColor theme="0"/>
        <bgColor indexed="64"/>
      </patternFill>
    </fill>
    <fill>
      <patternFill patternType="solid">
        <fgColor theme="0" tint="-0.14990691854609822"/>
        <bgColor indexed="64"/>
      </patternFill>
    </fill>
    <fill>
      <patternFill patternType="solid">
        <fgColor theme="0" tint="-0.24988555558946501"/>
        <bgColor indexed="64"/>
      </patternFill>
    </fill>
    <fill>
      <patternFill patternType="solid">
        <fgColor theme="0" tint="-0.49989318521683401"/>
        <bgColor indexed="64"/>
      </patternFill>
    </fill>
    <fill>
      <patternFill patternType="solid">
        <fgColor rgb="FFDDEBF7"/>
        <bgColor indexed="64"/>
      </patternFill>
    </fill>
    <fill>
      <patternFill patternType="solid">
        <fgColor rgb="FFFFFFFF"/>
        <bgColor indexed="64"/>
      </patternFill>
    </fill>
    <fill>
      <patternFill patternType="solid">
        <fgColor theme="0" tint="-0.249977111117893"/>
        <bgColor indexed="64"/>
      </patternFill>
    </fill>
    <fill>
      <patternFill patternType="solid">
        <fgColor rgb="FFD9E1F2"/>
        <bgColor indexed="64"/>
      </patternFill>
    </fill>
    <fill>
      <patternFill patternType="solid">
        <fgColor theme="0" tint="-0.14999847407452621"/>
        <bgColor indexed="64"/>
      </patternFill>
    </fill>
    <fill>
      <patternFill patternType="solid">
        <fgColor rgb="FFBFBFBF"/>
        <bgColor rgb="FF000000"/>
      </patternFill>
    </fill>
    <fill>
      <patternFill patternType="solid">
        <fgColor theme="1" tint="0.34998626667073579"/>
        <bgColor rgb="FF000000"/>
      </patternFill>
    </fill>
    <fill>
      <patternFill patternType="solid">
        <fgColor theme="1" tint="0.34998626667073579"/>
        <bgColor indexed="64"/>
      </patternFill>
    </fill>
    <fill>
      <patternFill patternType="solid">
        <fgColor rgb="FFD9D9D9"/>
        <bgColor rgb="FF000000"/>
      </patternFill>
    </fill>
  </fills>
  <borders count="151">
    <border>
      <left/>
      <right/>
      <top/>
      <bottom/>
      <diagonal/>
    </border>
    <border>
      <left style="double">
        <color auto="1"/>
      </left>
      <right/>
      <top/>
      <bottom style="hair">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auto="1"/>
      </top>
      <bottom style="medium">
        <color auto="1"/>
      </bottom>
      <diagonal/>
    </border>
    <border>
      <left/>
      <right/>
      <top style="thin">
        <color auto="1"/>
      </top>
      <bottom style="thin">
        <color auto="1"/>
      </bottom>
      <diagonal/>
    </border>
    <border>
      <left/>
      <right/>
      <top/>
      <bottom style="medium">
        <color indexed="30"/>
      </bottom>
      <diagonal/>
    </border>
    <border>
      <left style="double">
        <color auto="1"/>
      </left>
      <right style="double">
        <color auto="1"/>
      </right>
      <top style="double">
        <color auto="1"/>
      </top>
      <bottom style="double">
        <color auto="1"/>
      </bottom>
      <diagonal/>
    </border>
    <border>
      <left style="thin">
        <color auto="1"/>
      </left>
      <right style="thin">
        <color auto="1"/>
      </right>
      <top style="thin">
        <color auto="1"/>
      </top>
      <bottom style="thin">
        <color auto="1"/>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bottom style="thick">
        <color indexed="22"/>
      </bottom>
      <diagonal/>
    </border>
    <border>
      <left/>
      <right/>
      <top/>
      <bottom style="medium">
        <color indexed="22"/>
      </bottom>
      <diagonal/>
    </border>
    <border>
      <left/>
      <right/>
      <top style="medium">
        <color indexed="22"/>
      </top>
      <bottom style="medium">
        <color indexed="22"/>
      </bottom>
      <diagonal/>
    </border>
    <border>
      <left style="thin">
        <color indexed="51"/>
      </left>
      <right style="thin">
        <color indexed="51"/>
      </right>
      <top/>
      <bottom/>
      <diagonal/>
    </border>
    <border>
      <left/>
      <right/>
      <top style="double">
        <color indexed="0"/>
      </top>
      <bottom/>
      <diagonal/>
    </border>
    <border>
      <left/>
      <right/>
      <top/>
      <bottom style="thick">
        <color indexed="62"/>
      </bottom>
      <diagonal/>
    </border>
    <border>
      <left/>
      <right/>
      <top style="thin">
        <color indexed="62"/>
      </top>
      <bottom style="double">
        <color indexed="62"/>
      </bottom>
      <diagonal/>
    </border>
    <border>
      <left/>
      <right/>
      <top/>
      <bottom style="thick">
        <color indexed="44"/>
      </bottom>
      <diagonal/>
    </border>
    <border>
      <left/>
      <right/>
      <top/>
      <bottom style="thick">
        <color indexed="49"/>
      </bottom>
      <diagonal/>
    </border>
    <border>
      <left/>
      <right/>
      <top/>
      <bottom style="medium">
        <color indexed="49"/>
      </bottom>
      <diagonal/>
    </border>
    <border>
      <left/>
      <right/>
      <top style="thin">
        <color indexed="49"/>
      </top>
      <bottom style="double">
        <color indexed="49"/>
      </bottom>
      <diagonal/>
    </border>
    <border>
      <left style="medium">
        <color auto="1"/>
      </left>
      <right style="thin">
        <color auto="1"/>
      </right>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medium">
        <color auto="1"/>
      </left>
      <right/>
      <top/>
      <bottom style="thin">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style="medium">
        <color auto="1"/>
      </right>
      <top/>
      <bottom style="thin">
        <color auto="1"/>
      </bottom>
      <diagonal/>
    </border>
    <border>
      <left style="medium">
        <color auto="1"/>
      </left>
      <right/>
      <top/>
      <bottom/>
      <diagonal/>
    </border>
    <border>
      <left/>
      <right/>
      <top style="thin">
        <color auto="1"/>
      </top>
      <bottom style="medium">
        <color auto="1"/>
      </bottom>
      <diagonal/>
    </border>
    <border>
      <left style="thin">
        <color auto="1"/>
      </left>
      <right/>
      <top/>
      <bottom style="thin">
        <color auto="1"/>
      </bottom>
      <diagonal/>
    </border>
    <border>
      <left style="thin">
        <color auto="1"/>
      </left>
      <right/>
      <top/>
      <bottom/>
      <diagonal/>
    </border>
    <border>
      <left style="medium">
        <color auto="1"/>
      </left>
      <right/>
      <top style="thin">
        <color auto="1"/>
      </top>
      <bottom/>
      <diagonal/>
    </border>
    <border>
      <left style="thin">
        <color auto="1"/>
      </left>
      <right style="medium">
        <color auto="1"/>
      </right>
      <top style="thin">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medium">
        <color auto="1"/>
      </right>
      <top/>
      <bottom style="medium">
        <color auto="1"/>
      </bottom>
      <diagonal/>
    </border>
    <border>
      <left/>
      <right/>
      <top style="medium">
        <color auto="1"/>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thin">
        <color auto="1"/>
      </left>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top/>
      <bottom style="medium">
        <color auto="1"/>
      </bottom>
      <diagonal/>
    </border>
    <border>
      <left/>
      <right style="medium">
        <color auto="1"/>
      </right>
      <top style="thin">
        <color auto="1"/>
      </top>
      <bottom/>
      <diagonal/>
    </border>
    <border>
      <left style="medium">
        <color auto="1"/>
      </left>
      <right/>
      <top/>
      <bottom style="medium">
        <color auto="1"/>
      </bottom>
      <diagonal/>
    </border>
    <border>
      <left/>
      <right style="medium">
        <color auto="1"/>
      </right>
      <top style="thin">
        <color auto="1"/>
      </top>
      <bottom style="medium">
        <color auto="1"/>
      </bottom>
      <diagonal/>
    </border>
    <border>
      <left style="thin">
        <color rgb="FF000000"/>
      </left>
      <right style="thin">
        <color rgb="FF000000"/>
      </right>
      <top style="thin">
        <color rgb="FF000000"/>
      </top>
      <bottom style="thin">
        <color rgb="FF000000"/>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style="medium">
        <color auto="1"/>
      </right>
      <top/>
      <bottom style="thin">
        <color auto="1"/>
      </bottom>
      <diagonal/>
    </border>
    <border>
      <left style="thin">
        <color auto="1"/>
      </left>
      <right style="thin">
        <color auto="1"/>
      </right>
      <top/>
      <bottom/>
      <diagonal/>
    </border>
    <border>
      <left style="thin">
        <color auto="1"/>
      </left>
      <right style="medium">
        <color auto="1"/>
      </right>
      <top/>
      <bottom/>
      <diagonal/>
    </border>
    <border>
      <left style="thin">
        <color auto="1"/>
      </left>
      <right style="thin">
        <color rgb="FF000000"/>
      </right>
      <top/>
      <bottom style="thin">
        <color auto="1"/>
      </bottom>
      <diagonal/>
    </border>
    <border>
      <left style="thin">
        <color auto="1"/>
      </left>
      <right style="thin">
        <color rgb="FF000000"/>
      </right>
      <top style="thin">
        <color auto="1"/>
      </top>
      <bottom style="thin">
        <color auto="1"/>
      </bottom>
      <diagonal/>
    </border>
    <border>
      <left style="medium">
        <color auto="1"/>
      </left>
      <right style="medium">
        <color auto="1"/>
      </right>
      <top style="thin">
        <color auto="1"/>
      </top>
      <bottom/>
      <diagonal/>
    </border>
    <border>
      <left style="thin">
        <color auto="1"/>
      </left>
      <right style="thin">
        <color rgb="FF000000"/>
      </right>
      <top style="thin">
        <color rgb="FF000000"/>
      </top>
      <bottom/>
      <diagonal/>
    </border>
    <border>
      <left style="thin">
        <color rgb="FF000000"/>
      </left>
      <right style="thin">
        <color auto="1"/>
      </right>
      <top style="thin">
        <color rgb="FF000000"/>
      </top>
      <bottom/>
      <diagonal/>
    </border>
    <border>
      <left/>
      <right style="thin">
        <color auto="1"/>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auto="1"/>
      </left>
      <right style="thin">
        <color auto="1"/>
      </right>
      <top style="medium">
        <color auto="1"/>
      </top>
      <bottom/>
      <diagonal/>
    </border>
    <border>
      <left style="medium">
        <color auto="1"/>
      </left>
      <right style="thin">
        <color rgb="FF000000"/>
      </right>
      <top style="medium">
        <color auto="1"/>
      </top>
      <bottom style="medium">
        <color auto="1"/>
      </bottom>
      <diagonal/>
    </border>
    <border>
      <left style="thin">
        <color rgb="FF000000"/>
      </left>
      <right style="thin">
        <color rgb="FF000000"/>
      </right>
      <top style="medium">
        <color auto="1"/>
      </top>
      <bottom style="medium">
        <color auto="1"/>
      </bottom>
      <diagonal/>
    </border>
    <border>
      <left style="thin">
        <color auto="1"/>
      </left>
      <right style="medium">
        <color auto="1"/>
      </right>
      <top style="medium">
        <color auto="1"/>
      </top>
      <bottom/>
      <diagonal/>
    </border>
    <border>
      <left style="medium">
        <color auto="1"/>
      </left>
      <right style="thin">
        <color auto="1"/>
      </right>
      <top style="medium">
        <color auto="1"/>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right/>
      <top style="medium">
        <color auto="1"/>
      </top>
      <bottom style="thin">
        <color auto="1"/>
      </bottom>
      <diagonal/>
    </border>
    <border>
      <left style="thin">
        <color auto="1"/>
      </left>
      <right/>
      <top style="medium">
        <color auto="1"/>
      </top>
      <bottom style="thin">
        <color auto="1"/>
      </bottom>
      <diagonal/>
    </border>
    <border>
      <left style="thin">
        <color rgb="FF000000"/>
      </left>
      <right style="thin">
        <color rgb="FF000000"/>
      </right>
      <top style="thin">
        <color auto="1"/>
      </top>
      <bottom style="thin">
        <color auto="1"/>
      </bottom>
      <diagonal/>
    </border>
    <border>
      <left style="thin">
        <color rgb="FF000000"/>
      </left>
      <right style="thin">
        <color rgb="FF000000"/>
      </right>
      <top style="thin">
        <color auto="1"/>
      </top>
      <bottom style="medium">
        <color auto="1"/>
      </bottom>
      <diagonal/>
    </border>
    <border>
      <left/>
      <right style="thin">
        <color auto="1"/>
      </right>
      <top style="medium">
        <color auto="1"/>
      </top>
      <bottom/>
      <diagonal/>
    </border>
    <border>
      <left/>
      <right style="thin">
        <color auto="1"/>
      </right>
      <top/>
      <bottom style="medium">
        <color auto="1"/>
      </bottom>
      <diagonal/>
    </border>
    <border>
      <left style="thin">
        <color auto="1"/>
      </left>
      <right style="medium">
        <color rgb="FF000000"/>
      </right>
      <top style="medium">
        <color rgb="FF000000"/>
      </top>
      <bottom style="medium">
        <color auto="1"/>
      </bottom>
      <diagonal/>
    </border>
    <border>
      <left style="medium">
        <color rgb="FF000000"/>
      </left>
      <right style="thin">
        <color rgb="FF000000"/>
      </right>
      <top style="medium">
        <color rgb="FF000000"/>
      </top>
      <bottom style="medium">
        <color auto="1"/>
      </bottom>
      <diagonal/>
    </border>
    <border>
      <left style="thin">
        <color rgb="FF000000"/>
      </left>
      <right style="thin">
        <color rgb="FF000000"/>
      </right>
      <top style="medium">
        <color rgb="FF000000"/>
      </top>
      <bottom style="medium">
        <color auto="1"/>
      </bottom>
      <diagonal/>
    </border>
    <border>
      <left style="thin">
        <color auto="1"/>
      </left>
      <right/>
      <top style="medium">
        <color auto="1"/>
      </top>
      <bottom/>
      <diagonal/>
    </border>
    <border>
      <left style="thin">
        <color rgb="FF000000"/>
      </left>
      <right/>
      <top style="medium">
        <color rgb="FF000000"/>
      </top>
      <bottom style="medium">
        <color auto="1"/>
      </bottom>
      <diagonal/>
    </border>
    <border>
      <left style="medium">
        <color auto="1"/>
      </left>
      <right style="medium">
        <color auto="1"/>
      </right>
      <top style="medium">
        <color auto="1"/>
      </top>
      <bottom style="thin">
        <color auto="1"/>
      </bottom>
      <diagonal/>
    </border>
    <border>
      <left/>
      <right/>
      <top style="medium">
        <color auto="1"/>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rgb="FF000000"/>
      </left>
      <right style="medium">
        <color auto="1"/>
      </right>
      <top style="medium">
        <color rgb="FF000000"/>
      </top>
      <bottom style="medium">
        <color auto="1"/>
      </bottom>
      <diagonal/>
    </border>
    <border>
      <left/>
      <right style="thin">
        <color indexed="64"/>
      </right>
      <top style="medium">
        <color indexed="64"/>
      </top>
      <bottom style="medium">
        <color indexed="64"/>
      </bottom>
      <diagonal/>
    </border>
    <border>
      <left style="medium">
        <color auto="1"/>
      </left>
      <right style="medium">
        <color auto="1"/>
      </right>
      <top/>
      <bottom/>
      <diagonal/>
    </border>
    <border>
      <left style="medium">
        <color indexed="64"/>
      </left>
      <right/>
      <top style="thin">
        <color rgb="FF000000"/>
      </top>
      <bottom style="medium">
        <color indexed="64"/>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style="thin">
        <color indexed="64"/>
      </right>
      <top style="medium">
        <color indexed="64"/>
      </top>
      <bottom style="thin">
        <color indexed="64"/>
      </bottom>
      <diagonal/>
    </border>
    <border>
      <left/>
      <right style="thin">
        <color auto="1"/>
      </right>
      <top style="thin">
        <color auto="1"/>
      </top>
      <bottom style="medium">
        <color auto="1"/>
      </bottom>
      <diagonal/>
    </border>
    <border>
      <left style="thin">
        <color indexed="64"/>
      </left>
      <right/>
      <top style="medium">
        <color indexed="64"/>
      </top>
      <bottom style="medium">
        <color indexed="64"/>
      </bottom>
      <diagonal/>
    </border>
    <border>
      <left/>
      <right style="medium">
        <color auto="1"/>
      </right>
      <top style="thin">
        <color auto="1"/>
      </top>
      <bottom style="thin">
        <color auto="1"/>
      </bottom>
      <diagonal/>
    </border>
    <border>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thin">
        <color rgb="FF000000"/>
      </left>
      <right style="thin">
        <color rgb="FF000000"/>
      </right>
      <top style="thin">
        <color rgb="FF000000"/>
      </top>
      <bottom/>
      <diagonal/>
    </border>
    <border>
      <left style="thin">
        <color rgb="FF000000"/>
      </left>
      <right style="medium">
        <color auto="1"/>
      </right>
      <top style="thin">
        <color rgb="FF000000"/>
      </top>
      <bottom/>
      <diagonal/>
    </border>
    <border>
      <left style="thin">
        <color rgb="FF000000"/>
      </left>
      <right/>
      <top style="thin">
        <color rgb="FF000000"/>
      </top>
      <bottom style="thin">
        <color rgb="FF000000"/>
      </bottom>
      <diagonal/>
    </border>
    <border>
      <left style="thin">
        <color rgb="FF000000"/>
      </left>
      <right style="medium">
        <color auto="1"/>
      </right>
      <top style="thin">
        <color indexed="64"/>
      </top>
      <bottom style="thin">
        <color indexed="64"/>
      </bottom>
      <diagonal/>
    </border>
    <border>
      <left style="thin">
        <color rgb="FF000000"/>
      </left>
      <right style="medium">
        <color auto="1"/>
      </right>
      <top style="thin">
        <color rgb="FF000000"/>
      </top>
      <bottom style="thin">
        <color rgb="FF000000"/>
      </bottom>
      <diagonal/>
    </border>
    <border>
      <left style="medium">
        <color auto="1"/>
      </left>
      <right style="thin">
        <color rgb="FF000000"/>
      </right>
      <top style="thin">
        <color rgb="FF000000"/>
      </top>
      <bottom style="thin">
        <color rgb="FF000000"/>
      </bottom>
      <diagonal/>
    </border>
    <border>
      <left style="medium">
        <color auto="1"/>
      </left>
      <right style="thin">
        <color rgb="FF000000"/>
      </right>
      <top style="thin">
        <color rgb="FF000000"/>
      </top>
      <bottom style="medium">
        <color auto="1"/>
      </bottom>
      <diagonal/>
    </border>
    <border>
      <left style="thin">
        <color rgb="FF000000"/>
      </left>
      <right style="thin">
        <color rgb="FF000000"/>
      </right>
      <top style="thin">
        <color rgb="FF000000"/>
      </top>
      <bottom style="medium">
        <color auto="1"/>
      </bottom>
      <diagonal/>
    </border>
    <border>
      <left style="thin">
        <color rgb="FF000000"/>
      </left>
      <right style="medium">
        <color auto="1"/>
      </right>
      <top style="thin">
        <color rgb="FF000000"/>
      </top>
      <bottom style="medium">
        <color auto="1"/>
      </bottom>
      <diagonal/>
    </border>
    <border>
      <left style="medium">
        <color rgb="FF000000"/>
      </left>
      <right style="thin">
        <color auto="1"/>
      </right>
      <top style="medium">
        <color rgb="FF000000"/>
      </top>
      <bottom style="thin">
        <color auto="1"/>
      </bottom>
      <diagonal/>
    </border>
    <border>
      <left style="thin">
        <color auto="1"/>
      </left>
      <right style="thin">
        <color auto="1"/>
      </right>
      <top style="medium">
        <color rgb="FF000000"/>
      </top>
      <bottom style="thin">
        <color auto="1"/>
      </bottom>
      <diagonal/>
    </border>
    <border>
      <left style="thin">
        <color auto="1"/>
      </left>
      <right style="medium">
        <color rgb="FF000000"/>
      </right>
      <top style="medium">
        <color rgb="FF000000"/>
      </top>
      <bottom style="thin">
        <color auto="1"/>
      </bottom>
      <diagonal/>
    </border>
    <border>
      <left style="medium">
        <color rgb="FF000000"/>
      </left>
      <right style="thin">
        <color auto="1"/>
      </right>
      <top style="thin">
        <color auto="1"/>
      </top>
      <bottom style="thin">
        <color auto="1"/>
      </bottom>
      <diagonal/>
    </border>
    <border>
      <left style="thin">
        <color auto="1"/>
      </left>
      <right style="medium">
        <color rgb="FF000000"/>
      </right>
      <top style="thin">
        <color auto="1"/>
      </top>
      <bottom style="thin">
        <color auto="1"/>
      </bottom>
      <diagonal/>
    </border>
    <border>
      <left style="medium">
        <color rgb="FF000000"/>
      </left>
      <right style="thin">
        <color auto="1"/>
      </right>
      <top style="thin">
        <color auto="1"/>
      </top>
      <bottom style="medium">
        <color rgb="FF000000"/>
      </bottom>
      <diagonal/>
    </border>
    <border>
      <left style="thin">
        <color auto="1"/>
      </left>
      <right style="thin">
        <color auto="1"/>
      </right>
      <top style="thin">
        <color auto="1"/>
      </top>
      <bottom style="medium">
        <color rgb="FF000000"/>
      </bottom>
      <diagonal/>
    </border>
    <border>
      <left style="thin">
        <color auto="1"/>
      </left>
      <right style="medium">
        <color rgb="FF000000"/>
      </right>
      <top style="thin">
        <color auto="1"/>
      </top>
      <bottom style="medium">
        <color rgb="FF000000"/>
      </bottom>
      <diagonal/>
    </border>
    <border>
      <left style="thin">
        <color auto="1"/>
      </left>
      <right/>
      <top style="medium">
        <color rgb="FF000000"/>
      </top>
      <bottom style="thin">
        <color auto="1"/>
      </bottom>
      <diagonal/>
    </border>
    <border>
      <left style="thin">
        <color auto="1"/>
      </left>
      <right/>
      <top style="thin">
        <color auto="1"/>
      </top>
      <bottom style="medium">
        <color rgb="FF000000"/>
      </bottom>
      <diagonal/>
    </border>
    <border>
      <left style="thin">
        <color auto="1"/>
      </left>
      <right style="medium">
        <color rgb="FF000000"/>
      </right>
      <top/>
      <bottom style="thin">
        <color auto="1"/>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auto="1"/>
      </left>
      <right/>
      <top style="thin">
        <color auto="1"/>
      </top>
      <bottom style="medium">
        <color auto="1"/>
      </bottom>
      <diagonal/>
    </border>
    <border>
      <left style="medium">
        <color auto="1"/>
      </left>
      <right style="thin">
        <color auto="1"/>
      </right>
      <top/>
      <bottom/>
      <diagonal/>
    </border>
    <border>
      <left/>
      <right/>
      <top style="thin">
        <color rgb="FF000000"/>
      </top>
      <bottom/>
      <diagonal/>
    </border>
  </borders>
  <cellStyleXfs count="31342">
    <xf numFmtId="0" fontId="0" fillId="0" borderId="0"/>
    <xf numFmtId="9" fontId="111" fillId="0" borderId="0" applyFont="0" applyFill="0" applyBorder="0" applyAlignment="0" applyProtection="0"/>
    <xf numFmtId="44" fontId="111" fillId="0" borderId="0" applyFont="0" applyFill="0" applyBorder="0" applyAlignment="0" applyProtection="0"/>
    <xf numFmtId="42" fontId="111" fillId="0" borderId="0" applyFont="0" applyFill="0" applyBorder="0" applyAlignment="0" applyProtection="0"/>
    <xf numFmtId="43" fontId="111" fillId="0" borderId="0" applyFont="0" applyFill="0" applyBorder="0" applyAlignment="0" applyProtection="0"/>
    <xf numFmtId="41" fontId="111" fillId="0" borderId="0" applyFont="0" applyFill="0" applyBorder="0" applyAlignment="0" applyProtection="0"/>
    <xf numFmtId="0" fontId="21" fillId="2" borderId="0" applyNumberFormat="0" applyBorder="0" applyAlignment="0" applyProtection="0"/>
    <xf numFmtId="0" fontId="21" fillId="3" borderId="0" applyNumberFormat="0" applyBorder="0" applyAlignment="0" applyProtection="0"/>
    <xf numFmtId="0" fontId="21" fillId="4" borderId="0" applyNumberFormat="0" applyBorder="0" applyAlignment="0" applyProtection="0"/>
    <xf numFmtId="0" fontId="21" fillId="5" borderId="0" applyNumberFormat="0" applyBorder="0" applyAlignment="0" applyProtection="0"/>
    <xf numFmtId="0" fontId="21" fillId="6" borderId="0" applyNumberFormat="0" applyBorder="0" applyAlignment="0" applyProtection="0"/>
    <xf numFmtId="0" fontId="21" fillId="7" borderId="0" applyNumberFormat="0" applyBorder="0" applyAlignment="0" applyProtection="0"/>
    <xf numFmtId="0" fontId="21" fillId="8"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5" borderId="0" applyNumberFormat="0" applyBorder="0" applyAlignment="0" applyProtection="0"/>
    <xf numFmtId="0" fontId="21" fillId="8" borderId="0" applyNumberFormat="0" applyBorder="0" applyAlignment="0" applyProtection="0"/>
    <xf numFmtId="0" fontId="21" fillId="11" borderId="0" applyNumberFormat="0" applyBorder="0" applyAlignment="0" applyProtection="0"/>
    <xf numFmtId="0" fontId="22" fillId="12"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9" borderId="0" applyNumberFormat="0" applyBorder="0" applyAlignment="0" applyProtection="0"/>
    <xf numFmtId="166" fontId="40" fillId="8" borderId="1">
      <alignment horizontal="center" vertical="center"/>
    </xf>
    <xf numFmtId="166" fontId="40" fillId="8" borderId="1">
      <alignment horizontal="center" vertical="center"/>
    </xf>
    <xf numFmtId="166" fontId="40" fillId="8" borderId="1">
      <alignment horizontal="center" vertical="center"/>
    </xf>
    <xf numFmtId="166" fontId="40" fillId="8" borderId="1">
      <alignment horizontal="center" vertical="center"/>
    </xf>
    <xf numFmtId="0" fontId="23" fillId="3" borderId="0" applyNumberFormat="0" applyBorder="0" applyAlignment="0" applyProtection="0"/>
    <xf numFmtId="0" fontId="24" fillId="20" borderId="2" applyNumberFormat="0" applyAlignment="0" applyProtection="0"/>
    <xf numFmtId="0" fontId="25" fillId="21" borderId="3" applyNumberFormat="0" applyAlignment="0" applyProtection="0"/>
    <xf numFmtId="41" fontId="111" fillId="0" borderId="0" applyFont="0" applyFill="0" applyBorder="0" applyAlignment="0" applyProtection="0"/>
    <xf numFmtId="41"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3" fontId="111" fillId="0" borderId="0" applyFont="0" applyFill="0" applyBorder="0" applyAlignment="0" applyProtection="0"/>
    <xf numFmtId="3" fontId="111" fillId="0" borderId="0" applyFont="0" applyFill="0" applyBorder="0" applyAlignment="0" applyProtection="0"/>
    <xf numFmtId="3" fontId="111" fillId="0" borderId="0" applyFont="0" applyFill="0" applyBorder="0" applyAlignment="0" applyProtection="0"/>
    <xf numFmtId="3" fontId="111" fillId="0" borderId="0" applyFont="0" applyFill="0" applyBorder="0" applyAlignment="0" applyProtection="0"/>
    <xf numFmtId="44" fontId="111" fillId="0" borderId="0" applyFont="0" applyFill="0" applyBorder="0" applyAlignment="0" applyProtection="0"/>
    <xf numFmtId="44" fontId="111" fillId="0" borderId="0" applyFont="0" applyFill="0" applyBorder="0" applyAlignment="0" applyProtection="0"/>
    <xf numFmtId="44" fontId="111" fillId="0" borderId="0" applyFont="0" applyFill="0" applyBorder="0" applyAlignment="0" applyProtection="0"/>
    <xf numFmtId="44" fontId="111" fillId="0" borderId="0" applyFont="0" applyFill="0" applyBorder="0" applyAlignment="0" applyProtection="0"/>
    <xf numFmtId="44" fontId="111" fillId="0" borderId="0" applyFont="0" applyFill="0" applyBorder="0" applyAlignment="0" applyProtection="0"/>
    <xf numFmtId="44" fontId="111" fillId="0" borderId="0" applyFont="0" applyFill="0" applyBorder="0" applyAlignment="0" applyProtection="0"/>
    <xf numFmtId="170" fontId="111" fillId="0" borderId="0" applyFont="0" applyFill="0" applyBorder="0" applyAlignment="0" applyProtection="0"/>
    <xf numFmtId="170" fontId="111" fillId="0" borderId="0" applyFont="0" applyFill="0" applyBorder="0" applyAlignment="0" applyProtection="0"/>
    <xf numFmtId="170" fontId="111" fillId="0" borderId="0" applyFont="0" applyFill="0" applyBorder="0" applyAlignment="0" applyProtection="0"/>
    <xf numFmtId="170" fontId="111" fillId="0" borderId="0" applyFont="0" applyFill="0" applyBorder="0" applyAlignment="0" applyProtection="0"/>
    <xf numFmtId="14" fontId="111" fillId="0" borderId="0" applyFont="0" applyFill="0" applyBorder="0" applyAlignment="0" applyProtection="0"/>
    <xf numFmtId="14" fontId="111" fillId="0" borderId="0" applyFont="0" applyFill="0" applyBorder="0" applyAlignment="0" applyProtection="0"/>
    <xf numFmtId="14" fontId="111" fillId="0" borderId="0" applyFont="0" applyFill="0" applyBorder="0" applyAlignment="0" applyProtection="0"/>
    <xf numFmtId="14" fontId="111" fillId="0" borderId="0" applyFont="0" applyFill="0" applyBorder="0" applyAlignment="0" applyProtection="0"/>
    <xf numFmtId="0" fontId="26" fillId="0" borderId="0" applyNumberFormat="0" applyFill="0" applyBorder="0" applyAlignment="0" applyProtection="0"/>
    <xf numFmtId="2" fontId="111" fillId="0" borderId="0" applyFont="0" applyFill="0" applyBorder="0" applyAlignment="0" applyProtection="0"/>
    <xf numFmtId="2" fontId="111" fillId="0" borderId="0" applyFont="0" applyFill="0" applyBorder="0" applyAlignment="0" applyProtection="0"/>
    <xf numFmtId="2" fontId="111" fillId="0" borderId="0" applyFont="0" applyFill="0" applyBorder="0" applyAlignment="0" applyProtection="0"/>
    <xf numFmtId="2" fontId="111" fillId="0" borderId="0" applyFont="0" applyFill="0" applyBorder="0" applyAlignment="0" applyProtection="0"/>
    <xf numFmtId="0" fontId="27" fillId="4"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2" fillId="0" borderId="0" applyNumberFormat="0" applyFill="0" applyBorder="0" applyAlignment="0" applyProtection="0"/>
    <xf numFmtId="0" fontId="38" fillId="0" borderId="4" applyNumberFormat="0" applyProtection="0"/>
    <xf numFmtId="170" fontId="38" fillId="0" borderId="5">
      <alignment horizontal="left" vertical="center"/>
    </xf>
    <xf numFmtId="0" fontId="43" fillId="0" borderId="0" applyNumberFormat="0" applyFont="0" applyFill="0" applyBorder="0" applyProtection="0"/>
    <xf numFmtId="0" fontId="43" fillId="0" borderId="0" applyNumberFormat="0" applyFont="0" applyFill="0" applyBorder="0" applyProtection="0"/>
    <xf numFmtId="0" fontId="43" fillId="0" borderId="0" applyNumberFormat="0" applyFont="0" applyFill="0" applyBorder="0" applyProtection="0"/>
    <xf numFmtId="0" fontId="38" fillId="0" borderId="0" applyNumberFormat="0" applyFont="0" applyFill="0" applyBorder="0" applyProtection="0"/>
    <xf numFmtId="0" fontId="38" fillId="0" borderId="0" applyNumberFormat="0" applyFont="0" applyFill="0" applyBorder="0" applyProtection="0"/>
    <xf numFmtId="0" fontId="38" fillId="0" borderId="0" applyNumberFormat="0" applyFont="0" applyFill="0" applyBorder="0" applyProtection="0"/>
    <xf numFmtId="0" fontId="28" fillId="0" borderId="6" applyNumberFormat="0" applyFill="0" applyAlignment="0" applyProtection="0"/>
    <xf numFmtId="0" fontId="28" fillId="0" borderId="0" applyNumberFormat="0" applyFill="0" applyBorder="0" applyAlignment="0" applyProtection="0"/>
    <xf numFmtId="167" fontId="111" fillId="0" borderId="0">
      <protection locked="0"/>
    </xf>
    <xf numFmtId="167" fontId="111" fillId="0" borderId="0">
      <protection locked="0"/>
    </xf>
    <xf numFmtId="167" fontId="111" fillId="0" borderId="0">
      <protection locked="0"/>
    </xf>
    <xf numFmtId="167" fontId="111" fillId="0" borderId="0">
      <protection locked="0"/>
    </xf>
    <xf numFmtId="167" fontId="111" fillId="0" borderId="0">
      <protection locked="0"/>
    </xf>
    <xf numFmtId="167" fontId="111" fillId="0" borderId="0">
      <protection locked="0"/>
    </xf>
    <xf numFmtId="167" fontId="111" fillId="0" borderId="0">
      <protection locked="0"/>
    </xf>
    <xf numFmtId="167" fontId="111" fillId="0" borderId="0">
      <protection locked="0"/>
    </xf>
    <xf numFmtId="167" fontId="111" fillId="0" borderId="0">
      <protection locked="0"/>
    </xf>
    <xf numFmtId="167" fontId="111" fillId="0" borderId="0">
      <protection locked="0"/>
    </xf>
    <xf numFmtId="168" fontId="111" fillId="0" borderId="0" applyFont="0" applyFill="0" applyBorder="0" applyProtection="0"/>
    <xf numFmtId="0" fontId="44" fillId="0" borderId="7" applyNumberFormat="0" applyFill="0" applyAlignment="0" applyProtection="0"/>
    <xf numFmtId="0" fontId="72" fillId="0" borderId="0" applyNumberFormat="0" applyFill="0" applyBorder="0">
      <protection locked="0"/>
    </xf>
    <xf numFmtId="0" fontId="41" fillId="22" borderId="8" applyNumberFormat="0" applyBorder="0" applyAlignment="0" applyProtection="0"/>
    <xf numFmtId="0" fontId="41" fillId="22" borderId="8" applyNumberFormat="0" applyBorder="0" applyAlignment="0" applyProtection="0"/>
    <xf numFmtId="0" fontId="29" fillId="7" borderId="2" applyNumberFormat="0" applyAlignment="0" applyProtection="0"/>
    <xf numFmtId="0" fontId="29" fillId="7" borderId="2" applyNumberFormat="0" applyAlignment="0" applyProtection="0"/>
    <xf numFmtId="0" fontId="29" fillId="7" borderId="2" applyNumberFormat="0" applyAlignment="0" applyProtection="0"/>
    <xf numFmtId="0" fontId="29" fillId="7" borderId="2" applyNumberFormat="0" applyAlignment="0" applyProtection="0"/>
    <xf numFmtId="0" fontId="29" fillId="7" borderId="2" applyNumberFormat="0" applyAlignment="0" applyProtection="0"/>
    <xf numFmtId="0" fontId="30" fillId="0" borderId="9" applyNumberFormat="0" applyFill="0" applyAlignment="0" applyProtection="0"/>
    <xf numFmtId="0" fontId="31" fillId="23" borderId="0" applyNumberFormat="0" applyBorder="0" applyAlignment="0" applyProtection="0"/>
    <xf numFmtId="37" fontId="45" fillId="0" borderId="0"/>
    <xf numFmtId="37" fontId="45" fillId="0" borderId="0"/>
    <xf numFmtId="37" fontId="45" fillId="0" borderId="0"/>
    <xf numFmtId="37" fontId="45" fillId="0" borderId="0"/>
    <xf numFmtId="169" fontId="46" fillId="0" borderId="0"/>
    <xf numFmtId="169" fontId="46" fillId="0" borderId="0"/>
    <xf numFmtId="169" fontId="46" fillId="0" borderId="0"/>
    <xf numFmtId="169" fontId="46"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170" fontId="111" fillId="0" borderId="0"/>
    <xf numFmtId="170" fontId="60" fillId="0" borderId="0"/>
    <xf numFmtId="170" fontId="60"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170" fontId="111" fillId="0" borderId="0"/>
    <xf numFmtId="0" fontId="111" fillId="0" borderId="0"/>
    <xf numFmtId="170" fontId="111" fillId="0" borderId="0"/>
    <xf numFmtId="0" fontId="111" fillId="0" borderId="0"/>
    <xf numFmtId="170" fontId="111" fillId="0" borderId="0"/>
    <xf numFmtId="0" fontId="111" fillId="0" borderId="0"/>
    <xf numFmtId="170" fontId="111" fillId="0" borderId="0"/>
    <xf numFmtId="0" fontId="111" fillId="0" borderId="0"/>
    <xf numFmtId="170" fontId="111" fillId="0" borderId="0"/>
    <xf numFmtId="170" fontId="70" fillId="0" borderId="0"/>
    <xf numFmtId="170" fontId="111" fillId="0" borderId="0"/>
    <xf numFmtId="0" fontId="111" fillId="0" borderId="0"/>
    <xf numFmtId="0" fontId="111" fillId="0" borderId="0"/>
    <xf numFmtId="0" fontId="111" fillId="0" borderId="0"/>
    <xf numFmtId="0" fontId="111" fillId="0" borderId="0"/>
    <xf numFmtId="0" fontId="111" fillId="0" borderId="0"/>
    <xf numFmtId="0" fontId="74" fillId="0" borderId="0"/>
    <xf numFmtId="0" fontId="74" fillId="0" borderId="0"/>
    <xf numFmtId="0" fontId="74" fillId="0" borderId="0"/>
    <xf numFmtId="0" fontId="74" fillId="0" borderId="0"/>
    <xf numFmtId="0" fontId="74" fillId="0" borderId="0"/>
    <xf numFmtId="170" fontId="70" fillId="0" borderId="0"/>
    <xf numFmtId="0" fontId="74" fillId="0" borderId="0"/>
    <xf numFmtId="0" fontId="74" fillId="0" borderId="0"/>
    <xf numFmtId="0" fontId="74" fillId="0" borderId="0"/>
    <xf numFmtId="0" fontId="74" fillId="0" borderId="0"/>
    <xf numFmtId="0" fontId="74" fillId="0" borderId="0"/>
    <xf numFmtId="0" fontId="74" fillId="0" borderId="0"/>
    <xf numFmtId="170" fontId="70" fillId="0" borderId="0"/>
    <xf numFmtId="170" fontId="111" fillId="0" borderId="0"/>
    <xf numFmtId="170" fontId="111" fillId="0" borderId="0"/>
    <xf numFmtId="170" fontId="111" fillId="0" borderId="0"/>
    <xf numFmtId="0" fontId="111" fillId="0" borderId="0"/>
    <xf numFmtId="0" fontId="111" fillId="22" borderId="10" applyNumberFormat="0" applyFont="0" applyAlignment="0" applyProtection="0"/>
    <xf numFmtId="0" fontId="32" fillId="20" borderId="11" applyNumberFormat="0" applyAlignment="0" applyProtection="0"/>
    <xf numFmtId="10" fontId="111" fillId="0" borderId="0" applyFont="0" applyFill="0" applyBorder="0" applyAlignment="0" applyProtection="0"/>
    <xf numFmtId="10" fontId="111" fillId="0" borderId="0" applyFont="0" applyFill="0" applyBorder="0" applyAlignment="0" applyProtection="0"/>
    <xf numFmtId="10" fontId="111" fillId="0" borderId="0" applyFont="0" applyFill="0" applyBorder="0" applyAlignment="0" applyProtection="0"/>
    <xf numFmtId="10"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0" fontId="36" fillId="23" borderId="11" applyNumberFormat="0" applyProtection="0">
      <alignment vertical="center"/>
    </xf>
    <xf numFmtId="0" fontId="36" fillId="23" borderId="11" applyNumberFormat="0" applyProtection="0">
      <alignment vertical="center"/>
    </xf>
    <xf numFmtId="0" fontId="71" fillId="2" borderId="8" applyNumberFormat="0" applyProtection="0">
      <alignment horizontal="right" vertical="center" wrapText="1"/>
    </xf>
    <xf numFmtId="0" fontId="36" fillId="23" borderId="11" applyNumberFormat="0" applyProtection="0">
      <alignment vertical="center"/>
    </xf>
    <xf numFmtId="0" fontId="71" fillId="2" borderId="8" applyNumberFormat="0" applyProtection="0">
      <alignment horizontal="right" vertical="center" wrapText="1"/>
    </xf>
    <xf numFmtId="0" fontId="53" fillId="23" borderId="12" applyNumberFormat="0" applyProtection="0">
      <alignment vertical="center"/>
    </xf>
    <xf numFmtId="4" fontId="54" fillId="24" borderId="13">
      <alignment vertical="center"/>
    </xf>
    <xf numFmtId="4" fontId="55" fillId="24" borderId="13">
      <alignment vertical="center"/>
    </xf>
    <xf numFmtId="4" fontId="54" fillId="25" borderId="13">
      <alignment vertical="center"/>
    </xf>
    <xf numFmtId="4" fontId="55" fillId="25" borderId="13">
      <alignment vertical="center"/>
    </xf>
    <xf numFmtId="0" fontId="36" fillId="23" borderId="11" applyNumberFormat="0" applyProtection="0">
      <alignment horizontal="left" vertical="center" indent="1"/>
    </xf>
    <xf numFmtId="0" fontId="36" fillId="23" borderId="11" applyNumberFormat="0" applyProtection="0">
      <alignment horizontal="left" vertical="center" indent="1"/>
    </xf>
    <xf numFmtId="0" fontId="71" fillId="2" borderId="8" applyNumberFormat="0" applyProtection="0">
      <alignment horizontal="left" vertical="center" indent="1"/>
    </xf>
    <xf numFmtId="0" fontId="36" fillId="23" borderId="11" applyNumberFormat="0" applyProtection="0">
      <alignment horizontal="left" vertical="center" indent="1"/>
    </xf>
    <xf numFmtId="0" fontId="71" fillId="2" borderId="8" applyNumberFormat="0" applyProtection="0">
      <alignment horizontal="left" vertical="center" indent="1"/>
    </xf>
    <xf numFmtId="0" fontId="35" fillId="23" borderId="12" applyNumberFormat="0" applyProtection="0">
      <alignment horizontal="left" vertical="top" indent="1"/>
    </xf>
    <xf numFmtId="0" fontId="56" fillId="12" borderId="8" applyNumberFormat="0" applyProtection="0">
      <alignment horizontal="left" vertical="center"/>
    </xf>
    <xf numFmtId="0" fontId="50" fillId="21" borderId="8" applyNumberFormat="0">
      <alignment horizontal="right" vertical="center"/>
    </xf>
    <xf numFmtId="0" fontId="36" fillId="3" borderId="12" applyNumberFormat="0" applyProtection="0">
      <alignment horizontal="right" vertical="center"/>
    </xf>
    <xf numFmtId="0" fontId="36" fillId="3" borderId="12" applyNumberFormat="0" applyProtection="0">
      <alignment horizontal="right" vertical="center"/>
    </xf>
    <xf numFmtId="0" fontId="36" fillId="9" borderId="12" applyNumberFormat="0" applyProtection="0">
      <alignment horizontal="right" vertical="center"/>
    </xf>
    <xf numFmtId="0" fontId="36" fillId="9" borderId="12" applyNumberFormat="0" applyProtection="0">
      <alignment horizontal="right" vertical="center"/>
    </xf>
    <xf numFmtId="0" fontId="36" fillId="17" borderId="12" applyNumberFormat="0" applyProtection="0">
      <alignment horizontal="right" vertical="center"/>
    </xf>
    <xf numFmtId="0" fontId="36" fillId="17" borderId="12" applyNumberFormat="0" applyProtection="0">
      <alignment horizontal="right" vertical="center"/>
    </xf>
    <xf numFmtId="0" fontId="36" fillId="11" borderId="12" applyNumberFormat="0" applyProtection="0">
      <alignment horizontal="right" vertical="center"/>
    </xf>
    <xf numFmtId="0" fontId="36" fillId="11" borderId="12" applyNumberFormat="0" applyProtection="0">
      <alignment horizontal="right" vertical="center"/>
    </xf>
    <xf numFmtId="0" fontId="36" fillId="15" borderId="12" applyNumberFormat="0" applyProtection="0">
      <alignment horizontal="right" vertical="center"/>
    </xf>
    <xf numFmtId="0" fontId="36" fillId="15" borderId="12" applyNumberFormat="0" applyProtection="0">
      <alignment horizontal="right" vertical="center"/>
    </xf>
    <xf numFmtId="0" fontId="36" fillId="19" borderId="12" applyNumberFormat="0" applyProtection="0">
      <alignment horizontal="right" vertical="center"/>
    </xf>
    <xf numFmtId="0" fontId="36" fillId="19" borderId="12" applyNumberFormat="0" applyProtection="0">
      <alignment horizontal="right" vertical="center"/>
    </xf>
    <xf numFmtId="0" fontId="36" fillId="18" borderId="12" applyNumberFormat="0" applyProtection="0">
      <alignment horizontal="right" vertical="center"/>
    </xf>
    <xf numFmtId="0" fontId="36" fillId="18" borderId="12" applyNumberFormat="0" applyProtection="0">
      <alignment horizontal="right" vertical="center"/>
    </xf>
    <xf numFmtId="0" fontId="36" fillId="26" borderId="12" applyNumberFormat="0" applyProtection="0">
      <alignment horizontal="right" vertical="center"/>
    </xf>
    <xf numFmtId="0" fontId="36" fillId="26" borderId="12" applyNumberFormat="0" applyProtection="0">
      <alignment horizontal="right" vertical="center"/>
    </xf>
    <xf numFmtId="0" fontId="36" fillId="10" borderId="12" applyNumberFormat="0" applyProtection="0">
      <alignment horizontal="right" vertical="center"/>
    </xf>
    <xf numFmtId="0" fontId="36" fillId="10" borderId="12" applyNumberFormat="0" applyProtection="0">
      <alignment horizontal="right" vertical="center"/>
    </xf>
    <xf numFmtId="0" fontId="35" fillId="0" borderId="8" applyNumberFormat="0" applyProtection="0">
      <alignment horizontal="left" vertical="center" indent="1"/>
    </xf>
    <xf numFmtId="0" fontId="36" fillId="0" borderId="8" applyNumberFormat="0" applyProtection="0">
      <alignment horizontal="left" vertical="center" indent="1"/>
    </xf>
    <xf numFmtId="0" fontId="36" fillId="0" borderId="8" applyNumberFormat="0" applyProtection="0">
      <alignment horizontal="left" vertical="center" indent="1"/>
    </xf>
    <xf numFmtId="0" fontId="36" fillId="0" borderId="8" applyNumberFormat="0" applyProtection="0">
      <alignment horizontal="left" vertical="center" indent="1"/>
    </xf>
    <xf numFmtId="0" fontId="57" fillId="27" borderId="0" applyNumberFormat="0" applyProtection="0">
      <alignment horizontal="left" vertical="center" indent="1"/>
    </xf>
    <xf numFmtId="0" fontId="57" fillId="27" borderId="0" applyNumberFormat="0" applyProtection="0">
      <alignment horizontal="left" vertical="center" indent="1"/>
    </xf>
    <xf numFmtId="0" fontId="57" fillId="27" borderId="0" applyNumberFormat="0" applyProtection="0">
      <alignment horizontal="left" vertical="center" indent="1"/>
    </xf>
    <xf numFmtId="0" fontId="57" fillId="27" borderId="0" applyNumberFormat="0" applyProtection="0">
      <alignment horizontal="left" vertical="center" indent="1"/>
    </xf>
    <xf numFmtId="0" fontId="58" fillId="20" borderId="12" applyNumberFormat="0" applyProtection="0">
      <alignment horizontal="center" vertical="center"/>
    </xf>
    <xf numFmtId="4" fontId="59" fillId="28" borderId="14">
      <alignment horizontal="left" vertical="center" indent="1"/>
    </xf>
    <xf numFmtId="0" fontId="56" fillId="0" borderId="0" applyNumberFormat="0" applyProtection="0">
      <alignment horizontal="left" vertical="center" indent="1"/>
    </xf>
    <xf numFmtId="0" fontId="56" fillId="0" borderId="0" applyNumberFormat="0" applyProtection="0">
      <alignment horizontal="left" vertical="center" indent="1"/>
    </xf>
    <xf numFmtId="0" fontId="56" fillId="0" borderId="0" applyNumberFormat="0" applyProtection="0">
      <alignment horizontal="left" vertical="center" indent="1"/>
    </xf>
    <xf numFmtId="0" fontId="56" fillId="0" borderId="0" applyNumberFormat="0" applyProtection="0">
      <alignment horizontal="left" vertical="center" indent="1"/>
    </xf>
    <xf numFmtId="0" fontId="56" fillId="0" borderId="0" applyNumberFormat="0" applyProtection="0">
      <alignment horizontal="left" vertical="center" indent="1"/>
    </xf>
    <xf numFmtId="0" fontId="56" fillId="0" borderId="0" applyNumberFormat="0" applyProtection="0">
      <alignment horizontal="left" vertical="center" indent="1"/>
    </xf>
    <xf numFmtId="0" fontId="56" fillId="0" borderId="0" applyNumberFormat="0" applyProtection="0">
      <alignment horizontal="left" vertical="center" indent="1"/>
    </xf>
    <xf numFmtId="0" fontId="56" fillId="0" borderId="0" applyNumberFormat="0" applyProtection="0">
      <alignment horizontal="left" vertical="center" indent="1"/>
    </xf>
    <xf numFmtId="0" fontId="56" fillId="2" borderId="8" applyNumberFormat="0" applyProtection="0">
      <alignment horizontal="left" vertical="center" indent="2"/>
    </xf>
    <xf numFmtId="0" fontId="56" fillId="2" borderId="8" applyNumberFormat="0" applyProtection="0">
      <alignment horizontal="left" vertical="center" indent="2"/>
    </xf>
    <xf numFmtId="0" fontId="56" fillId="2" borderId="8" applyNumberFormat="0" applyProtection="0">
      <alignment horizontal="left" vertical="center" indent="2"/>
    </xf>
    <xf numFmtId="0" fontId="56" fillId="2" borderId="8" applyNumberFormat="0" applyProtection="0">
      <alignment horizontal="left" vertical="center" indent="2"/>
    </xf>
    <xf numFmtId="0" fontId="111" fillId="27" borderId="12" applyNumberFormat="0" applyProtection="0">
      <alignment horizontal="left" vertical="top" indent="1"/>
    </xf>
    <xf numFmtId="0" fontId="111" fillId="27" borderId="12" applyNumberFormat="0" applyProtection="0">
      <alignment horizontal="left" vertical="top" indent="1"/>
    </xf>
    <xf numFmtId="0" fontId="111" fillId="27" borderId="12" applyNumberFormat="0" applyProtection="0">
      <alignment horizontal="left" vertical="top" indent="1"/>
    </xf>
    <xf numFmtId="0" fontId="111" fillId="27" borderId="12" applyNumberFormat="0" applyProtection="0">
      <alignment horizontal="left" vertical="top" indent="1"/>
    </xf>
    <xf numFmtId="0" fontId="111" fillId="27" borderId="12" applyNumberFormat="0" applyProtection="0">
      <alignment horizontal="left" vertical="top" indent="1"/>
    </xf>
    <xf numFmtId="0" fontId="111" fillId="27" borderId="12" applyNumberFormat="0" applyProtection="0">
      <alignment horizontal="left" vertical="top" indent="1"/>
    </xf>
    <xf numFmtId="0" fontId="60" fillId="0" borderId="8" applyNumberFormat="0" applyProtection="0">
      <alignment horizontal="left" vertical="center" indent="2"/>
    </xf>
    <xf numFmtId="0" fontId="60" fillId="0" borderId="8" applyNumberFormat="0" applyProtection="0">
      <alignment horizontal="left" vertical="center" indent="2"/>
    </xf>
    <xf numFmtId="0" fontId="60" fillId="0" borderId="8" applyNumberFormat="0" applyProtection="0">
      <alignment horizontal="left" vertical="center" indent="2"/>
    </xf>
    <xf numFmtId="0" fontId="60" fillId="0" borderId="8" applyNumberFormat="0" applyProtection="0">
      <alignment horizontal="left" vertical="center" indent="2"/>
    </xf>
    <xf numFmtId="0" fontId="111" fillId="29" borderId="12" applyNumberFormat="0" applyProtection="0">
      <alignment horizontal="left" vertical="top" indent="1"/>
    </xf>
    <xf numFmtId="0" fontId="111" fillId="29" borderId="12" applyNumberFormat="0" applyProtection="0">
      <alignment horizontal="left" vertical="top" indent="1"/>
    </xf>
    <xf numFmtId="0" fontId="111" fillId="29" borderId="12" applyNumberFormat="0" applyProtection="0">
      <alignment horizontal="left" vertical="top" indent="1"/>
    </xf>
    <xf numFmtId="0" fontId="111" fillId="29" borderId="12" applyNumberFormat="0" applyProtection="0">
      <alignment horizontal="left" vertical="top" indent="1"/>
    </xf>
    <xf numFmtId="0" fontId="111" fillId="29" borderId="12" applyNumberFormat="0" applyProtection="0">
      <alignment horizontal="left" vertical="top" indent="1"/>
    </xf>
    <xf numFmtId="0" fontId="111" fillId="29" borderId="12" applyNumberFormat="0" applyProtection="0">
      <alignment horizontal="left" vertical="top" indent="1"/>
    </xf>
    <xf numFmtId="0" fontId="60" fillId="0" borderId="8" applyNumberFormat="0" applyProtection="0">
      <alignment horizontal="left" vertical="center" indent="2"/>
    </xf>
    <xf numFmtId="0" fontId="60" fillId="0" borderId="8" applyNumberFormat="0" applyProtection="0">
      <alignment horizontal="left" vertical="center" indent="2"/>
    </xf>
    <xf numFmtId="0" fontId="60" fillId="0" borderId="8" applyNumberFormat="0" applyProtection="0">
      <alignment horizontal="left" vertical="center" indent="2"/>
    </xf>
    <xf numFmtId="0" fontId="60" fillId="0" borderId="8" applyNumberFormat="0" applyProtection="0">
      <alignment horizontal="left" vertical="center" indent="2"/>
    </xf>
    <xf numFmtId="0" fontId="111" fillId="8" borderId="12" applyNumberFormat="0" applyProtection="0">
      <alignment horizontal="left" vertical="top" indent="1"/>
    </xf>
    <xf numFmtId="0" fontId="111" fillId="8" borderId="12" applyNumberFormat="0" applyProtection="0">
      <alignment horizontal="left" vertical="top" indent="1"/>
    </xf>
    <xf numFmtId="0" fontId="111" fillId="8" borderId="12" applyNumberFormat="0" applyProtection="0">
      <alignment horizontal="left" vertical="top" indent="1"/>
    </xf>
    <xf numFmtId="0" fontId="111" fillId="8" borderId="12" applyNumberFormat="0" applyProtection="0">
      <alignment horizontal="left" vertical="top" indent="1"/>
    </xf>
    <xf numFmtId="0" fontId="111" fillId="8" borderId="12" applyNumberFormat="0" applyProtection="0">
      <alignment horizontal="left" vertical="top" indent="1"/>
    </xf>
    <xf numFmtId="0" fontId="111" fillId="8" borderId="12" applyNumberFormat="0" applyProtection="0">
      <alignment horizontal="left" vertical="top" indent="1"/>
    </xf>
    <xf numFmtId="0" fontId="60" fillId="0" borderId="8" applyNumberFormat="0" applyProtection="0">
      <alignment horizontal="left" vertical="center" indent="2"/>
    </xf>
    <xf numFmtId="0" fontId="60" fillId="0" borderId="8" applyNumberFormat="0" applyProtection="0">
      <alignment horizontal="left" vertical="center" indent="2"/>
    </xf>
    <xf numFmtId="0" fontId="60" fillId="0" borderId="8" applyNumberFormat="0" applyProtection="0">
      <alignment horizontal="left" vertical="center" indent="2"/>
    </xf>
    <xf numFmtId="0" fontId="60" fillId="0" borderId="8" applyNumberFormat="0" applyProtection="0">
      <alignment horizontal="left" vertical="center" indent="2"/>
    </xf>
    <xf numFmtId="0" fontId="111" fillId="30" borderId="12" applyNumberFormat="0" applyProtection="0">
      <alignment horizontal="left" vertical="top" indent="1"/>
    </xf>
    <xf numFmtId="0" fontId="111" fillId="30" borderId="12" applyNumberFormat="0" applyProtection="0">
      <alignment horizontal="left" vertical="top" indent="1"/>
    </xf>
    <xf numFmtId="0" fontId="111" fillId="30" borderId="12" applyNumberFormat="0" applyProtection="0">
      <alignment horizontal="left" vertical="top" indent="1"/>
    </xf>
    <xf numFmtId="0" fontId="111" fillId="30" borderId="12" applyNumberFormat="0" applyProtection="0">
      <alignment horizontal="left" vertical="top" indent="1"/>
    </xf>
    <xf numFmtId="0" fontId="111" fillId="30" borderId="12" applyNumberFormat="0" applyProtection="0">
      <alignment horizontal="left" vertical="top" indent="1"/>
    </xf>
    <xf numFmtId="0" fontId="111" fillId="30" borderId="12" applyNumberFormat="0" applyProtection="0">
      <alignment horizontal="left" vertical="top" indent="1"/>
    </xf>
    <xf numFmtId="0" fontId="36" fillId="22" borderId="12" applyNumberFormat="0" applyProtection="0">
      <alignment vertical="center"/>
    </xf>
    <xf numFmtId="0" fontId="36" fillId="22" borderId="12" applyNumberFormat="0" applyProtection="0">
      <alignment vertical="center"/>
    </xf>
    <xf numFmtId="0" fontId="61" fillId="22" borderId="12" applyNumberFormat="0" applyProtection="0">
      <alignment vertical="center"/>
    </xf>
    <xf numFmtId="4" fontId="62" fillId="24" borderId="14">
      <alignment vertical="center"/>
    </xf>
    <xf numFmtId="4" fontId="63" fillId="24" borderId="14">
      <alignment vertical="center"/>
    </xf>
    <xf numFmtId="4" fontId="62" fillId="25" borderId="14">
      <alignment vertical="center"/>
    </xf>
    <xf numFmtId="4" fontId="63" fillId="25" borderId="14">
      <alignment vertical="center"/>
    </xf>
    <xf numFmtId="0" fontId="51" fillId="0" borderId="0" applyNumberFormat="0" applyProtection="0">
      <alignment horizontal="left" vertical="center" indent="1"/>
    </xf>
    <xf numFmtId="0" fontId="36" fillId="22" borderId="12" applyNumberFormat="0" applyProtection="0">
      <alignment horizontal="left" vertical="top" indent="1"/>
    </xf>
    <xf numFmtId="0" fontId="36" fillId="22" borderId="12" applyNumberFormat="0" applyProtection="0">
      <alignment horizontal="left" vertical="top" indent="1"/>
    </xf>
    <xf numFmtId="0" fontId="50" fillId="21" borderId="8" applyNumberFormat="0">
      <alignment horizontal="left" vertical="center"/>
    </xf>
    <xf numFmtId="0" fontId="41" fillId="0" borderId="8" applyNumberFormat="0" applyProtection="0">
      <alignment horizontal="left" vertical="center" indent="1"/>
    </xf>
    <xf numFmtId="0" fontId="36" fillId="31" borderId="11" applyNumberFormat="0" applyProtection="0">
      <alignment horizontal="right" vertical="center"/>
    </xf>
    <xf numFmtId="0" fontId="36" fillId="31" borderId="11" applyNumberFormat="0" applyProtection="0">
      <alignment horizontal="right" vertical="center"/>
    </xf>
    <xf numFmtId="0" fontId="70" fillId="0" borderId="8" applyNumberFormat="0" applyProtection="0">
      <alignment horizontal="right" vertical="center" wrapText="1"/>
    </xf>
    <xf numFmtId="0" fontId="36" fillId="31" borderId="11" applyNumberFormat="0" applyProtection="0">
      <alignment horizontal="right" vertical="center"/>
    </xf>
    <xf numFmtId="0" fontId="70" fillId="0" borderId="8" applyNumberFormat="0" applyProtection="0">
      <alignment horizontal="right" vertical="center" wrapText="1"/>
    </xf>
    <xf numFmtId="0" fontId="61" fillId="30" borderId="12" applyNumberFormat="0" applyProtection="0">
      <alignment horizontal="right" vertical="center"/>
    </xf>
    <xf numFmtId="4" fontId="64" fillId="24" borderId="14">
      <alignment vertical="center"/>
    </xf>
    <xf numFmtId="4" fontId="65" fillId="24" borderId="14">
      <alignment vertical="center"/>
    </xf>
    <xf numFmtId="4" fontId="64" fillId="25" borderId="14">
      <alignment vertical="center"/>
    </xf>
    <xf numFmtId="4" fontId="65" fillId="17" borderId="14">
      <alignment vertical="center"/>
    </xf>
    <xf numFmtId="0" fontId="111" fillId="2" borderId="11" applyNumberFormat="0" applyProtection="0">
      <alignment horizontal="left" vertical="center" indent="1"/>
    </xf>
    <xf numFmtId="0" fontId="111" fillId="2" borderId="11" applyNumberFormat="0" applyProtection="0">
      <alignment horizontal="left" vertical="center" indent="1"/>
    </xf>
    <xf numFmtId="0" fontId="70" fillId="0" borderId="8" applyNumberFormat="0" applyProtection="0">
      <alignment horizontal="left" vertical="center" indent="1"/>
    </xf>
    <xf numFmtId="0" fontId="111" fillId="2" borderId="11" applyNumberFormat="0" applyProtection="0">
      <alignment horizontal="left" vertical="center" indent="1"/>
    </xf>
    <xf numFmtId="0" fontId="111" fillId="2" borderId="11" applyNumberFormat="0" applyProtection="0">
      <alignment horizontal="left" vertical="center" indent="1"/>
    </xf>
    <xf numFmtId="0" fontId="111" fillId="2" borderId="11" applyNumberFormat="0" applyProtection="0">
      <alignment horizontal="left" vertical="center" indent="1"/>
    </xf>
    <xf numFmtId="0" fontId="70" fillId="0" borderId="8" applyNumberFormat="0" applyProtection="0">
      <alignment horizontal="left" vertical="center" indent="1"/>
    </xf>
    <xf numFmtId="0" fontId="56" fillId="12" borderId="8" applyNumberFormat="0" applyProtection="0">
      <alignment horizontal="center" vertical="top" wrapText="1"/>
    </xf>
    <xf numFmtId="4" fontId="66" fillId="28" borderId="15">
      <alignment vertical="center"/>
    </xf>
    <xf numFmtId="4" fontId="67" fillId="28" borderId="15">
      <alignment vertical="center"/>
    </xf>
    <xf numFmtId="4" fontId="54" fillId="24" borderId="15">
      <alignment vertical="center"/>
    </xf>
    <xf numFmtId="4" fontId="55" fillId="24" borderId="15">
      <alignment vertical="center"/>
    </xf>
    <xf numFmtId="4" fontId="54" fillId="25" borderId="14">
      <alignment vertical="center"/>
    </xf>
    <xf numFmtId="4" fontId="55" fillId="25" borderId="14">
      <alignment vertical="center"/>
    </xf>
    <xf numFmtId="4" fontId="68" fillId="22" borderId="15">
      <alignment horizontal="left" vertical="center" indent="1"/>
    </xf>
    <xf numFmtId="0" fontId="49" fillId="0" borderId="0" applyNumberFormat="0" applyProtection="0">
      <alignment vertical="center"/>
    </xf>
    <xf numFmtId="0" fontId="39" fillId="0" borderId="12" applyNumberFormat="0" applyProtection="0">
      <alignment horizontal="right" vertical="center"/>
    </xf>
    <xf numFmtId="0" fontId="39" fillId="0" borderId="12" applyNumberFormat="0" applyProtection="0">
      <alignment horizontal="right" vertical="center"/>
    </xf>
    <xf numFmtId="170" fontId="69" fillId="28" borderId="16">
      <protection locked="0"/>
    </xf>
    <xf numFmtId="170" fontId="69" fillId="32" borderId="0"/>
    <xf numFmtId="170" fontId="52" fillId="0" borderId="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33" fillId="0" borderId="0" applyNumberFormat="0" applyFill="0" applyBorder="0" applyAlignment="0" applyProtection="0"/>
    <xf numFmtId="0" fontId="111" fillId="0" borderId="17" applyNumberFormat="0" applyFill="0" applyBorder="0" applyAlignment="0" applyProtection="0"/>
    <xf numFmtId="0" fontId="111" fillId="0" borderId="17" applyNumberFormat="0" applyFill="0" applyBorder="0" applyAlignment="0" applyProtection="0"/>
    <xf numFmtId="0" fontId="111" fillId="0" borderId="17" applyNumberFormat="0" applyFill="0" applyBorder="0" applyAlignment="0" applyProtection="0"/>
    <xf numFmtId="0" fontId="111" fillId="0" borderId="17" applyNumberFormat="0" applyFill="0" applyBorder="0" applyAlignment="0" applyProtection="0"/>
    <xf numFmtId="0" fontId="41" fillId="23" borderId="0" applyNumberFormat="0" applyBorder="0" applyAlignment="0" applyProtection="0"/>
    <xf numFmtId="0" fontId="41" fillId="23" borderId="0" applyNumberFormat="0" applyBorder="0" applyAlignment="0" applyProtection="0"/>
    <xf numFmtId="37" fontId="41" fillId="0" borderId="0"/>
    <xf numFmtId="37" fontId="41" fillId="0" borderId="0"/>
    <xf numFmtId="37" fontId="41" fillId="0" borderId="0"/>
    <xf numFmtId="37" fontId="41" fillId="0" borderId="0"/>
    <xf numFmtId="3" fontId="48" fillId="0" borderId="7" applyProtection="0"/>
    <xf numFmtId="0" fontId="34" fillId="0" borderId="0" applyNumberFormat="0" applyFill="0" applyBorder="0" applyAlignment="0" applyProtection="0"/>
    <xf numFmtId="0" fontId="74" fillId="0" borderId="0"/>
    <xf numFmtId="0" fontId="74" fillId="0" borderId="0"/>
    <xf numFmtId="0" fontId="39" fillId="0" borderId="12" applyNumberFormat="0" applyProtection="0">
      <alignment horizontal="right" vertical="center"/>
    </xf>
    <xf numFmtId="0" fontId="111" fillId="0" borderId="0"/>
    <xf numFmtId="0" fontId="111" fillId="0" borderId="0"/>
    <xf numFmtId="0" fontId="111" fillId="0" borderId="0"/>
    <xf numFmtId="0" fontId="111" fillId="0" borderId="0"/>
    <xf numFmtId="0" fontId="111" fillId="0" borderId="0"/>
    <xf numFmtId="0" fontId="74" fillId="0" borderId="0"/>
    <xf numFmtId="0" fontId="74" fillId="0" borderId="0"/>
    <xf numFmtId="0" fontId="74" fillId="0" borderId="0"/>
    <xf numFmtId="0" fontId="20" fillId="0" borderId="0"/>
    <xf numFmtId="0" fontId="80" fillId="0" borderId="0"/>
    <xf numFmtId="0" fontId="21" fillId="2" borderId="0" applyNumberFormat="0" applyBorder="0" applyAlignment="0" applyProtection="0"/>
    <xf numFmtId="0" fontId="21" fillId="3" borderId="0" applyNumberFormat="0" applyBorder="0" applyAlignment="0" applyProtection="0"/>
    <xf numFmtId="0" fontId="21" fillId="4" borderId="0" applyNumberFormat="0" applyBorder="0" applyAlignment="0" applyProtection="0"/>
    <xf numFmtId="0" fontId="21" fillId="5" borderId="0" applyNumberFormat="0" applyBorder="0" applyAlignment="0" applyProtection="0"/>
    <xf numFmtId="0" fontId="21" fillId="6" borderId="0" applyNumberFormat="0" applyBorder="0" applyAlignment="0" applyProtection="0"/>
    <xf numFmtId="0" fontId="21" fillId="7" borderId="0" applyNumberFormat="0" applyBorder="0" applyAlignment="0" applyProtection="0"/>
    <xf numFmtId="0" fontId="21" fillId="8"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5" borderId="0" applyNumberFormat="0" applyBorder="0" applyAlignment="0" applyProtection="0"/>
    <xf numFmtId="0" fontId="21" fillId="8" borderId="0" applyNumberFormat="0" applyBorder="0" applyAlignment="0" applyProtection="0"/>
    <xf numFmtId="0" fontId="21" fillId="11" borderId="0" applyNumberFormat="0" applyBorder="0" applyAlignment="0" applyProtection="0"/>
    <xf numFmtId="0" fontId="22" fillId="12"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9" borderId="0" applyNumberFormat="0" applyBorder="0" applyAlignment="0" applyProtection="0"/>
    <xf numFmtId="0" fontId="23" fillId="3" borderId="0" applyNumberFormat="0" applyBorder="0" applyAlignment="0" applyProtection="0"/>
    <xf numFmtId="0" fontId="24" fillId="20" borderId="2" applyNumberFormat="0" applyAlignment="0" applyProtection="0"/>
    <xf numFmtId="0" fontId="25" fillId="21" borderId="3" applyNumberFormat="0" applyAlignment="0" applyProtection="0"/>
    <xf numFmtId="43" fontId="80" fillId="0" borderId="0" applyFont="0" applyFill="0" applyBorder="0" applyAlignment="0" applyProtection="0"/>
    <xf numFmtId="0" fontId="26" fillId="0" borderId="0" applyNumberFormat="0" applyFill="0" applyBorder="0" applyAlignment="0" applyProtection="0"/>
    <xf numFmtId="0" fontId="27" fillId="4" borderId="0" applyNumberFormat="0" applyBorder="0" applyAlignment="0" applyProtection="0"/>
    <xf numFmtId="0" fontId="81" fillId="0" borderId="18" applyNumberFormat="0" applyFill="0" applyAlignment="0" applyProtection="0"/>
    <xf numFmtId="0" fontId="82" fillId="0" borderId="13" applyNumberFormat="0" applyFill="0" applyAlignment="0" applyProtection="0"/>
    <xf numFmtId="0" fontId="28" fillId="0" borderId="6" applyNumberFormat="0" applyFill="0" applyAlignment="0" applyProtection="0"/>
    <xf numFmtId="0" fontId="28" fillId="0" borderId="0" applyNumberFormat="0" applyFill="0" applyBorder="0" applyAlignment="0" applyProtection="0"/>
    <xf numFmtId="0" fontId="29" fillId="7" borderId="2" applyNumberFormat="0" applyAlignment="0" applyProtection="0"/>
    <xf numFmtId="0" fontId="30" fillId="0" borderId="9" applyNumberFormat="0" applyFill="0" applyAlignment="0" applyProtection="0"/>
    <xf numFmtId="0" fontId="31" fillId="23" borderId="0" applyNumberFormat="0" applyBorder="0" applyAlignment="0" applyProtection="0"/>
    <xf numFmtId="0" fontId="80" fillId="22" borderId="10" applyNumberFormat="0" applyFont="0" applyAlignment="0" applyProtection="0"/>
    <xf numFmtId="0" fontId="32" fillId="20" borderId="11" applyNumberFormat="0" applyAlignment="0" applyProtection="0"/>
    <xf numFmtId="9" fontId="80" fillId="0" borderId="0" applyFont="0" applyFill="0" applyBorder="0" applyAlignment="0" applyProtection="0"/>
    <xf numFmtId="0" fontId="33" fillId="0" borderId="0" applyNumberFormat="0" applyFill="0" applyBorder="0" applyAlignment="0" applyProtection="0"/>
    <xf numFmtId="0" fontId="83" fillId="0" borderId="19" applyNumberFormat="0" applyFill="0" applyAlignment="0" applyProtection="0"/>
    <xf numFmtId="0" fontId="34" fillId="0" borderId="0" applyNumberFormat="0" applyFill="0" applyBorder="0" applyAlignment="0" applyProtection="0"/>
    <xf numFmtId="0" fontId="20" fillId="0" borderId="0"/>
    <xf numFmtId="0" fontId="111" fillId="0" borderId="0"/>
    <xf numFmtId="172" fontId="85" fillId="0" borderId="0"/>
    <xf numFmtId="0" fontId="111" fillId="0" borderId="0" applyFont="0" applyFill="0" applyBorder="0" applyAlignment="0" applyProtection="0"/>
    <xf numFmtId="0" fontId="111" fillId="0" borderId="0" applyFont="0" applyFill="0" applyBorder="0" applyAlignment="0" applyProtection="0"/>
    <xf numFmtId="0" fontId="111" fillId="0" borderId="0" applyFont="0" applyFill="0" applyBorder="0" applyAlignment="0" applyProtection="0"/>
    <xf numFmtId="0" fontId="111" fillId="0" borderId="0" applyFont="0" applyFill="0" applyBorder="0" applyAlignment="0" applyProtection="0"/>
    <xf numFmtId="0" fontId="20" fillId="0" borderId="0"/>
    <xf numFmtId="0" fontId="42" fillId="0" borderId="0" applyNumberFormat="0" applyFill="0" applyBorder="0" applyAlignment="0" applyProtection="0"/>
    <xf numFmtId="0" fontId="38" fillId="0" borderId="4" applyNumberFormat="0" applyProtection="0"/>
    <xf numFmtId="0" fontId="38" fillId="0" borderId="5">
      <alignment horizontal="left" vertical="center"/>
    </xf>
    <xf numFmtId="0" fontId="43" fillId="0" borderId="0" applyNumberFormat="0" applyFont="0" applyFill="0" applyBorder="0" applyProtection="0"/>
    <xf numFmtId="0" fontId="38" fillId="0" borderId="0" applyNumberFormat="0" applyFont="0" applyFill="0" applyBorder="0" applyProtection="0"/>
    <xf numFmtId="0" fontId="38" fillId="0" borderId="0" applyNumberFormat="0" applyFont="0" applyFill="0" applyBorder="0" applyProtection="0"/>
    <xf numFmtId="0" fontId="44" fillId="0" borderId="7" applyNumberFormat="0" applyFill="0" applyAlignment="0" applyProtection="0"/>
    <xf numFmtId="0" fontId="111" fillId="0" borderId="0"/>
    <xf numFmtId="0" fontId="111" fillId="0" borderId="0"/>
    <xf numFmtId="0" fontId="111" fillId="0" borderId="0"/>
    <xf numFmtId="0" fontId="20" fillId="0" borderId="0"/>
    <xf numFmtId="9" fontId="111" fillId="0" borderId="0" applyFont="0" applyFill="0" applyBorder="0" applyAlignment="0" applyProtection="0"/>
    <xf numFmtId="0" fontId="86" fillId="23" borderId="20" applyNumberFormat="0" applyProtection="0">
      <alignment vertical="center"/>
    </xf>
    <xf numFmtId="0" fontId="87" fillId="23" borderId="20" applyNumberFormat="0" applyProtection="0">
      <alignment vertical="center"/>
    </xf>
    <xf numFmtId="0" fontId="88" fillId="23" borderId="20" applyNumberFormat="0" applyProtection="0">
      <alignment horizontal="left" vertical="center" indent="1"/>
    </xf>
    <xf numFmtId="0" fontId="35" fillId="23" borderId="12" applyNumberFormat="0" applyProtection="0">
      <alignment horizontal="left" vertical="top" indent="1"/>
    </xf>
    <xf numFmtId="0" fontId="89" fillId="27" borderId="20" applyNumberFormat="0" applyProtection="0">
      <alignment horizontal="left" vertical="center" indent="1"/>
    </xf>
    <xf numFmtId="0" fontId="64" fillId="17" borderId="20" applyNumberFormat="0" applyProtection="0">
      <alignment vertical="center"/>
    </xf>
    <xf numFmtId="0" fontId="77" fillId="7" borderId="20" applyNumberFormat="0" applyProtection="0">
      <alignment vertical="center"/>
    </xf>
    <xf numFmtId="0" fontId="64" fillId="24" borderId="20" applyNumberFormat="0" applyProtection="0">
      <alignment vertical="center"/>
    </xf>
    <xf numFmtId="0" fontId="54" fillId="17" borderId="20" applyNumberFormat="0" applyProtection="0">
      <alignment vertical="center"/>
    </xf>
    <xf numFmtId="0" fontId="68" fillId="33" borderId="20" applyNumberFormat="0" applyProtection="0">
      <alignment horizontal="left" vertical="center" indent="1"/>
    </xf>
    <xf numFmtId="0" fontId="68" fillId="30" borderId="20" applyNumberFormat="0" applyProtection="0">
      <alignment horizontal="left" vertical="center" indent="1"/>
    </xf>
    <xf numFmtId="0" fontId="90" fillId="27" borderId="20" applyNumberFormat="0" applyProtection="0">
      <alignment horizontal="left" vertical="center" indent="1"/>
    </xf>
    <xf numFmtId="0" fontId="91" fillId="8" borderId="20" applyNumberFormat="0" applyProtection="0">
      <alignment vertical="center"/>
    </xf>
    <xf numFmtId="0" fontId="59" fillId="28" borderId="20" applyNumberFormat="0" applyProtection="0">
      <alignment horizontal="left" vertical="center" indent="1"/>
    </xf>
    <xf numFmtId="0" fontId="92" fillId="30" borderId="20" applyNumberFormat="0" applyProtection="0">
      <alignment horizontal="left" vertical="center" indent="1"/>
    </xf>
    <xf numFmtId="0" fontId="93" fillId="27" borderId="20" applyNumberFormat="0" applyProtection="0">
      <alignment horizontal="left" vertical="center" indent="1"/>
    </xf>
    <xf numFmtId="0" fontId="111" fillId="27" borderId="12" applyNumberFormat="0" applyProtection="0">
      <alignment horizontal="left" vertical="center" indent="1"/>
    </xf>
    <xf numFmtId="0" fontId="111" fillId="27" borderId="12" applyNumberFormat="0" applyProtection="0">
      <alignment horizontal="left" vertical="center" indent="1"/>
    </xf>
    <xf numFmtId="0" fontId="111" fillId="27" borderId="12" applyNumberFormat="0" applyProtection="0">
      <alignment horizontal="left" vertical="center" indent="1"/>
    </xf>
    <xf numFmtId="0" fontId="111" fillId="27" borderId="12" applyNumberFormat="0" applyProtection="0">
      <alignment horizontal="left" vertical="center" indent="1"/>
    </xf>
    <xf numFmtId="0" fontId="111" fillId="27" borderId="12" applyNumberFormat="0" applyProtection="0">
      <alignment horizontal="left" vertical="top" indent="1"/>
    </xf>
    <xf numFmtId="0" fontId="111" fillId="27" borderId="12" applyNumberFormat="0" applyProtection="0">
      <alignment horizontal="left" vertical="top" indent="1"/>
    </xf>
    <xf numFmtId="0" fontId="111" fillId="27" borderId="12" applyNumberFormat="0" applyProtection="0">
      <alignment horizontal="left" vertical="top" indent="1"/>
    </xf>
    <xf numFmtId="0" fontId="111" fillId="27" borderId="12" applyNumberFormat="0" applyProtection="0">
      <alignment horizontal="left" vertical="top" indent="1"/>
    </xf>
    <xf numFmtId="0" fontId="111" fillId="29" borderId="12" applyNumberFormat="0" applyProtection="0">
      <alignment horizontal="left" vertical="center" indent="1"/>
    </xf>
    <xf numFmtId="0" fontId="111" fillId="29" borderId="12" applyNumberFormat="0" applyProtection="0">
      <alignment horizontal="left" vertical="center" indent="1"/>
    </xf>
    <xf numFmtId="0" fontId="111" fillId="29" borderId="12" applyNumberFormat="0" applyProtection="0">
      <alignment horizontal="left" vertical="center" indent="1"/>
    </xf>
    <xf numFmtId="0" fontId="111" fillId="29" borderId="12" applyNumberFormat="0" applyProtection="0">
      <alignment horizontal="left" vertical="center" indent="1"/>
    </xf>
    <xf numFmtId="0" fontId="111" fillId="29" borderId="12" applyNumberFormat="0" applyProtection="0">
      <alignment horizontal="left" vertical="top" indent="1"/>
    </xf>
    <xf numFmtId="0" fontId="111" fillId="29" borderId="12" applyNumberFormat="0" applyProtection="0">
      <alignment horizontal="left" vertical="top" indent="1"/>
    </xf>
    <xf numFmtId="0" fontId="111" fillId="29" borderId="12" applyNumberFormat="0" applyProtection="0">
      <alignment horizontal="left" vertical="top" indent="1"/>
    </xf>
    <xf numFmtId="0" fontId="111" fillId="29" borderId="12" applyNumberFormat="0" applyProtection="0">
      <alignment horizontal="left" vertical="top" indent="1"/>
    </xf>
    <xf numFmtId="0" fontId="111" fillId="8" borderId="12" applyNumberFormat="0" applyProtection="0">
      <alignment horizontal="left" vertical="center" indent="1"/>
    </xf>
    <xf numFmtId="0" fontId="111" fillId="8" borderId="12" applyNumberFormat="0" applyProtection="0">
      <alignment horizontal="left" vertical="center" indent="1"/>
    </xf>
    <xf numFmtId="0" fontId="111" fillId="8" borderId="12" applyNumberFormat="0" applyProtection="0">
      <alignment horizontal="left" vertical="center" indent="1"/>
    </xf>
    <xf numFmtId="0" fontId="111" fillId="8" borderId="12" applyNumberFormat="0" applyProtection="0">
      <alignment horizontal="left" vertical="center" indent="1"/>
    </xf>
    <xf numFmtId="0" fontId="111" fillId="8" borderId="12" applyNumberFormat="0" applyProtection="0">
      <alignment horizontal="left" vertical="top" indent="1"/>
    </xf>
    <xf numFmtId="0" fontId="111" fillId="8" borderId="12" applyNumberFormat="0" applyProtection="0">
      <alignment horizontal="left" vertical="top" indent="1"/>
    </xf>
    <xf numFmtId="0" fontId="111" fillId="8" borderId="12" applyNumberFormat="0" applyProtection="0">
      <alignment horizontal="left" vertical="top" indent="1"/>
    </xf>
    <xf numFmtId="0" fontId="111" fillId="8" borderId="12" applyNumberFormat="0" applyProtection="0">
      <alignment horizontal="left" vertical="top" indent="1"/>
    </xf>
    <xf numFmtId="0" fontId="111" fillId="30" borderId="12" applyNumberFormat="0" applyProtection="0">
      <alignment horizontal="left" vertical="center" indent="1"/>
    </xf>
    <xf numFmtId="0" fontId="111" fillId="30" borderId="12" applyNumberFormat="0" applyProtection="0">
      <alignment horizontal="left" vertical="center" indent="1"/>
    </xf>
    <xf numFmtId="0" fontId="111" fillId="30" borderId="12" applyNumberFormat="0" applyProtection="0">
      <alignment horizontal="left" vertical="center" indent="1"/>
    </xf>
    <xf numFmtId="0" fontId="111" fillId="30" borderId="12" applyNumberFormat="0" applyProtection="0">
      <alignment horizontal="left" vertical="center" indent="1"/>
    </xf>
    <xf numFmtId="0" fontId="111" fillId="30" borderId="12" applyNumberFormat="0" applyProtection="0">
      <alignment horizontal="left" vertical="top" indent="1"/>
    </xf>
    <xf numFmtId="0" fontId="111" fillId="30" borderId="12" applyNumberFormat="0" applyProtection="0">
      <alignment horizontal="left" vertical="top" indent="1"/>
    </xf>
    <xf numFmtId="0" fontId="111" fillId="30" borderId="12" applyNumberFormat="0" applyProtection="0">
      <alignment horizontal="left" vertical="top" indent="1"/>
    </xf>
    <xf numFmtId="0" fontId="111" fillId="30" borderId="12" applyNumberFormat="0" applyProtection="0">
      <alignment horizontal="left" vertical="top" indent="1"/>
    </xf>
    <xf numFmtId="0" fontId="94" fillId="28" borderId="20" applyNumberFormat="0" applyProtection="0">
      <alignment vertical="center"/>
    </xf>
    <xf numFmtId="0" fontId="95" fillId="28" borderId="20" applyNumberFormat="0" applyProtection="0">
      <alignment vertical="center"/>
    </xf>
    <xf numFmtId="0" fontId="68" fillId="30" borderId="20" applyNumberFormat="0" applyProtection="0">
      <alignment horizontal="left" vertical="center" indent="1"/>
    </xf>
    <xf numFmtId="0" fontId="36" fillId="22" borderId="12" applyNumberFormat="0" applyProtection="0">
      <alignment horizontal="left" vertical="top" indent="1"/>
    </xf>
    <xf numFmtId="0" fontId="36" fillId="22" borderId="12" applyNumberFormat="0" applyProtection="0">
      <alignment horizontal="left" vertical="top" indent="1"/>
    </xf>
    <xf numFmtId="0" fontId="96" fillId="28" borderId="20" applyNumberFormat="0" applyProtection="0">
      <alignment vertical="center"/>
    </xf>
    <xf numFmtId="0" fontId="97" fillId="28" borderId="20" applyNumberFormat="0" applyProtection="0">
      <alignment vertical="center"/>
    </xf>
    <xf numFmtId="0" fontId="68" fillId="30" borderId="20" applyNumberFormat="0" applyProtection="0">
      <alignment horizontal="left" vertical="center" indent="1"/>
    </xf>
    <xf numFmtId="0" fontId="36" fillId="29" borderId="12" applyNumberFormat="0" applyProtection="0">
      <alignment horizontal="left" vertical="top" indent="1"/>
    </xf>
    <xf numFmtId="0" fontId="36" fillId="29" borderId="12" applyNumberFormat="0" applyProtection="0">
      <alignment horizontal="left" vertical="top" indent="1"/>
    </xf>
    <xf numFmtId="0" fontId="66" fillId="28" borderId="20" applyNumberFormat="0" applyProtection="0">
      <alignment vertical="center"/>
    </xf>
    <xf numFmtId="0" fontId="67" fillId="28" borderId="20" applyNumberFormat="0" applyProtection="0">
      <alignment vertical="center"/>
    </xf>
    <xf numFmtId="0" fontId="68" fillId="22" borderId="20" applyNumberFormat="0" applyProtection="0">
      <alignment horizontal="left" vertical="center" indent="1"/>
    </xf>
    <xf numFmtId="0" fontId="98" fillId="8" borderId="20" applyNumberFormat="0" applyProtection="0">
      <alignment horizontal="left" indent="1"/>
    </xf>
    <xf numFmtId="0" fontId="84" fillId="28" borderId="20" applyNumberFormat="0" applyProtection="0">
      <alignment vertical="center"/>
    </xf>
    <xf numFmtId="0" fontId="47" fillId="0" borderId="0" applyNumberFormat="0" applyFont="0" applyFill="0" applyBorder="0" applyAlignment="0" applyProtection="0"/>
    <xf numFmtId="0" fontId="111" fillId="0" borderId="17" applyNumberFormat="0" applyFill="0" applyBorder="0" applyAlignment="0" applyProtection="0"/>
    <xf numFmtId="0" fontId="111" fillId="0" borderId="17" applyNumberFormat="0" applyFill="0" applyBorder="0" applyAlignment="0" applyProtection="0"/>
    <xf numFmtId="0" fontId="111" fillId="0" borderId="17" applyNumberFormat="0" applyFill="0" applyBorder="0" applyAlignment="0" applyProtection="0"/>
    <xf numFmtId="0" fontId="111" fillId="0" borderId="17" applyNumberFormat="0" applyFill="0" applyBorder="0" applyAlignment="0" applyProtection="0"/>
    <xf numFmtId="0" fontId="20" fillId="0" borderId="0"/>
    <xf numFmtId="0" fontId="20" fillId="0" borderId="0"/>
    <xf numFmtId="43" fontId="111" fillId="0" borderId="0" applyFont="0" applyFill="0" applyBorder="0" applyAlignment="0" applyProtection="0"/>
    <xf numFmtId="43" fontId="111" fillId="0" borderId="0" applyFont="0" applyFill="0" applyBorder="0" applyAlignment="0" applyProtection="0"/>
    <xf numFmtId="3" fontId="111" fillId="0" borderId="0" applyFont="0" applyFill="0" applyBorder="0" applyAlignment="0" applyProtection="0"/>
    <xf numFmtId="3" fontId="111" fillId="0" borderId="0" applyFont="0" applyFill="0" applyBorder="0" applyAlignment="0" applyProtection="0"/>
    <xf numFmtId="3" fontId="111" fillId="0" borderId="0" applyFont="0" applyFill="0" applyBorder="0" applyAlignment="0" applyProtection="0"/>
    <xf numFmtId="44" fontId="111" fillId="0" borderId="0" applyFont="0" applyFill="0" applyBorder="0" applyAlignment="0" applyProtection="0"/>
    <xf numFmtId="44" fontId="111" fillId="0" borderId="0" applyFont="0" applyFill="0" applyBorder="0" applyAlignment="0" applyProtection="0"/>
    <xf numFmtId="0" fontId="111" fillId="0" borderId="0" applyFont="0" applyFill="0" applyBorder="0" applyAlignment="0" applyProtection="0"/>
    <xf numFmtId="0" fontId="111" fillId="0" borderId="0" applyFont="0" applyFill="0" applyBorder="0" applyAlignment="0" applyProtection="0"/>
    <xf numFmtId="0" fontId="111" fillId="0" borderId="0" applyFont="0" applyFill="0" applyBorder="0" applyAlignment="0" applyProtection="0"/>
    <xf numFmtId="14" fontId="111" fillId="0" borderId="0" applyFont="0" applyFill="0" applyBorder="0" applyAlignment="0" applyProtection="0"/>
    <xf numFmtId="14" fontId="111" fillId="0" borderId="0" applyFont="0" applyFill="0" applyBorder="0" applyAlignment="0" applyProtection="0"/>
    <xf numFmtId="14" fontId="111" fillId="0" borderId="0" applyFont="0" applyFill="0" applyBorder="0" applyAlignment="0" applyProtection="0"/>
    <xf numFmtId="2" fontId="111" fillId="0" borderId="0" applyFont="0" applyFill="0" applyBorder="0" applyAlignment="0" applyProtection="0"/>
    <xf numFmtId="2" fontId="111" fillId="0" borderId="0" applyFont="0" applyFill="0" applyBorder="0" applyAlignment="0" applyProtection="0"/>
    <xf numFmtId="2" fontId="111" fillId="0" borderId="0" applyFont="0" applyFill="0" applyBorder="0" applyAlignment="0" applyProtection="0"/>
    <xf numFmtId="167" fontId="111" fillId="0" borderId="0">
      <protection locked="0"/>
    </xf>
    <xf numFmtId="167" fontId="111" fillId="0" borderId="0">
      <protection locked="0"/>
    </xf>
    <xf numFmtId="167" fontId="111" fillId="0" borderId="0">
      <protection locked="0"/>
    </xf>
    <xf numFmtId="167" fontId="111" fillId="0" borderId="0">
      <protection locked="0"/>
    </xf>
    <xf numFmtId="167" fontId="111" fillId="0" borderId="0">
      <protection locked="0"/>
    </xf>
    <xf numFmtId="167" fontId="111" fillId="0" borderId="0">
      <protection locked="0"/>
    </xf>
    <xf numFmtId="168" fontId="111" fillId="0" borderId="0" applyFont="0" applyFill="0" applyBorder="0" applyProtection="0"/>
    <xf numFmtId="0" fontId="111" fillId="0" borderId="0"/>
    <xf numFmtId="0" fontId="111" fillId="0" borderId="0"/>
    <xf numFmtId="0" fontId="111" fillId="0" borderId="0"/>
    <xf numFmtId="0" fontId="111" fillId="0" borderId="0"/>
    <xf numFmtId="10" fontId="111" fillId="0" borderId="0" applyFont="0" applyFill="0" applyBorder="0" applyAlignment="0" applyProtection="0"/>
    <xf numFmtId="10" fontId="111" fillId="0" borderId="0" applyFont="0" applyFill="0" applyBorder="0" applyAlignment="0" applyProtection="0"/>
    <xf numFmtId="10"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0" fontId="111" fillId="27" borderId="12" applyNumberFormat="0" applyProtection="0">
      <alignment horizontal="left" vertical="center" indent="1"/>
    </xf>
    <xf numFmtId="0" fontId="111" fillId="27" borderId="12" applyNumberFormat="0" applyProtection="0">
      <alignment horizontal="left" vertical="center" indent="1"/>
    </xf>
    <xf numFmtId="0" fontId="111" fillId="27" borderId="12" applyNumberFormat="0" applyProtection="0">
      <alignment horizontal="left" vertical="center" indent="1"/>
    </xf>
    <xf numFmtId="0" fontId="111" fillId="27" borderId="12" applyNumberFormat="0" applyProtection="0">
      <alignment horizontal="left" vertical="top" indent="1"/>
    </xf>
    <xf numFmtId="0" fontId="111" fillId="27" borderId="12" applyNumberFormat="0" applyProtection="0">
      <alignment horizontal="left" vertical="top" indent="1"/>
    </xf>
    <xf numFmtId="0" fontId="111" fillId="27" borderId="12" applyNumberFormat="0" applyProtection="0">
      <alignment horizontal="left" vertical="top" indent="1"/>
    </xf>
    <xf numFmtId="0" fontId="111" fillId="29" borderId="12" applyNumberFormat="0" applyProtection="0">
      <alignment horizontal="left" vertical="center" indent="1"/>
    </xf>
    <xf numFmtId="0" fontId="111" fillId="29" borderId="12" applyNumberFormat="0" applyProtection="0">
      <alignment horizontal="left" vertical="center" indent="1"/>
    </xf>
    <xf numFmtId="0" fontId="111" fillId="29" borderId="12" applyNumberFormat="0" applyProtection="0">
      <alignment horizontal="left" vertical="center" indent="1"/>
    </xf>
    <xf numFmtId="0" fontId="111" fillId="29" borderId="12" applyNumberFormat="0" applyProtection="0">
      <alignment horizontal="left" vertical="top" indent="1"/>
    </xf>
    <xf numFmtId="0" fontId="111" fillId="29" borderId="12" applyNumberFormat="0" applyProtection="0">
      <alignment horizontal="left" vertical="top" indent="1"/>
    </xf>
    <xf numFmtId="0" fontId="111" fillId="29" borderId="12" applyNumberFormat="0" applyProtection="0">
      <alignment horizontal="left" vertical="top" indent="1"/>
    </xf>
    <xf numFmtId="0" fontId="111" fillId="8" borderId="12" applyNumberFormat="0" applyProtection="0">
      <alignment horizontal="left" vertical="center" indent="1"/>
    </xf>
    <xf numFmtId="0" fontId="111" fillId="8" borderId="12" applyNumberFormat="0" applyProtection="0">
      <alignment horizontal="left" vertical="center" indent="1"/>
    </xf>
    <xf numFmtId="0" fontId="111" fillId="8" borderId="12" applyNumberFormat="0" applyProtection="0">
      <alignment horizontal="left" vertical="center" indent="1"/>
    </xf>
    <xf numFmtId="0" fontId="111" fillId="8" borderId="12" applyNumberFormat="0" applyProtection="0">
      <alignment horizontal="left" vertical="top" indent="1"/>
    </xf>
    <xf numFmtId="0" fontId="111" fillId="8" borderId="12" applyNumberFormat="0" applyProtection="0">
      <alignment horizontal="left" vertical="top" indent="1"/>
    </xf>
    <xf numFmtId="0" fontId="111" fillId="8" borderId="12" applyNumberFormat="0" applyProtection="0">
      <alignment horizontal="left" vertical="top" indent="1"/>
    </xf>
    <xf numFmtId="0" fontId="111" fillId="30" borderId="12" applyNumberFormat="0" applyProtection="0">
      <alignment horizontal="left" vertical="center" indent="1"/>
    </xf>
    <xf numFmtId="0" fontId="111" fillId="30" borderId="12" applyNumberFormat="0" applyProtection="0">
      <alignment horizontal="left" vertical="center" indent="1"/>
    </xf>
    <xf numFmtId="0" fontId="111" fillId="30" borderId="12" applyNumberFormat="0" applyProtection="0">
      <alignment horizontal="left" vertical="center" indent="1"/>
    </xf>
    <xf numFmtId="0" fontId="111" fillId="30" borderId="12" applyNumberFormat="0" applyProtection="0">
      <alignment horizontal="left" vertical="top" indent="1"/>
    </xf>
    <xf numFmtId="0" fontId="111" fillId="30" borderId="12" applyNumberFormat="0" applyProtection="0">
      <alignment horizontal="left" vertical="top" indent="1"/>
    </xf>
    <xf numFmtId="0" fontId="111" fillId="30" borderId="12" applyNumberFormat="0" applyProtection="0">
      <alignment horizontal="left" vertical="top" indent="1"/>
    </xf>
    <xf numFmtId="0" fontId="111" fillId="0" borderId="17" applyNumberFormat="0" applyFill="0" applyBorder="0" applyAlignment="0" applyProtection="0"/>
    <xf numFmtId="0" fontId="111" fillId="0" borderId="17" applyNumberFormat="0" applyFill="0" applyBorder="0" applyAlignment="0" applyProtection="0"/>
    <xf numFmtId="0" fontId="111" fillId="0" borderId="17" applyNumberFormat="0" applyFill="0" applyBorder="0" applyAlignment="0" applyProtection="0"/>
    <xf numFmtId="0" fontId="20" fillId="0" borderId="0"/>
    <xf numFmtId="0" fontId="111" fillId="0" borderId="0"/>
    <xf numFmtId="0" fontId="21" fillId="7" borderId="0" applyNumberFormat="0" applyBorder="0" applyAlignment="0" applyProtection="0"/>
    <xf numFmtId="0" fontId="21" fillId="7" borderId="0" applyNumberFormat="0" applyBorder="0" applyAlignment="0" applyProtection="0"/>
    <xf numFmtId="0" fontId="21" fillId="2"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3"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4"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5"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7"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8"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10"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5"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11"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2"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10"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13"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15"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6"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13"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4" fillId="28" borderId="2" applyNumberFormat="0" applyAlignment="0" applyProtection="0"/>
    <xf numFmtId="0" fontId="24" fillId="28" borderId="2" applyNumberFormat="0" applyAlignment="0" applyProtection="0"/>
    <xf numFmtId="0" fontId="24" fillId="20" borderId="2" applyNumberFormat="0" applyAlignment="0" applyProtection="0"/>
    <xf numFmtId="0" fontId="24" fillId="28" borderId="2" applyNumberFormat="0" applyAlignment="0" applyProtection="0"/>
    <xf numFmtId="0" fontId="24" fillId="28" borderId="2" applyNumberFormat="0" applyAlignment="0" applyProtection="0"/>
    <xf numFmtId="0" fontId="24" fillId="28" borderId="2" applyNumberFormat="0" applyAlignment="0" applyProtection="0"/>
    <xf numFmtId="43" fontId="111" fillId="0" borderId="0" applyFont="0" applyFill="0" applyBorder="0" applyAlignment="0" applyProtection="0"/>
    <xf numFmtId="43" fontId="20"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11" fillId="0" borderId="0" applyFont="0" applyFill="0" applyBorder="0" applyAlignment="0" applyProtection="0"/>
    <xf numFmtId="43" fontId="21" fillId="0" borderId="0" applyFont="0" applyFill="0" applyBorder="0" applyAlignment="0" applyProtection="0"/>
    <xf numFmtId="43" fontId="20" fillId="0" borderId="0" applyFont="0" applyFill="0" applyBorder="0" applyAlignment="0" applyProtection="0"/>
    <xf numFmtId="43" fontId="2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80"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3" fontId="111" fillId="0" borderId="0" applyFont="0" applyFill="0" applyBorder="0" applyAlignment="0" applyProtection="0"/>
    <xf numFmtId="3" fontId="111" fillId="0" borderId="0" applyFont="0" applyFill="0" applyBorder="0" applyAlignment="0" applyProtection="0"/>
    <xf numFmtId="3" fontId="111" fillId="0" borderId="0" applyFont="0" applyFill="0" applyBorder="0" applyAlignment="0" applyProtection="0"/>
    <xf numFmtId="3" fontId="111" fillId="0" borderId="0" applyFont="0" applyFill="0" applyBorder="0" applyAlignment="0" applyProtection="0"/>
    <xf numFmtId="3" fontId="111" fillId="0" borderId="0" applyFont="0" applyFill="0" applyBorder="0" applyAlignment="0" applyProtection="0"/>
    <xf numFmtId="3" fontId="111" fillId="0" borderId="0" applyFont="0" applyFill="0" applyBorder="0" applyAlignment="0" applyProtection="0"/>
    <xf numFmtId="3" fontId="111" fillId="0" borderId="0" applyFont="0" applyFill="0" applyBorder="0" applyAlignment="0" applyProtection="0"/>
    <xf numFmtId="3" fontId="111" fillId="0" borderId="0" applyFont="0" applyFill="0" applyBorder="0" applyAlignment="0" applyProtection="0"/>
    <xf numFmtId="3" fontId="111" fillId="0" borderId="0" applyFont="0" applyFill="0" applyBorder="0" applyAlignment="0" applyProtection="0"/>
    <xf numFmtId="3" fontId="111" fillId="0" borderId="0" applyFont="0" applyFill="0" applyBorder="0" applyAlignment="0" applyProtection="0"/>
    <xf numFmtId="3" fontId="111" fillId="0" borderId="0" applyFont="0" applyFill="0" applyBorder="0" applyAlignment="0" applyProtection="0"/>
    <xf numFmtId="3" fontId="111" fillId="0" borderId="0" applyFont="0" applyFill="0" applyBorder="0" applyAlignment="0" applyProtection="0"/>
    <xf numFmtId="3" fontId="111" fillId="0" borderId="0" applyFont="0" applyFill="0" applyBorder="0" applyAlignment="0" applyProtection="0"/>
    <xf numFmtId="3" fontId="111" fillId="0" borderId="0" applyFont="0" applyFill="0" applyBorder="0" applyAlignment="0" applyProtection="0"/>
    <xf numFmtId="44" fontId="111" fillId="0" borderId="0" applyFont="0" applyFill="0" applyBorder="0" applyAlignment="0" applyProtection="0"/>
    <xf numFmtId="44" fontId="111" fillId="0" borderId="0" applyFont="0" applyFill="0" applyBorder="0" applyAlignment="0" applyProtection="0"/>
    <xf numFmtId="44" fontId="111" fillId="0" borderId="0" applyFont="0" applyFill="0" applyBorder="0" applyAlignment="0" applyProtection="0"/>
    <xf numFmtId="44" fontId="111" fillId="0" borderId="0" applyFont="0" applyFill="0" applyBorder="0" applyAlignment="0" applyProtection="0"/>
    <xf numFmtId="44" fontId="111" fillId="0" borderId="0" applyFont="0" applyFill="0" applyBorder="0" applyAlignment="0" applyProtection="0"/>
    <xf numFmtId="44" fontId="111" fillId="0" borderId="0" applyFont="0" applyFill="0" applyBorder="0" applyAlignment="0" applyProtection="0"/>
    <xf numFmtId="44" fontId="111" fillId="0" borderId="0" applyFont="0" applyFill="0" applyBorder="0" applyAlignment="0" applyProtection="0"/>
    <xf numFmtId="44" fontId="111" fillId="0" borderId="0" applyFont="0" applyFill="0" applyBorder="0" applyAlignment="0" applyProtection="0"/>
    <xf numFmtId="44" fontId="111" fillId="0" borderId="0" applyFont="0" applyFill="0" applyBorder="0" applyAlignment="0" applyProtection="0"/>
    <xf numFmtId="44" fontId="111" fillId="0" borderId="0" applyFont="0" applyFill="0" applyBorder="0" applyAlignment="0" applyProtection="0"/>
    <xf numFmtId="44" fontId="111" fillId="0" borderId="0" applyFont="0" applyFill="0" applyBorder="0" applyAlignment="0" applyProtection="0"/>
    <xf numFmtId="44" fontId="111" fillId="0" borderId="0" applyFont="0" applyFill="0" applyBorder="0" applyAlignment="0" applyProtection="0"/>
    <xf numFmtId="44" fontId="111" fillId="0" borderId="0" applyFont="0" applyFill="0" applyBorder="0" applyAlignment="0" applyProtection="0"/>
    <xf numFmtId="44" fontId="111" fillId="0" borderId="0" applyFont="0" applyFill="0" applyBorder="0" applyAlignment="0" applyProtection="0"/>
    <xf numFmtId="44" fontId="111" fillId="0" borderId="0" applyFont="0" applyFill="0" applyBorder="0" applyAlignment="0" applyProtection="0"/>
    <xf numFmtId="44" fontId="111" fillId="0" borderId="0" applyFont="0" applyFill="0" applyBorder="0" applyAlignment="0" applyProtection="0"/>
    <xf numFmtId="0" fontId="111" fillId="0" borderId="0" applyFont="0" applyFill="0" applyBorder="0" applyAlignment="0" applyProtection="0"/>
    <xf numFmtId="0" fontId="111" fillId="0" borderId="0" applyFont="0" applyFill="0" applyBorder="0" applyAlignment="0" applyProtection="0"/>
    <xf numFmtId="0" fontId="111" fillId="0" borderId="0" applyFont="0" applyFill="0" applyBorder="0" applyAlignment="0" applyProtection="0"/>
    <xf numFmtId="0" fontId="111" fillId="0" borderId="0" applyFont="0" applyFill="0" applyBorder="0" applyAlignment="0" applyProtection="0"/>
    <xf numFmtId="0" fontId="111" fillId="0" borderId="0" applyFont="0" applyFill="0" applyBorder="0" applyAlignment="0" applyProtection="0"/>
    <xf numFmtId="0" fontId="111" fillId="0" borderId="0" applyFont="0" applyFill="0" applyBorder="0" applyAlignment="0" applyProtection="0"/>
    <xf numFmtId="0" fontId="111" fillId="0" borderId="0" applyFont="0" applyFill="0" applyBorder="0" applyAlignment="0" applyProtection="0"/>
    <xf numFmtId="0" fontId="111" fillId="0" borderId="0" applyFont="0" applyFill="0" applyBorder="0" applyAlignment="0" applyProtection="0"/>
    <xf numFmtId="0" fontId="111" fillId="0" borderId="0" applyFont="0" applyFill="0" applyBorder="0" applyAlignment="0" applyProtection="0"/>
    <xf numFmtId="0" fontId="111" fillId="0" borderId="0" applyFont="0" applyFill="0" applyBorder="0" applyAlignment="0" applyProtection="0"/>
    <xf numFmtId="0" fontId="111" fillId="0" borderId="0" applyFont="0" applyFill="0" applyBorder="0" applyAlignment="0" applyProtection="0"/>
    <xf numFmtId="0" fontId="111" fillId="0" borderId="0" applyFont="0" applyFill="0" applyBorder="0" applyAlignment="0" applyProtection="0"/>
    <xf numFmtId="0" fontId="111" fillId="0" borderId="0" applyFont="0" applyFill="0" applyBorder="0" applyAlignment="0" applyProtection="0"/>
    <xf numFmtId="0" fontId="111" fillId="0" borderId="0" applyFont="0" applyFill="0" applyBorder="0" applyAlignment="0" applyProtection="0"/>
    <xf numFmtId="14" fontId="111" fillId="0" borderId="0" applyFont="0" applyFill="0" applyBorder="0" applyAlignment="0" applyProtection="0"/>
    <xf numFmtId="14" fontId="111" fillId="0" borderId="0" applyFont="0" applyFill="0" applyBorder="0" applyAlignment="0" applyProtection="0"/>
    <xf numFmtId="14" fontId="111" fillId="0" borderId="0" applyFont="0" applyFill="0" applyBorder="0" applyAlignment="0" applyProtection="0"/>
    <xf numFmtId="14" fontId="111" fillId="0" borderId="0" applyFont="0" applyFill="0" applyBorder="0" applyAlignment="0" applyProtection="0"/>
    <xf numFmtId="14" fontId="111" fillId="0" borderId="0" applyFont="0" applyFill="0" applyBorder="0" applyAlignment="0" applyProtection="0"/>
    <xf numFmtId="14" fontId="111" fillId="0" borderId="0" applyFont="0" applyFill="0" applyBorder="0" applyAlignment="0" applyProtection="0"/>
    <xf numFmtId="14" fontId="111" fillId="0" borderId="0" applyFont="0" applyFill="0" applyBorder="0" applyAlignment="0" applyProtection="0"/>
    <xf numFmtId="14" fontId="111" fillId="0" borderId="0" applyFont="0" applyFill="0" applyBorder="0" applyAlignment="0" applyProtection="0"/>
    <xf numFmtId="14" fontId="111" fillId="0" borderId="0" applyFont="0" applyFill="0" applyBorder="0" applyAlignment="0" applyProtection="0"/>
    <xf numFmtId="14" fontId="111" fillId="0" borderId="0" applyFont="0" applyFill="0" applyBorder="0" applyAlignment="0" applyProtection="0"/>
    <xf numFmtId="14" fontId="111" fillId="0" borderId="0" applyFont="0" applyFill="0" applyBorder="0" applyAlignment="0" applyProtection="0"/>
    <xf numFmtId="14" fontId="111" fillId="0" borderId="0" applyFont="0" applyFill="0" applyBorder="0" applyAlignment="0" applyProtection="0"/>
    <xf numFmtId="14" fontId="111" fillId="0" borderId="0" applyFont="0" applyFill="0" applyBorder="0" applyAlignment="0" applyProtection="0"/>
    <xf numFmtId="14" fontId="111" fillId="0" borderId="0" applyFont="0" applyFill="0" applyBorder="0" applyAlignment="0" applyProtection="0"/>
    <xf numFmtId="2" fontId="111" fillId="0" borderId="0" applyFont="0" applyFill="0" applyBorder="0" applyAlignment="0" applyProtection="0"/>
    <xf numFmtId="2" fontId="111" fillId="0" borderId="0" applyFont="0" applyFill="0" applyBorder="0" applyAlignment="0" applyProtection="0"/>
    <xf numFmtId="2" fontId="111" fillId="0" borderId="0" applyFont="0" applyFill="0" applyBorder="0" applyAlignment="0" applyProtection="0"/>
    <xf numFmtId="2" fontId="111" fillId="0" borderId="0" applyFont="0" applyFill="0" applyBorder="0" applyAlignment="0" applyProtection="0"/>
    <xf numFmtId="2" fontId="111" fillId="0" borderId="0" applyFont="0" applyFill="0" applyBorder="0" applyAlignment="0" applyProtection="0"/>
    <xf numFmtId="2" fontId="111" fillId="0" borderId="0" applyFont="0" applyFill="0" applyBorder="0" applyAlignment="0" applyProtection="0"/>
    <xf numFmtId="2" fontId="111" fillId="0" borderId="0" applyFont="0" applyFill="0" applyBorder="0" applyAlignment="0" applyProtection="0"/>
    <xf numFmtId="2" fontId="111" fillId="0" borderId="0" applyFont="0" applyFill="0" applyBorder="0" applyAlignment="0" applyProtection="0"/>
    <xf numFmtId="2" fontId="111" fillId="0" borderId="0" applyFont="0" applyFill="0" applyBorder="0" applyAlignment="0" applyProtection="0"/>
    <xf numFmtId="2" fontId="111" fillId="0" borderId="0" applyFont="0" applyFill="0" applyBorder="0" applyAlignment="0" applyProtection="0"/>
    <xf numFmtId="2" fontId="111" fillId="0" borderId="0" applyFont="0" applyFill="0" applyBorder="0" applyAlignment="0" applyProtection="0"/>
    <xf numFmtId="2" fontId="111" fillId="0" borderId="0" applyFont="0" applyFill="0" applyBorder="0" applyAlignment="0" applyProtection="0"/>
    <xf numFmtId="2" fontId="111" fillId="0" borderId="0" applyFont="0" applyFill="0" applyBorder="0" applyAlignment="0" applyProtection="0"/>
    <xf numFmtId="2" fontId="111" fillId="0" borderId="0" applyFont="0" applyFill="0" applyBorder="0" applyAlignment="0" applyProtection="0"/>
    <xf numFmtId="0" fontId="101" fillId="0" borderId="21" applyNumberFormat="0" applyFill="0" applyAlignment="0" applyProtection="0"/>
    <xf numFmtId="0" fontId="101" fillId="0" borderId="21" applyNumberFormat="0" applyFill="0" applyAlignment="0" applyProtection="0"/>
    <xf numFmtId="0" fontId="81" fillId="0" borderId="18" applyNumberFormat="0" applyFill="0" applyAlignment="0" applyProtection="0"/>
    <xf numFmtId="0" fontId="101" fillId="0" borderId="21" applyNumberFormat="0" applyFill="0" applyAlignment="0" applyProtection="0"/>
    <xf numFmtId="0" fontId="101" fillId="0" borderId="21" applyNumberFormat="0" applyFill="0" applyAlignment="0" applyProtection="0"/>
    <xf numFmtId="0" fontId="101" fillId="0" borderId="21" applyNumberFormat="0" applyFill="0" applyAlignment="0" applyProtection="0"/>
    <xf numFmtId="0" fontId="43" fillId="0" borderId="0" applyNumberFormat="0" applyFont="0" applyFill="0" applyBorder="0" applyProtection="0"/>
    <xf numFmtId="0" fontId="43" fillId="0" borderId="0" applyNumberFormat="0" applyFont="0" applyFill="0" applyBorder="0" applyProtection="0"/>
    <xf numFmtId="0" fontId="43" fillId="0" borderId="0" applyNumberFormat="0" applyFont="0" applyFill="0" applyBorder="0" applyProtection="0"/>
    <xf numFmtId="0" fontId="43" fillId="0" borderId="0" applyNumberFormat="0" applyFont="0" applyFill="0" applyBorder="0" applyProtection="0"/>
    <xf numFmtId="0" fontId="43" fillId="0" borderId="0" applyNumberFormat="0" applyFont="0" applyFill="0" applyBorder="0" applyProtection="0"/>
    <xf numFmtId="0" fontId="43" fillId="0" borderId="0" applyNumberFormat="0" applyFont="0" applyFill="0" applyBorder="0" applyProtection="0"/>
    <xf numFmtId="0" fontId="38" fillId="0" borderId="0" applyNumberFormat="0" applyFont="0" applyFill="0" applyBorder="0" applyProtection="0"/>
    <xf numFmtId="0" fontId="102" fillId="0" borderId="13" applyNumberFormat="0" applyFill="0" applyAlignment="0" applyProtection="0"/>
    <xf numFmtId="0" fontId="102" fillId="0" borderId="13" applyNumberFormat="0" applyFill="0" applyAlignment="0" applyProtection="0"/>
    <xf numFmtId="0" fontId="82" fillId="0" borderId="13" applyNumberFormat="0" applyFill="0" applyAlignment="0" applyProtection="0"/>
    <xf numFmtId="0" fontId="102" fillId="0" borderId="13" applyNumberFormat="0" applyFill="0" applyAlignment="0" applyProtection="0"/>
    <xf numFmtId="0" fontId="102" fillId="0" borderId="13" applyNumberFormat="0" applyFill="0" applyAlignment="0" applyProtection="0"/>
    <xf numFmtId="0" fontId="102" fillId="0" borderId="13" applyNumberFormat="0" applyFill="0" applyAlignment="0" applyProtection="0"/>
    <xf numFmtId="0" fontId="38" fillId="0" borderId="0" applyNumberFormat="0" applyFont="0" applyFill="0" applyBorder="0" applyProtection="0"/>
    <xf numFmtId="0" fontId="38" fillId="0" borderId="0" applyNumberFormat="0" applyFont="0" applyFill="0" applyBorder="0" applyProtection="0"/>
    <xf numFmtId="0" fontId="38" fillId="0" borderId="0" applyNumberFormat="0" applyFont="0" applyFill="0" applyBorder="0" applyProtection="0"/>
    <xf numFmtId="0" fontId="38" fillId="0" borderId="0" applyNumberFormat="0" applyFont="0" applyFill="0" applyBorder="0" applyProtection="0"/>
    <xf numFmtId="0" fontId="38" fillId="0" borderId="0" applyNumberFormat="0" applyFont="0" applyFill="0" applyBorder="0" applyProtection="0"/>
    <xf numFmtId="0" fontId="99" fillId="0" borderId="22" applyNumberFormat="0" applyFill="0" applyAlignment="0" applyProtection="0"/>
    <xf numFmtId="0" fontId="99" fillId="0" borderId="22" applyNumberFormat="0" applyFill="0" applyAlignment="0" applyProtection="0"/>
    <xf numFmtId="0" fontId="28" fillId="0" borderId="6" applyNumberFormat="0" applyFill="0" applyAlignment="0" applyProtection="0"/>
    <xf numFmtId="0" fontId="99" fillId="0" borderId="22" applyNumberFormat="0" applyFill="0" applyAlignment="0" applyProtection="0"/>
    <xf numFmtId="0" fontId="99" fillId="0" borderId="22" applyNumberFormat="0" applyFill="0" applyAlignment="0" applyProtection="0"/>
    <xf numFmtId="0" fontId="99" fillId="0" borderId="22" applyNumberFormat="0" applyFill="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28"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167" fontId="111" fillId="0" borderId="0">
      <protection locked="0"/>
    </xf>
    <xf numFmtId="167" fontId="111" fillId="0" borderId="0">
      <protection locked="0"/>
    </xf>
    <xf numFmtId="167" fontId="111" fillId="0" borderId="0">
      <protection locked="0"/>
    </xf>
    <xf numFmtId="167" fontId="111" fillId="0" borderId="0">
      <protection locked="0"/>
    </xf>
    <xf numFmtId="167" fontId="111" fillId="0" borderId="0">
      <protection locked="0"/>
    </xf>
    <xf numFmtId="167" fontId="111" fillId="0" borderId="0">
      <protection locked="0"/>
    </xf>
    <xf numFmtId="167" fontId="111" fillId="0" borderId="0">
      <protection locked="0"/>
    </xf>
    <xf numFmtId="167" fontId="111" fillId="0" borderId="0">
      <protection locked="0"/>
    </xf>
    <xf numFmtId="167" fontId="111" fillId="0" borderId="0">
      <protection locked="0"/>
    </xf>
    <xf numFmtId="167" fontId="111" fillId="0" borderId="0">
      <protection locked="0"/>
    </xf>
    <xf numFmtId="167" fontId="111" fillId="0" borderId="0">
      <protection locked="0"/>
    </xf>
    <xf numFmtId="167" fontId="111" fillId="0" borderId="0">
      <protection locked="0"/>
    </xf>
    <xf numFmtId="167" fontId="111" fillId="0" borderId="0">
      <protection locked="0"/>
    </xf>
    <xf numFmtId="167" fontId="111" fillId="0" borderId="0">
      <protection locked="0"/>
    </xf>
    <xf numFmtId="167" fontId="111" fillId="0" borderId="0">
      <protection locked="0"/>
    </xf>
    <xf numFmtId="167" fontId="111" fillId="0" borderId="0">
      <protection locked="0"/>
    </xf>
    <xf numFmtId="167" fontId="111" fillId="0" borderId="0">
      <protection locked="0"/>
    </xf>
    <xf numFmtId="167" fontId="111" fillId="0" borderId="0">
      <protection locked="0"/>
    </xf>
    <xf numFmtId="167" fontId="111" fillId="0" borderId="0">
      <protection locked="0"/>
    </xf>
    <xf numFmtId="167" fontId="111" fillId="0" borderId="0">
      <protection locked="0"/>
    </xf>
    <xf numFmtId="167" fontId="111" fillId="0" borderId="0">
      <protection locked="0"/>
    </xf>
    <xf numFmtId="167" fontId="111" fillId="0" borderId="0">
      <protection locked="0"/>
    </xf>
    <xf numFmtId="167" fontId="111" fillId="0" borderId="0">
      <protection locked="0"/>
    </xf>
    <xf numFmtId="167" fontId="111" fillId="0" borderId="0">
      <protection locked="0"/>
    </xf>
    <xf numFmtId="167" fontId="111" fillId="0" borderId="0">
      <protection locked="0"/>
    </xf>
    <xf numFmtId="167" fontId="111" fillId="0" borderId="0">
      <protection locked="0"/>
    </xf>
    <xf numFmtId="167" fontId="111" fillId="0" borderId="0">
      <protection locked="0"/>
    </xf>
    <xf numFmtId="167" fontId="111" fillId="0" borderId="0">
      <protection locked="0"/>
    </xf>
    <xf numFmtId="0" fontId="29" fillId="23" borderId="2" applyNumberFormat="0" applyAlignment="0" applyProtection="0"/>
    <xf numFmtId="0" fontId="29" fillId="23" borderId="2" applyNumberFormat="0" applyAlignment="0" applyProtection="0"/>
    <xf numFmtId="0" fontId="29" fillId="7" borderId="2" applyNumberFormat="0" applyAlignment="0" applyProtection="0"/>
    <xf numFmtId="0" fontId="29" fillId="23" borderId="2" applyNumberFormat="0" applyAlignment="0" applyProtection="0"/>
    <xf numFmtId="0" fontId="29" fillId="23" borderId="2" applyNumberFormat="0" applyAlignment="0" applyProtection="0"/>
    <xf numFmtId="0" fontId="29" fillId="23" borderId="2" applyNumberFormat="0" applyAlignment="0" applyProtection="0"/>
    <xf numFmtId="0" fontId="29" fillId="7" borderId="2" applyNumberFormat="0" applyAlignment="0" applyProtection="0"/>
    <xf numFmtId="0" fontId="29" fillId="7" borderId="2" applyNumberFormat="0" applyAlignment="0" applyProtection="0"/>
    <xf numFmtId="0" fontId="29" fillId="7" borderId="2" applyNumberFormat="0" applyAlignment="0" applyProtection="0"/>
    <xf numFmtId="0" fontId="29" fillId="7" borderId="2" applyNumberFormat="0" applyAlignment="0" applyProtection="0"/>
    <xf numFmtId="0" fontId="29" fillId="7" borderId="2" applyNumberFormat="0" applyAlignment="0" applyProtection="0"/>
    <xf numFmtId="0" fontId="80" fillId="0" borderId="0"/>
    <xf numFmtId="0" fontId="111" fillId="0" borderId="0"/>
    <xf numFmtId="0" fontId="111" fillId="0" borderId="0"/>
    <xf numFmtId="0" fontId="111" fillId="0" borderId="0"/>
    <xf numFmtId="0" fontId="20" fillId="0" borderId="0"/>
    <xf numFmtId="0" fontId="20" fillId="0" borderId="0"/>
    <xf numFmtId="0" fontId="20" fillId="0" borderId="0"/>
    <xf numFmtId="0" fontId="20" fillId="0" borderId="0"/>
    <xf numFmtId="0" fontId="20" fillId="0" borderId="0"/>
    <xf numFmtId="0" fontId="11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11" fillId="0" borderId="0"/>
    <xf numFmtId="0" fontId="111" fillId="0" borderId="0"/>
    <xf numFmtId="0" fontId="111" fillId="0" borderId="0"/>
    <xf numFmtId="0" fontId="111" fillId="0" borderId="0"/>
    <xf numFmtId="0" fontId="11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11" fillId="0" borderId="0"/>
    <xf numFmtId="0" fontId="111" fillId="0" borderId="0"/>
    <xf numFmtId="0" fontId="111" fillId="0" borderId="0"/>
    <xf numFmtId="0" fontId="20" fillId="0" borderId="0"/>
    <xf numFmtId="0" fontId="20" fillId="0" borderId="0"/>
    <xf numFmtId="0" fontId="20" fillId="0" borderId="0"/>
    <xf numFmtId="0" fontId="111" fillId="0" borderId="0"/>
    <xf numFmtId="0" fontId="111" fillId="0" borderId="0"/>
    <xf numFmtId="0" fontId="20" fillId="0" borderId="0"/>
    <xf numFmtId="0" fontId="20" fillId="0" borderId="0"/>
    <xf numFmtId="0" fontId="20" fillId="0" borderId="0"/>
    <xf numFmtId="0" fontId="111" fillId="0" borderId="0"/>
    <xf numFmtId="0" fontId="80" fillId="0" borderId="0"/>
    <xf numFmtId="0" fontId="111" fillId="0" borderId="0"/>
    <xf numFmtId="0" fontId="111" fillId="0" borderId="0"/>
    <xf numFmtId="0" fontId="111" fillId="0" borderId="0"/>
    <xf numFmtId="0" fontId="20" fillId="0" borderId="0"/>
    <xf numFmtId="0" fontId="111" fillId="0" borderId="0"/>
    <xf numFmtId="0" fontId="111" fillId="0" borderId="0"/>
    <xf numFmtId="0" fontId="20" fillId="0" borderId="0"/>
    <xf numFmtId="0" fontId="111" fillId="0" borderId="0"/>
    <xf numFmtId="0" fontId="111" fillId="0" borderId="0"/>
    <xf numFmtId="0" fontId="111" fillId="0" borderId="0"/>
    <xf numFmtId="0" fontId="20" fillId="0" borderId="0"/>
    <xf numFmtId="0" fontId="111" fillId="0" borderId="0"/>
    <xf numFmtId="0" fontId="111" fillId="0" borderId="0"/>
    <xf numFmtId="0" fontId="111" fillId="0" borderId="0"/>
    <xf numFmtId="0" fontId="111" fillId="0" borderId="0"/>
    <xf numFmtId="0" fontId="80" fillId="0" borderId="0"/>
    <xf numFmtId="0" fontId="20" fillId="0" borderId="0"/>
    <xf numFmtId="0" fontId="20" fillId="0" borderId="0"/>
    <xf numFmtId="0" fontId="20" fillId="0" borderId="0"/>
    <xf numFmtId="0" fontId="20" fillId="0" borderId="0"/>
    <xf numFmtId="0" fontId="111" fillId="0" borderId="0"/>
    <xf numFmtId="0" fontId="111" fillId="0" borderId="0"/>
    <xf numFmtId="0" fontId="111" fillId="0" borderId="0"/>
    <xf numFmtId="0" fontId="111" fillId="0" borderId="0"/>
    <xf numFmtId="0" fontId="80" fillId="0" borderId="0"/>
    <xf numFmtId="0" fontId="111" fillId="0" borderId="0"/>
    <xf numFmtId="0" fontId="111" fillId="0" borderId="0"/>
    <xf numFmtId="0" fontId="20" fillId="0" borderId="0"/>
    <xf numFmtId="0" fontId="111" fillId="0" borderId="0"/>
    <xf numFmtId="0" fontId="80" fillId="0" borderId="0"/>
    <xf numFmtId="0" fontId="20" fillId="0" borderId="0"/>
    <xf numFmtId="0" fontId="20" fillId="0" borderId="0"/>
    <xf numFmtId="0" fontId="20" fillId="0" borderId="0"/>
    <xf numFmtId="0" fontId="20" fillId="0" borderId="0"/>
    <xf numFmtId="0" fontId="111" fillId="0" borderId="0"/>
    <xf numFmtId="0" fontId="20" fillId="0" borderId="0"/>
    <xf numFmtId="0" fontId="20" fillId="0" borderId="0"/>
    <xf numFmtId="0" fontId="111" fillId="0" borderId="0"/>
    <xf numFmtId="0" fontId="80" fillId="0" borderId="0"/>
    <xf numFmtId="0" fontId="111" fillId="0" borderId="0"/>
    <xf numFmtId="0" fontId="111" fillId="22" borderId="10" applyNumberFormat="0" applyFont="0" applyAlignment="0" applyProtection="0"/>
    <xf numFmtId="0" fontId="111" fillId="22" borderId="10" applyNumberFormat="0" applyFont="0" applyAlignment="0" applyProtection="0"/>
    <xf numFmtId="0" fontId="80" fillId="22" borderId="10" applyNumberFormat="0" applyFont="0" applyAlignment="0" applyProtection="0"/>
    <xf numFmtId="0" fontId="111" fillId="22" borderId="10" applyNumberFormat="0" applyFont="0" applyAlignment="0" applyProtection="0"/>
    <xf numFmtId="0" fontId="111" fillId="22" borderId="10" applyNumberFormat="0" applyFont="0" applyAlignment="0" applyProtection="0"/>
    <xf numFmtId="0" fontId="111" fillId="22" borderId="10" applyNumberFormat="0" applyFont="0" applyAlignment="0" applyProtection="0"/>
    <xf numFmtId="0" fontId="32" fillId="28" borderId="11" applyNumberFormat="0" applyAlignment="0" applyProtection="0"/>
    <xf numFmtId="0" fontId="32" fillId="28" borderId="11" applyNumberFormat="0" applyAlignment="0" applyProtection="0"/>
    <xf numFmtId="0" fontId="32" fillId="20" borderId="11" applyNumberFormat="0" applyAlignment="0" applyProtection="0"/>
    <xf numFmtId="0" fontId="32" fillId="28" borderId="11" applyNumberFormat="0" applyAlignment="0" applyProtection="0"/>
    <xf numFmtId="0" fontId="32" fillId="28" borderId="11" applyNumberFormat="0" applyAlignment="0" applyProtection="0"/>
    <xf numFmtId="0" fontId="32" fillId="28" borderId="11" applyNumberFormat="0" applyAlignment="0" applyProtection="0"/>
    <xf numFmtId="9" fontId="111" fillId="0" borderId="0" applyFont="0" applyFill="0" applyBorder="0" applyAlignment="0" applyProtection="0"/>
    <xf numFmtId="10" fontId="111" fillId="0" borderId="0" applyFont="0" applyFill="0" applyBorder="0" applyAlignment="0" applyProtection="0"/>
    <xf numFmtId="10" fontId="111" fillId="0" borderId="0" applyFont="0" applyFill="0" applyBorder="0" applyAlignment="0" applyProtection="0"/>
    <xf numFmtId="10" fontId="111" fillId="0" borderId="0" applyFont="0" applyFill="0" applyBorder="0" applyAlignment="0" applyProtection="0"/>
    <xf numFmtId="10" fontId="111" fillId="0" borderId="0" applyFont="0" applyFill="0" applyBorder="0" applyAlignment="0" applyProtection="0"/>
    <xf numFmtId="10" fontId="111" fillId="0" borderId="0" applyFont="0" applyFill="0" applyBorder="0" applyAlignment="0" applyProtection="0"/>
    <xf numFmtId="10" fontId="111" fillId="0" borderId="0" applyFont="0" applyFill="0" applyBorder="0" applyAlignment="0" applyProtection="0"/>
    <xf numFmtId="10" fontId="111" fillId="0" borderId="0" applyFont="0" applyFill="0" applyBorder="0" applyAlignment="0" applyProtection="0"/>
    <xf numFmtId="10" fontId="111" fillId="0" borderId="0" applyFont="0" applyFill="0" applyBorder="0" applyAlignment="0" applyProtection="0"/>
    <xf numFmtId="10" fontId="111" fillId="0" borderId="0" applyFont="0" applyFill="0" applyBorder="0" applyAlignment="0" applyProtection="0"/>
    <xf numFmtId="10" fontId="111" fillId="0" borderId="0" applyFont="0" applyFill="0" applyBorder="0" applyAlignment="0" applyProtection="0"/>
    <xf numFmtId="10" fontId="111" fillId="0" borderId="0" applyFont="0" applyFill="0" applyBorder="0" applyAlignment="0" applyProtection="0"/>
    <xf numFmtId="10" fontId="111" fillId="0" borderId="0" applyFont="0" applyFill="0" applyBorder="0" applyAlignment="0" applyProtection="0"/>
    <xf numFmtId="10" fontId="111" fillId="0" borderId="0" applyFont="0" applyFill="0" applyBorder="0" applyAlignment="0" applyProtection="0"/>
    <xf numFmtId="10"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80"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80"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80"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80"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80" fillId="0" borderId="0" applyFont="0" applyFill="0" applyBorder="0" applyAlignment="0" applyProtection="0"/>
    <xf numFmtId="0" fontId="111" fillId="27" borderId="12" applyNumberFormat="0" applyProtection="0">
      <alignment horizontal="left" vertical="center" indent="1"/>
    </xf>
    <xf numFmtId="0" fontId="111" fillId="27" borderId="12" applyNumberFormat="0" applyProtection="0">
      <alignment horizontal="left" vertical="center" indent="1"/>
    </xf>
    <xf numFmtId="0" fontId="111" fillId="27" borderId="12" applyNumberFormat="0" applyProtection="0">
      <alignment horizontal="left" vertical="center" indent="1"/>
    </xf>
    <xf numFmtId="0" fontId="111" fillId="27" borderId="12" applyNumberFormat="0" applyProtection="0">
      <alignment horizontal="left" vertical="center" indent="1"/>
    </xf>
    <xf numFmtId="0" fontId="111" fillId="27" borderId="12" applyNumberFormat="0" applyProtection="0">
      <alignment horizontal="left" vertical="center" indent="1"/>
    </xf>
    <xf numFmtId="0" fontId="111" fillId="27" borderId="12" applyNumberFormat="0" applyProtection="0">
      <alignment horizontal="left" vertical="center" indent="1"/>
    </xf>
    <xf numFmtId="0" fontId="111" fillId="27" borderId="12" applyNumberFormat="0" applyProtection="0">
      <alignment horizontal="left" vertical="center" indent="1"/>
    </xf>
    <xf numFmtId="0" fontId="111" fillId="27" borderId="12" applyNumberFormat="0" applyProtection="0">
      <alignment horizontal="left" vertical="center" indent="1"/>
    </xf>
    <xf numFmtId="0" fontId="111" fillId="27" borderId="12" applyNumberFormat="0" applyProtection="0">
      <alignment horizontal="left" vertical="center" indent="1"/>
    </xf>
    <xf numFmtId="0" fontId="111" fillId="27" borderId="12" applyNumberFormat="0" applyProtection="0">
      <alignment horizontal="left" vertical="center" indent="1"/>
    </xf>
    <xf numFmtId="0" fontId="111" fillId="27" borderId="12" applyNumberFormat="0" applyProtection="0">
      <alignment horizontal="left" vertical="center" indent="1"/>
    </xf>
    <xf numFmtId="0" fontId="111" fillId="27" borderId="12" applyNumberFormat="0" applyProtection="0">
      <alignment horizontal="left" vertical="center" indent="1"/>
    </xf>
    <xf numFmtId="0" fontId="111" fillId="27" borderId="12" applyNumberFormat="0" applyProtection="0">
      <alignment horizontal="left" vertical="center" indent="1"/>
    </xf>
    <xf numFmtId="0" fontId="111" fillId="27" borderId="12" applyNumberFormat="0" applyProtection="0">
      <alignment horizontal="left" vertical="center" indent="1"/>
    </xf>
    <xf numFmtId="0" fontId="111" fillId="27" borderId="12" applyNumberFormat="0" applyProtection="0">
      <alignment horizontal="left" vertical="top" indent="1"/>
    </xf>
    <xf numFmtId="0" fontId="111" fillId="27" borderId="12" applyNumberFormat="0" applyProtection="0">
      <alignment horizontal="left" vertical="top" indent="1"/>
    </xf>
    <xf numFmtId="0" fontId="111" fillId="27" borderId="12" applyNumberFormat="0" applyProtection="0">
      <alignment horizontal="left" vertical="top" indent="1"/>
    </xf>
    <xf numFmtId="0" fontId="111" fillId="27" borderId="12" applyNumberFormat="0" applyProtection="0">
      <alignment horizontal="left" vertical="top" indent="1"/>
    </xf>
    <xf numFmtId="0" fontId="111" fillId="27" borderId="12" applyNumberFormat="0" applyProtection="0">
      <alignment horizontal="left" vertical="top" indent="1"/>
    </xf>
    <xf numFmtId="0" fontId="111" fillId="27" borderId="12" applyNumberFormat="0" applyProtection="0">
      <alignment horizontal="left" vertical="top" indent="1"/>
    </xf>
    <xf numFmtId="0" fontId="111" fillId="27" borderId="12" applyNumberFormat="0" applyProtection="0">
      <alignment horizontal="left" vertical="top" indent="1"/>
    </xf>
    <xf numFmtId="0" fontId="111" fillId="27" borderId="12" applyNumberFormat="0" applyProtection="0">
      <alignment horizontal="left" vertical="top" indent="1"/>
    </xf>
    <xf numFmtId="0" fontId="111" fillId="27" borderId="12" applyNumberFormat="0" applyProtection="0">
      <alignment horizontal="left" vertical="top" indent="1"/>
    </xf>
    <xf numFmtId="0" fontId="111" fillId="27" borderId="12" applyNumberFormat="0" applyProtection="0">
      <alignment horizontal="left" vertical="top" indent="1"/>
    </xf>
    <xf numFmtId="0" fontId="111" fillId="27" borderId="12" applyNumberFormat="0" applyProtection="0">
      <alignment horizontal="left" vertical="top" indent="1"/>
    </xf>
    <xf numFmtId="0" fontId="111" fillId="27" borderId="12" applyNumberFormat="0" applyProtection="0">
      <alignment horizontal="left" vertical="top" indent="1"/>
    </xf>
    <xf numFmtId="0" fontId="111" fillId="27" borderId="12" applyNumberFormat="0" applyProtection="0">
      <alignment horizontal="left" vertical="top" indent="1"/>
    </xf>
    <xf numFmtId="0" fontId="111" fillId="27" borderId="12" applyNumberFormat="0" applyProtection="0">
      <alignment horizontal="left" vertical="top" indent="1"/>
    </xf>
    <xf numFmtId="0" fontId="111" fillId="29" borderId="12" applyNumberFormat="0" applyProtection="0">
      <alignment horizontal="left" vertical="center" indent="1"/>
    </xf>
    <xf numFmtId="0" fontId="111" fillId="29" borderId="12" applyNumberFormat="0" applyProtection="0">
      <alignment horizontal="left" vertical="center" indent="1"/>
    </xf>
    <xf numFmtId="0" fontId="111" fillId="29" borderId="12" applyNumberFormat="0" applyProtection="0">
      <alignment horizontal="left" vertical="center" indent="1"/>
    </xf>
    <xf numFmtId="0" fontId="111" fillId="29" borderId="12" applyNumberFormat="0" applyProtection="0">
      <alignment horizontal="left" vertical="center" indent="1"/>
    </xf>
    <xf numFmtId="0" fontId="111" fillId="29" borderId="12" applyNumberFormat="0" applyProtection="0">
      <alignment horizontal="left" vertical="center" indent="1"/>
    </xf>
    <xf numFmtId="0" fontId="111" fillId="29" borderId="12" applyNumberFormat="0" applyProtection="0">
      <alignment horizontal="left" vertical="center" indent="1"/>
    </xf>
    <xf numFmtId="0" fontId="111" fillId="29" borderId="12" applyNumberFormat="0" applyProtection="0">
      <alignment horizontal="left" vertical="center" indent="1"/>
    </xf>
    <xf numFmtId="0" fontId="111" fillId="29" borderId="12" applyNumberFormat="0" applyProtection="0">
      <alignment horizontal="left" vertical="center" indent="1"/>
    </xf>
    <xf numFmtId="0" fontId="111" fillId="29" borderId="12" applyNumberFormat="0" applyProtection="0">
      <alignment horizontal="left" vertical="center" indent="1"/>
    </xf>
    <xf numFmtId="0" fontId="111" fillId="29" borderId="12" applyNumberFormat="0" applyProtection="0">
      <alignment horizontal="left" vertical="center" indent="1"/>
    </xf>
    <xf numFmtId="0" fontId="111" fillId="29" borderId="12" applyNumberFormat="0" applyProtection="0">
      <alignment horizontal="left" vertical="center" indent="1"/>
    </xf>
    <xf numFmtId="0" fontId="111" fillId="29" borderId="12" applyNumberFormat="0" applyProtection="0">
      <alignment horizontal="left" vertical="center" indent="1"/>
    </xf>
    <xf numFmtId="0" fontId="111" fillId="29" borderId="12" applyNumberFormat="0" applyProtection="0">
      <alignment horizontal="left" vertical="center" indent="1"/>
    </xf>
    <xf numFmtId="0" fontId="111" fillId="29" borderId="12" applyNumberFormat="0" applyProtection="0">
      <alignment horizontal="left" vertical="center" indent="1"/>
    </xf>
    <xf numFmtId="0" fontId="111" fillId="29" borderId="12" applyNumberFormat="0" applyProtection="0">
      <alignment horizontal="left" vertical="top" indent="1"/>
    </xf>
    <xf numFmtId="0" fontId="111" fillId="29" borderId="12" applyNumberFormat="0" applyProtection="0">
      <alignment horizontal="left" vertical="top" indent="1"/>
    </xf>
    <xf numFmtId="0" fontId="111" fillId="29" borderId="12" applyNumberFormat="0" applyProtection="0">
      <alignment horizontal="left" vertical="top" indent="1"/>
    </xf>
    <xf numFmtId="0" fontId="111" fillId="29" borderId="12" applyNumberFormat="0" applyProtection="0">
      <alignment horizontal="left" vertical="top" indent="1"/>
    </xf>
    <xf numFmtId="0" fontId="111" fillId="29" borderId="12" applyNumberFormat="0" applyProtection="0">
      <alignment horizontal="left" vertical="top" indent="1"/>
    </xf>
    <xf numFmtId="0" fontId="111" fillId="29" borderId="12" applyNumberFormat="0" applyProtection="0">
      <alignment horizontal="left" vertical="top" indent="1"/>
    </xf>
    <xf numFmtId="0" fontId="111" fillId="29" borderId="12" applyNumberFormat="0" applyProtection="0">
      <alignment horizontal="left" vertical="top" indent="1"/>
    </xf>
    <xf numFmtId="0" fontId="111" fillId="29" borderId="12" applyNumberFormat="0" applyProtection="0">
      <alignment horizontal="left" vertical="top" indent="1"/>
    </xf>
    <xf numFmtId="0" fontId="111" fillId="29" borderId="12" applyNumberFormat="0" applyProtection="0">
      <alignment horizontal="left" vertical="top" indent="1"/>
    </xf>
    <xf numFmtId="0" fontId="111" fillId="29" borderId="12" applyNumberFormat="0" applyProtection="0">
      <alignment horizontal="left" vertical="top" indent="1"/>
    </xf>
    <xf numFmtId="0" fontId="111" fillId="29" borderId="12" applyNumberFormat="0" applyProtection="0">
      <alignment horizontal="left" vertical="top" indent="1"/>
    </xf>
    <xf numFmtId="0" fontId="111" fillId="29" borderId="12" applyNumberFormat="0" applyProtection="0">
      <alignment horizontal="left" vertical="top" indent="1"/>
    </xf>
    <xf numFmtId="0" fontId="111" fillId="29" borderId="12" applyNumberFormat="0" applyProtection="0">
      <alignment horizontal="left" vertical="top" indent="1"/>
    </xf>
    <xf numFmtId="0" fontId="111" fillId="29" borderId="12" applyNumberFormat="0" applyProtection="0">
      <alignment horizontal="left" vertical="top" indent="1"/>
    </xf>
    <xf numFmtId="0" fontId="111" fillId="8" borderId="12" applyNumberFormat="0" applyProtection="0">
      <alignment horizontal="left" vertical="center" indent="1"/>
    </xf>
    <xf numFmtId="0" fontId="111" fillId="8" borderId="12" applyNumberFormat="0" applyProtection="0">
      <alignment horizontal="left" vertical="center" indent="1"/>
    </xf>
    <xf numFmtId="0" fontId="111" fillId="8" borderId="12" applyNumberFormat="0" applyProtection="0">
      <alignment horizontal="left" vertical="center" indent="1"/>
    </xf>
    <xf numFmtId="0" fontId="111" fillId="8" borderId="12" applyNumberFormat="0" applyProtection="0">
      <alignment horizontal="left" vertical="center" indent="1"/>
    </xf>
    <xf numFmtId="0" fontId="111" fillId="8" borderId="12" applyNumberFormat="0" applyProtection="0">
      <alignment horizontal="left" vertical="center" indent="1"/>
    </xf>
    <xf numFmtId="0" fontId="111" fillId="8" borderId="12" applyNumberFormat="0" applyProtection="0">
      <alignment horizontal="left" vertical="center" indent="1"/>
    </xf>
    <xf numFmtId="0" fontId="111" fillId="8" borderId="12" applyNumberFormat="0" applyProtection="0">
      <alignment horizontal="left" vertical="center" indent="1"/>
    </xf>
    <xf numFmtId="0" fontId="111" fillId="8" borderId="12" applyNumberFormat="0" applyProtection="0">
      <alignment horizontal="left" vertical="center" indent="1"/>
    </xf>
    <xf numFmtId="0" fontId="111" fillId="8" borderId="12" applyNumberFormat="0" applyProtection="0">
      <alignment horizontal="left" vertical="center" indent="1"/>
    </xf>
    <xf numFmtId="0" fontId="111" fillId="8" borderId="12" applyNumberFormat="0" applyProtection="0">
      <alignment horizontal="left" vertical="center" indent="1"/>
    </xf>
    <xf numFmtId="0" fontId="111" fillId="8" borderId="12" applyNumberFormat="0" applyProtection="0">
      <alignment horizontal="left" vertical="center" indent="1"/>
    </xf>
    <xf numFmtId="0" fontId="111" fillId="8" borderId="12" applyNumberFormat="0" applyProtection="0">
      <alignment horizontal="left" vertical="center" indent="1"/>
    </xf>
    <xf numFmtId="0" fontId="111" fillId="8" borderId="12" applyNumberFormat="0" applyProtection="0">
      <alignment horizontal="left" vertical="center" indent="1"/>
    </xf>
    <xf numFmtId="0" fontId="111" fillId="8" borderId="12" applyNumberFormat="0" applyProtection="0">
      <alignment horizontal="left" vertical="center" indent="1"/>
    </xf>
    <xf numFmtId="0" fontId="111" fillId="8" borderId="12" applyNumberFormat="0" applyProtection="0">
      <alignment horizontal="left" vertical="top" indent="1"/>
    </xf>
    <xf numFmtId="0" fontId="111" fillId="8" borderId="12" applyNumberFormat="0" applyProtection="0">
      <alignment horizontal="left" vertical="top" indent="1"/>
    </xf>
    <xf numFmtId="0" fontId="111" fillId="8" borderId="12" applyNumberFormat="0" applyProtection="0">
      <alignment horizontal="left" vertical="top" indent="1"/>
    </xf>
    <xf numFmtId="0" fontId="111" fillId="8" borderId="12" applyNumberFormat="0" applyProtection="0">
      <alignment horizontal="left" vertical="top" indent="1"/>
    </xf>
    <xf numFmtId="0" fontId="111" fillId="8" borderId="12" applyNumberFormat="0" applyProtection="0">
      <alignment horizontal="left" vertical="top" indent="1"/>
    </xf>
    <xf numFmtId="0" fontId="111" fillId="8" borderId="12" applyNumberFormat="0" applyProtection="0">
      <alignment horizontal="left" vertical="top" indent="1"/>
    </xf>
    <xf numFmtId="0" fontId="111" fillId="8" borderId="12" applyNumberFormat="0" applyProtection="0">
      <alignment horizontal="left" vertical="top" indent="1"/>
    </xf>
    <xf numFmtId="0" fontId="111" fillId="8" borderId="12" applyNumberFormat="0" applyProtection="0">
      <alignment horizontal="left" vertical="top" indent="1"/>
    </xf>
    <xf numFmtId="0" fontId="111" fillId="8" borderId="12" applyNumberFormat="0" applyProtection="0">
      <alignment horizontal="left" vertical="top" indent="1"/>
    </xf>
    <xf numFmtId="0" fontId="111" fillId="8" borderId="12" applyNumberFormat="0" applyProtection="0">
      <alignment horizontal="left" vertical="top" indent="1"/>
    </xf>
    <xf numFmtId="0" fontId="111" fillId="8" borderId="12" applyNumberFormat="0" applyProtection="0">
      <alignment horizontal="left" vertical="top" indent="1"/>
    </xf>
    <xf numFmtId="0" fontId="111" fillId="8" borderId="12" applyNumberFormat="0" applyProtection="0">
      <alignment horizontal="left" vertical="top" indent="1"/>
    </xf>
    <xf numFmtId="0" fontId="111" fillId="8" borderId="12" applyNumberFormat="0" applyProtection="0">
      <alignment horizontal="left" vertical="top" indent="1"/>
    </xf>
    <xf numFmtId="0" fontId="111" fillId="8" borderId="12" applyNumberFormat="0" applyProtection="0">
      <alignment horizontal="left" vertical="top" indent="1"/>
    </xf>
    <xf numFmtId="0" fontId="111" fillId="30" borderId="12" applyNumberFormat="0" applyProtection="0">
      <alignment horizontal="left" vertical="center" indent="1"/>
    </xf>
    <xf numFmtId="0" fontId="111" fillId="30" borderId="12" applyNumberFormat="0" applyProtection="0">
      <alignment horizontal="left" vertical="center" indent="1"/>
    </xf>
    <xf numFmtId="0" fontId="111" fillId="30" borderId="12" applyNumberFormat="0" applyProtection="0">
      <alignment horizontal="left" vertical="center" indent="1"/>
    </xf>
    <xf numFmtId="0" fontId="111" fillId="30" borderId="12" applyNumberFormat="0" applyProtection="0">
      <alignment horizontal="left" vertical="center" indent="1"/>
    </xf>
    <xf numFmtId="0" fontId="111" fillId="30" borderId="12" applyNumberFormat="0" applyProtection="0">
      <alignment horizontal="left" vertical="center" indent="1"/>
    </xf>
    <xf numFmtId="0" fontId="111" fillId="30" borderId="12" applyNumberFormat="0" applyProtection="0">
      <alignment horizontal="left" vertical="center" indent="1"/>
    </xf>
    <xf numFmtId="0" fontId="111" fillId="30" borderId="12" applyNumberFormat="0" applyProtection="0">
      <alignment horizontal="left" vertical="center" indent="1"/>
    </xf>
    <xf numFmtId="0" fontId="111" fillId="30" borderId="12" applyNumberFormat="0" applyProtection="0">
      <alignment horizontal="left" vertical="center" indent="1"/>
    </xf>
    <xf numFmtId="0" fontId="111" fillId="30" borderId="12" applyNumberFormat="0" applyProtection="0">
      <alignment horizontal="left" vertical="center" indent="1"/>
    </xf>
    <xf numFmtId="0" fontId="111" fillId="30" borderId="12" applyNumberFormat="0" applyProtection="0">
      <alignment horizontal="left" vertical="center" indent="1"/>
    </xf>
    <xf numFmtId="0" fontId="111" fillId="30" borderId="12" applyNumberFormat="0" applyProtection="0">
      <alignment horizontal="left" vertical="center" indent="1"/>
    </xf>
    <xf numFmtId="0" fontId="111" fillId="30" borderId="12" applyNumberFormat="0" applyProtection="0">
      <alignment horizontal="left" vertical="center" indent="1"/>
    </xf>
    <xf numFmtId="0" fontId="111" fillId="30" borderId="12" applyNumberFormat="0" applyProtection="0">
      <alignment horizontal="left" vertical="center" indent="1"/>
    </xf>
    <xf numFmtId="0" fontId="111" fillId="30" borderId="12" applyNumberFormat="0" applyProtection="0">
      <alignment horizontal="left" vertical="center" indent="1"/>
    </xf>
    <xf numFmtId="0" fontId="111" fillId="30" borderId="12" applyNumberFormat="0" applyProtection="0">
      <alignment horizontal="left" vertical="top" indent="1"/>
    </xf>
    <xf numFmtId="0" fontId="111" fillId="30" borderId="12" applyNumberFormat="0" applyProtection="0">
      <alignment horizontal="left" vertical="top" indent="1"/>
    </xf>
    <xf numFmtId="0" fontId="111" fillId="30" borderId="12" applyNumberFormat="0" applyProtection="0">
      <alignment horizontal="left" vertical="top" indent="1"/>
    </xf>
    <xf numFmtId="0" fontId="111" fillId="30" borderId="12" applyNumberFormat="0" applyProtection="0">
      <alignment horizontal="left" vertical="top" indent="1"/>
    </xf>
    <xf numFmtId="0" fontId="111" fillId="30" borderId="12" applyNumberFormat="0" applyProtection="0">
      <alignment horizontal="left" vertical="top" indent="1"/>
    </xf>
    <xf numFmtId="0" fontId="111" fillId="30" borderId="12" applyNumberFormat="0" applyProtection="0">
      <alignment horizontal="left" vertical="top" indent="1"/>
    </xf>
    <xf numFmtId="0" fontId="111" fillId="30" borderId="12" applyNumberFormat="0" applyProtection="0">
      <alignment horizontal="left" vertical="top" indent="1"/>
    </xf>
    <xf numFmtId="0" fontId="111" fillId="30" borderId="12" applyNumberFormat="0" applyProtection="0">
      <alignment horizontal="left" vertical="top" indent="1"/>
    </xf>
    <xf numFmtId="0" fontId="111" fillId="30" borderId="12" applyNumberFormat="0" applyProtection="0">
      <alignment horizontal="left" vertical="top" indent="1"/>
    </xf>
    <xf numFmtId="0" fontId="111" fillId="30" borderId="12" applyNumberFormat="0" applyProtection="0">
      <alignment horizontal="left" vertical="top" indent="1"/>
    </xf>
    <xf numFmtId="0" fontId="111" fillId="30" borderId="12" applyNumberFormat="0" applyProtection="0">
      <alignment horizontal="left" vertical="top" indent="1"/>
    </xf>
    <xf numFmtId="0" fontId="111" fillId="30" borderId="12" applyNumberFormat="0" applyProtection="0">
      <alignment horizontal="left" vertical="top" indent="1"/>
    </xf>
    <xf numFmtId="0" fontId="111" fillId="30" borderId="12" applyNumberFormat="0" applyProtection="0">
      <alignment horizontal="left" vertical="top" indent="1"/>
    </xf>
    <xf numFmtId="0" fontId="111" fillId="30" borderId="12" applyNumberFormat="0" applyProtection="0">
      <alignment horizontal="left" vertical="top" indent="1"/>
    </xf>
    <xf numFmtId="0" fontId="100" fillId="0" borderId="0" applyNumberFormat="0" applyFill="0" applyBorder="0" applyAlignment="0" applyProtection="0"/>
    <xf numFmtId="0" fontId="100" fillId="0" borderId="0" applyNumberFormat="0" applyFill="0" applyBorder="0" applyAlignment="0" applyProtection="0"/>
    <xf numFmtId="0" fontId="33"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11" fillId="0" borderId="17" applyNumberFormat="0" applyFill="0" applyBorder="0" applyAlignment="0" applyProtection="0"/>
    <xf numFmtId="0" fontId="111" fillId="0" borderId="17" applyNumberFormat="0" applyFill="0" applyBorder="0" applyAlignment="0" applyProtection="0"/>
    <xf numFmtId="0" fontId="111" fillId="0" borderId="17" applyNumberFormat="0" applyFill="0" applyBorder="0" applyAlignment="0" applyProtection="0"/>
    <xf numFmtId="0" fontId="111" fillId="0" borderId="17" applyNumberFormat="0" applyFill="0" applyBorder="0" applyAlignment="0" applyProtection="0"/>
    <xf numFmtId="0" fontId="111" fillId="0" borderId="17" applyNumberFormat="0" applyFill="0" applyBorder="0" applyAlignment="0" applyProtection="0"/>
    <xf numFmtId="0" fontId="111" fillId="0" borderId="17" applyNumberFormat="0" applyFill="0" applyBorder="0" applyAlignment="0" applyProtection="0"/>
    <xf numFmtId="0" fontId="111" fillId="0" borderId="17" applyNumberFormat="0" applyFill="0" applyBorder="0" applyAlignment="0" applyProtection="0"/>
    <xf numFmtId="0" fontId="111" fillId="0" borderId="17" applyNumberFormat="0" applyFill="0" applyBorder="0" applyAlignment="0" applyProtection="0"/>
    <xf numFmtId="0" fontId="83" fillId="0" borderId="23" applyNumberFormat="0" applyFill="0" applyAlignment="0" applyProtection="0"/>
    <xf numFmtId="0" fontId="83" fillId="0" borderId="23" applyNumberFormat="0" applyFill="0" applyAlignment="0" applyProtection="0"/>
    <xf numFmtId="0" fontId="83" fillId="0" borderId="19" applyNumberFormat="0" applyFill="0" applyAlignment="0" applyProtection="0"/>
    <xf numFmtId="0" fontId="83" fillId="0" borderId="23" applyNumberFormat="0" applyFill="0" applyAlignment="0" applyProtection="0"/>
    <xf numFmtId="0" fontId="83" fillId="0" borderId="23" applyNumberFormat="0" applyFill="0" applyAlignment="0" applyProtection="0"/>
    <xf numFmtId="0" fontId="83" fillId="0" borderId="23" applyNumberFormat="0" applyFill="0" applyAlignment="0" applyProtection="0"/>
    <xf numFmtId="0" fontId="111" fillId="0" borderId="17" applyNumberFormat="0" applyFill="0" applyBorder="0" applyAlignment="0" applyProtection="0"/>
    <xf numFmtId="0" fontId="111" fillId="0" borderId="17" applyNumberFormat="0" applyFill="0" applyBorder="0" applyAlignment="0" applyProtection="0"/>
    <xf numFmtId="0" fontId="111" fillId="0" borderId="17" applyNumberFormat="0" applyFill="0" applyBorder="0" applyAlignment="0" applyProtection="0"/>
    <xf numFmtId="0" fontId="111" fillId="0" borderId="17" applyNumberFormat="0" applyFill="0" applyBorder="0" applyAlignment="0" applyProtection="0"/>
    <xf numFmtId="0" fontId="111" fillId="0" borderId="17" applyNumberFormat="0" applyFill="0" applyBorder="0" applyAlignment="0" applyProtection="0"/>
    <xf numFmtId="0" fontId="111" fillId="0" borderId="17" applyNumberFormat="0" applyFill="0" applyBorder="0" applyAlignment="0" applyProtection="0"/>
    <xf numFmtId="0" fontId="111" fillId="0" borderId="17" applyNumberFormat="0" applyFill="0" applyBorder="0" applyAlignment="0" applyProtection="0"/>
    <xf numFmtId="0" fontId="111" fillId="0" borderId="17" applyNumberFormat="0" applyFill="0" applyBorder="0" applyAlignment="0" applyProtection="0"/>
    <xf numFmtId="0" fontId="111" fillId="0" borderId="17" applyNumberFormat="0" applyFill="0" applyBorder="0" applyAlignment="0" applyProtection="0"/>
    <xf numFmtId="0" fontId="20" fillId="0" borderId="0"/>
    <xf numFmtId="0" fontId="111" fillId="0" borderId="0"/>
    <xf numFmtId="0" fontId="20" fillId="0" borderId="0"/>
    <xf numFmtId="0" fontId="20" fillId="0" borderId="0"/>
    <xf numFmtId="0" fontId="20" fillId="0" borderId="0"/>
    <xf numFmtId="0" fontId="20" fillId="0" borderId="0"/>
    <xf numFmtId="0" fontId="20" fillId="0" borderId="0"/>
    <xf numFmtId="0" fontId="20" fillId="0" borderId="0"/>
    <xf numFmtId="0" fontId="111"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11" fillId="0" borderId="0"/>
    <xf numFmtId="0" fontId="11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111" fillId="0" borderId="0" applyFont="0" applyFill="0" applyBorder="0" applyAlignment="0" applyProtection="0"/>
    <xf numFmtId="9" fontId="111"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11" fillId="0" borderId="0"/>
    <xf numFmtId="0" fontId="111" fillId="0" borderId="0"/>
    <xf numFmtId="0" fontId="111" fillId="0" borderId="0"/>
    <xf numFmtId="43" fontId="111" fillId="0" borderId="0" applyFont="0" applyFill="0" applyBorder="0" applyAlignment="0" applyProtection="0"/>
    <xf numFmtId="9" fontId="111" fillId="0" borderId="0" applyFont="0" applyFill="0" applyBorder="0" applyAlignment="0" applyProtection="0"/>
    <xf numFmtId="43" fontId="111" fillId="0" borderId="0" applyFont="0" applyFill="0" applyBorder="0" applyAlignment="0" applyProtection="0"/>
    <xf numFmtId="9" fontId="111"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111" fillId="0" borderId="0" applyFont="0" applyFill="0" applyBorder="0" applyAlignment="0" applyProtection="0"/>
    <xf numFmtId="9" fontId="111"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1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111" fillId="0" borderId="0" applyFont="0" applyFill="0" applyBorder="0" applyAlignment="0" applyProtection="0"/>
    <xf numFmtId="9" fontId="111"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1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111" fillId="0" borderId="0" applyFont="0" applyFill="0" applyBorder="0" applyAlignment="0" applyProtection="0"/>
    <xf numFmtId="9" fontId="111"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11" fillId="0" borderId="0"/>
    <xf numFmtId="0" fontId="20" fillId="0" borderId="0"/>
    <xf numFmtId="9" fontId="80" fillId="0" borderId="0" applyFont="0" applyFill="0" applyBorder="0" applyAlignment="0" applyProtection="0"/>
    <xf numFmtId="0" fontId="29" fillId="7" borderId="2" applyNumberFormat="0" applyAlignment="0" applyProtection="0"/>
    <xf numFmtId="43" fontId="80" fillId="0" borderId="0" applyFont="0" applyFill="0" applyBorder="0" applyAlignment="0" applyProtection="0"/>
    <xf numFmtId="0" fontId="80" fillId="0" borderId="0"/>
    <xf numFmtId="43" fontId="111" fillId="0" borderId="0" applyFont="0" applyFill="0" applyBorder="0" applyAlignment="0" applyProtection="0"/>
    <xf numFmtId="9" fontId="111" fillId="0" borderId="0" applyFont="0" applyFill="0" applyBorder="0" applyAlignment="0" applyProtection="0"/>
    <xf numFmtId="0" fontId="111" fillId="0" borderId="0"/>
    <xf numFmtId="9" fontId="111" fillId="0" borderId="0" applyFont="0" applyFill="0" applyBorder="0" applyAlignment="0" applyProtection="0"/>
    <xf numFmtId="0" fontId="20" fillId="0" borderId="0"/>
    <xf numFmtId="0" fontId="20" fillId="0" borderId="0"/>
    <xf numFmtId="0" fontId="20" fillId="0" borderId="0"/>
    <xf numFmtId="0" fontId="20" fillId="0" borderId="0"/>
    <xf numFmtId="9" fontId="111" fillId="0" borderId="0" applyFont="0" applyFill="0" applyBorder="0" applyAlignment="0" applyProtection="0"/>
    <xf numFmtId="9" fontId="111" fillId="0" borderId="0" applyFont="0" applyFill="0" applyBorder="0" applyAlignment="0" applyProtection="0"/>
    <xf numFmtId="0" fontId="20" fillId="0" borderId="0"/>
    <xf numFmtId="0" fontId="20" fillId="0" borderId="0"/>
    <xf numFmtId="9" fontId="111" fillId="0" borderId="0" applyFont="0" applyFill="0" applyBorder="0" applyAlignment="0" applyProtection="0"/>
    <xf numFmtId="0" fontId="20" fillId="0" borderId="0"/>
    <xf numFmtId="43" fontId="20" fillId="0" borderId="0" applyFont="0" applyFill="0" applyBorder="0" applyAlignment="0" applyProtection="0"/>
    <xf numFmtId="43" fontId="20" fillId="0" borderId="0" applyFont="0" applyFill="0" applyBorder="0" applyAlignment="0" applyProtection="0"/>
    <xf numFmtId="9" fontId="111" fillId="0" borderId="0" applyFont="0" applyFill="0" applyBorder="0" applyAlignment="0" applyProtection="0"/>
    <xf numFmtId="43" fontId="111"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9" fontId="111"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9" fontId="111" fillId="0" borderId="0" applyFont="0" applyFill="0" applyBorder="0" applyAlignment="0" applyProtection="0"/>
    <xf numFmtId="0" fontId="20" fillId="0" borderId="0"/>
    <xf numFmtId="43" fontId="111" fillId="0" borderId="0" applyFont="0" applyFill="0" applyBorder="0" applyAlignment="0" applyProtection="0"/>
    <xf numFmtId="9" fontId="111"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1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11" fillId="0" borderId="0"/>
    <xf numFmtId="0" fontId="20" fillId="0" borderId="0"/>
    <xf numFmtId="43" fontId="111" fillId="0" borderId="0" applyFont="0" applyFill="0" applyBorder="0" applyAlignment="0" applyProtection="0"/>
    <xf numFmtId="9"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9"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9" fontId="111" fillId="0" borderId="0" applyFont="0" applyFill="0" applyBorder="0" applyAlignment="0" applyProtection="0"/>
    <xf numFmtId="43"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9" fontId="111"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9" fontId="111"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111" fillId="0" borderId="0" applyFont="0" applyFill="0" applyBorder="0" applyAlignment="0" applyProtection="0"/>
    <xf numFmtId="9" fontId="111"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0" fontId="111" fillId="0" borderId="0"/>
    <xf numFmtId="9" fontId="111" fillId="0" borderId="0" applyFont="0" applyFill="0" applyBorder="0" applyAlignment="0" applyProtection="0"/>
    <xf numFmtId="0" fontId="111" fillId="0" borderId="0"/>
    <xf numFmtId="9" fontId="111" fillId="0" borderId="0" applyFont="0" applyFill="0" applyBorder="0" applyAlignment="0" applyProtection="0"/>
    <xf numFmtId="0" fontId="20" fillId="0" borderId="0"/>
    <xf numFmtId="0" fontId="111" fillId="0" borderId="0"/>
    <xf numFmtId="0" fontId="20" fillId="0" borderId="0"/>
    <xf numFmtId="0" fontId="20" fillId="0" borderId="0"/>
    <xf numFmtId="0" fontId="20" fillId="0" borderId="0"/>
    <xf numFmtId="0" fontId="20" fillId="0" borderId="0"/>
    <xf numFmtId="0" fontId="20" fillId="0" borderId="0"/>
    <xf numFmtId="0" fontId="20" fillId="0" borderId="0"/>
    <xf numFmtId="43" fontId="11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111" fillId="0" borderId="0" applyFont="0" applyFill="0" applyBorder="0" applyAlignment="0" applyProtection="0"/>
    <xf numFmtId="9" fontId="111"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11"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1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111" fillId="0" borderId="0" applyFont="0" applyFill="0" applyBorder="0" applyAlignment="0" applyProtection="0"/>
    <xf numFmtId="9" fontId="111"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11" fillId="0" borderId="0"/>
    <xf numFmtId="9" fontId="80" fillId="0" borderId="0" applyFont="0" applyFill="0" applyBorder="0" applyAlignment="0" applyProtection="0"/>
    <xf numFmtId="43" fontId="80" fillId="0" borderId="0" applyFont="0" applyFill="0" applyBorder="0" applyAlignment="0" applyProtection="0"/>
    <xf numFmtId="0" fontId="80" fillId="0" borderId="0"/>
    <xf numFmtId="9" fontId="80" fillId="0" borderId="0" applyFont="0" applyFill="0" applyBorder="0" applyAlignment="0" applyProtection="0"/>
    <xf numFmtId="43" fontId="80" fillId="0" borderId="0" applyFont="0" applyFill="0" applyBorder="0" applyAlignment="0" applyProtection="0"/>
    <xf numFmtId="0" fontId="29" fillId="7" borderId="2" applyNumberFormat="0" applyAlignment="0" applyProtection="0"/>
    <xf numFmtId="0" fontId="80" fillId="0" borderId="0"/>
    <xf numFmtId="0" fontId="29" fillId="7" borderId="2" applyNumberFormat="0" applyAlignment="0" applyProtection="0"/>
    <xf numFmtId="43"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43" fontId="111" fillId="0" borderId="0" applyFont="0" applyFill="0" applyBorder="0" applyAlignment="0" applyProtection="0"/>
    <xf numFmtId="9" fontId="111" fillId="0" borderId="0" applyFont="0" applyFill="0" applyBorder="0" applyAlignment="0" applyProtection="0"/>
    <xf numFmtId="43" fontId="111" fillId="0" borderId="0" applyFont="0" applyFill="0" applyBorder="0" applyAlignment="0" applyProtection="0"/>
    <xf numFmtId="9" fontId="111" fillId="0" borderId="0" applyFont="0" applyFill="0" applyBorder="0" applyAlignment="0" applyProtection="0"/>
    <xf numFmtId="43" fontId="111" fillId="0" borderId="0" applyFont="0" applyFill="0" applyBorder="0" applyAlignment="0" applyProtection="0"/>
    <xf numFmtId="9" fontId="111" fillId="0" borderId="0" applyFont="0" applyFill="0" applyBorder="0" applyAlignment="0" applyProtection="0"/>
    <xf numFmtId="43"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0" fontId="111" fillId="0" borderId="0"/>
    <xf numFmtId="43" fontId="111" fillId="0" borderId="0" applyFont="0" applyFill="0" applyBorder="0" applyAlignment="0" applyProtection="0"/>
    <xf numFmtId="43" fontId="111" fillId="0" borderId="0" applyFont="0" applyFill="0" applyBorder="0" applyAlignment="0" applyProtection="0"/>
    <xf numFmtId="0" fontId="111" fillId="0" borderId="0"/>
    <xf numFmtId="0" fontId="111" fillId="0" borderId="0"/>
    <xf numFmtId="0" fontId="111" fillId="0" borderId="0"/>
    <xf numFmtId="43" fontId="111" fillId="0" borderId="0" applyFont="0" applyFill="0" applyBorder="0" applyAlignment="0" applyProtection="0"/>
    <xf numFmtId="0" fontId="111" fillId="0" borderId="0"/>
    <xf numFmtId="43" fontId="111" fillId="0" borderId="0" applyFont="0" applyFill="0" applyBorder="0" applyAlignment="0" applyProtection="0"/>
    <xf numFmtId="9" fontId="111" fillId="0" borderId="0" applyFont="0" applyFill="0" applyBorder="0" applyAlignment="0" applyProtection="0"/>
    <xf numFmtId="0" fontId="111" fillId="0" borderId="0"/>
    <xf numFmtId="9" fontId="111" fillId="0" borderId="0" applyFont="0" applyFill="0" applyBorder="0" applyAlignment="0" applyProtection="0"/>
    <xf numFmtId="0" fontId="111" fillId="0" borderId="0"/>
    <xf numFmtId="0" fontId="111" fillId="0" borderId="0"/>
    <xf numFmtId="43" fontId="111" fillId="0" borderId="0" applyFont="0" applyFill="0" applyBorder="0" applyAlignment="0" applyProtection="0"/>
    <xf numFmtId="43" fontId="111" fillId="0" borderId="0" applyFont="0" applyFill="0" applyBorder="0" applyAlignment="0" applyProtection="0"/>
    <xf numFmtId="0" fontId="111" fillId="0" borderId="0"/>
    <xf numFmtId="43" fontId="111" fillId="0" borderId="0" applyFont="0" applyFill="0" applyBorder="0" applyAlignment="0" applyProtection="0"/>
    <xf numFmtId="0" fontId="111" fillId="0" borderId="0"/>
    <xf numFmtId="43" fontId="111" fillId="0" borderId="0" applyFont="0" applyFill="0" applyBorder="0" applyAlignment="0" applyProtection="0"/>
    <xf numFmtId="0" fontId="111" fillId="0" borderId="0"/>
    <xf numFmtId="9" fontId="111" fillId="0" borderId="0" applyFont="0" applyFill="0" applyBorder="0" applyAlignment="0" applyProtection="0"/>
    <xf numFmtId="43" fontId="111" fillId="0" borderId="0" applyFont="0" applyFill="0" applyBorder="0" applyAlignment="0" applyProtection="0"/>
    <xf numFmtId="0" fontId="111" fillId="0" borderId="0"/>
    <xf numFmtId="9" fontId="111" fillId="0" borderId="0" applyFont="0" applyFill="0" applyBorder="0" applyAlignment="0" applyProtection="0"/>
    <xf numFmtId="9" fontId="111" fillId="0" borderId="0" applyFont="0" applyFill="0" applyBorder="0" applyAlignment="0" applyProtection="0"/>
    <xf numFmtId="43" fontId="111" fillId="0" borderId="0" applyFont="0" applyFill="0" applyBorder="0" applyAlignment="0" applyProtection="0"/>
    <xf numFmtId="0" fontId="111" fillId="0" borderId="0"/>
    <xf numFmtId="9" fontId="111" fillId="0" borderId="0" applyFont="0" applyFill="0" applyBorder="0" applyAlignment="0" applyProtection="0"/>
    <xf numFmtId="9" fontId="111" fillId="0" borderId="0" applyFont="0" applyFill="0" applyBorder="0" applyAlignment="0" applyProtection="0"/>
    <xf numFmtId="43" fontId="111"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111" fillId="0" borderId="0" applyFont="0" applyFill="0" applyBorder="0" applyAlignment="0" applyProtection="0"/>
    <xf numFmtId="9" fontId="111"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34" borderId="0" applyNumberFormat="0" applyBorder="0" applyAlignment="0" applyProtection="0"/>
    <xf numFmtId="0" fontId="111" fillId="0" borderId="0"/>
    <xf numFmtId="0" fontId="20" fillId="0" borderId="0"/>
    <xf numFmtId="0" fontId="19" fillId="0" borderId="0"/>
    <xf numFmtId="0" fontId="18" fillId="0" borderId="0"/>
    <xf numFmtId="0" fontId="17" fillId="0" borderId="0"/>
    <xf numFmtId="0" fontId="16" fillId="0" borderId="0"/>
    <xf numFmtId="9" fontId="16" fillId="0" borderId="0" applyFont="0" applyFill="0" applyBorder="0" applyAlignment="0" applyProtection="0"/>
    <xf numFmtId="0" fontId="15" fillId="0" borderId="0"/>
    <xf numFmtId="9" fontId="15" fillId="0" borderId="0" applyFont="0" applyFill="0" applyBorder="0" applyAlignment="0" applyProtection="0"/>
    <xf numFmtId="0" fontId="14" fillId="0" borderId="0"/>
    <xf numFmtId="9" fontId="14" fillId="0" borderId="0" applyFont="0" applyFill="0" applyBorder="0" applyAlignment="0" applyProtection="0"/>
    <xf numFmtId="0" fontId="13" fillId="0" borderId="0"/>
    <xf numFmtId="0" fontId="12" fillId="0" borderId="0"/>
    <xf numFmtId="9" fontId="12" fillId="0" borderId="0" applyFont="0" applyFill="0" applyBorder="0" applyAlignment="0" applyProtection="0"/>
    <xf numFmtId="0" fontId="11" fillId="0" borderId="0"/>
    <xf numFmtId="9" fontId="11" fillId="0" borderId="0" applyFont="0" applyFill="0" applyBorder="0" applyAlignment="0" applyProtection="0"/>
    <xf numFmtId="0" fontId="10" fillId="0" borderId="0"/>
    <xf numFmtId="44" fontId="10" fillId="0" borderId="0" applyFont="0" applyFill="0" applyBorder="0" applyAlignment="0" applyProtection="0"/>
    <xf numFmtId="0" fontId="46" fillId="0" borderId="0"/>
    <xf numFmtId="0" fontId="74" fillId="0" borderId="0"/>
    <xf numFmtId="0" fontId="111" fillId="0" borderId="0"/>
    <xf numFmtId="0" fontId="9" fillId="0" borderId="0"/>
    <xf numFmtId="44" fontId="9" fillId="0" borderId="0" applyFont="0" applyFill="0" applyBorder="0" applyAlignment="0" applyProtection="0"/>
    <xf numFmtId="0" fontId="36" fillId="0" borderId="0"/>
    <xf numFmtId="0" fontId="8" fillId="0" borderId="0"/>
    <xf numFmtId="44" fontId="8" fillId="0" borderId="0" applyFont="0" applyFill="0" applyBorder="0" applyAlignment="0" applyProtection="0"/>
    <xf numFmtId="0" fontId="7" fillId="34" borderId="0" applyNumberFormat="0" applyBorder="0" applyAlignment="0" applyProtection="0"/>
    <xf numFmtId="0" fontId="6" fillId="0" borderId="0"/>
    <xf numFmtId="0" fontId="5" fillId="0" borderId="0"/>
    <xf numFmtId="0" fontId="123" fillId="0" borderId="0" applyNumberFormat="0" applyFill="0" applyBorder="0" applyAlignment="0" applyProtection="0"/>
    <xf numFmtId="0" fontId="4" fillId="0" borderId="0"/>
    <xf numFmtId="0" fontId="4" fillId="0" borderId="0"/>
    <xf numFmtId="0" fontId="3" fillId="0" borderId="0"/>
    <xf numFmtId="0" fontId="3" fillId="0" borderId="0"/>
    <xf numFmtId="0" fontId="2" fillId="0" borderId="0"/>
    <xf numFmtId="0" fontId="2" fillId="0" borderId="0"/>
    <xf numFmtId="0" fontId="1" fillId="0" borderId="0"/>
  </cellStyleXfs>
  <cellXfs count="1680">
    <xf numFmtId="0" fontId="0" fillId="0" borderId="0" xfId="0"/>
    <xf numFmtId="0" fontId="75" fillId="0" borderId="0" xfId="0" applyFont="1"/>
    <xf numFmtId="0" fontId="79" fillId="0" borderId="0" xfId="0" applyFont="1"/>
    <xf numFmtId="0" fontId="0" fillId="35" borderId="0" xfId="0" applyFill="1"/>
    <xf numFmtId="0" fontId="0" fillId="0" borderId="0" xfId="0" applyAlignment="1">
      <alignment horizontal="center"/>
    </xf>
    <xf numFmtId="164" fontId="0" fillId="0" borderId="0" xfId="0" applyNumberFormat="1"/>
    <xf numFmtId="0" fontId="0" fillId="0" borderId="0" xfId="0" applyAlignment="1">
      <alignment horizontal="center" wrapText="1"/>
    </xf>
    <xf numFmtId="0" fontId="37" fillId="36" borderId="27" xfId="0" applyFont="1" applyFill="1" applyBorder="1"/>
    <xf numFmtId="0" fontId="37" fillId="0" borderId="0" xfId="0" applyFont="1"/>
    <xf numFmtId="0" fontId="37" fillId="0" borderId="29" xfId="0" applyFont="1" applyBorder="1"/>
    <xf numFmtId="164" fontId="37" fillId="0" borderId="29" xfId="4" applyNumberFormat="1" applyFont="1" applyBorder="1"/>
    <xf numFmtId="37" fontId="37" fillId="0" borderId="29" xfId="4" applyNumberFormat="1" applyFont="1" applyBorder="1"/>
    <xf numFmtId="0" fontId="107" fillId="0" borderId="0" xfId="0" applyFont="1"/>
    <xf numFmtId="0" fontId="37" fillId="37" borderId="25" xfId="0" applyFont="1" applyFill="1" applyBorder="1"/>
    <xf numFmtId="0" fontId="107" fillId="0" borderId="0" xfId="0" applyFont="1" applyAlignment="1">
      <alignment horizontal="left"/>
    </xf>
    <xf numFmtId="44" fontId="0" fillId="0" borderId="0" xfId="2" applyFont="1" applyFill="1" applyBorder="1"/>
    <xf numFmtId="164" fontId="0" fillId="0" borderId="30" xfId="4" applyNumberFormat="1" applyFont="1" applyBorder="1"/>
    <xf numFmtId="0" fontId="37" fillId="36" borderId="33" xfId="0" applyFont="1" applyFill="1" applyBorder="1"/>
    <xf numFmtId="0" fontId="37" fillId="36" borderId="34" xfId="0" applyFont="1" applyFill="1" applyBorder="1"/>
    <xf numFmtId="0" fontId="37" fillId="36" borderId="35" xfId="0" applyFont="1" applyFill="1" applyBorder="1"/>
    <xf numFmtId="0" fontId="37" fillId="36" borderId="36" xfId="0" applyFont="1" applyFill="1" applyBorder="1" applyAlignment="1">
      <alignment horizontal="center"/>
    </xf>
    <xf numFmtId="164" fontId="37" fillId="0" borderId="0" xfId="4" applyNumberFormat="1" applyFont="1" applyBorder="1"/>
    <xf numFmtId="37" fontId="37" fillId="0" borderId="0" xfId="4" applyNumberFormat="1" applyFont="1" applyBorder="1"/>
    <xf numFmtId="164" fontId="0" fillId="0" borderId="0" xfId="39" applyNumberFormat="1" applyFont="1" applyFill="1"/>
    <xf numFmtId="44" fontId="0" fillId="0" borderId="0" xfId="703" applyFont="1" applyFill="1"/>
    <xf numFmtId="175" fontId="0" fillId="0" borderId="27" xfId="509" applyNumberFormat="1" applyFont="1" applyFill="1" applyBorder="1" applyAlignment="1">
      <alignment vertical="center" wrapText="1"/>
    </xf>
    <xf numFmtId="175" fontId="0" fillId="0" borderId="29" xfId="509" applyNumberFormat="1" applyFont="1" applyFill="1" applyBorder="1" applyAlignment="1">
      <alignment vertical="center" wrapText="1"/>
    </xf>
    <xf numFmtId="175" fontId="0" fillId="0" borderId="38" xfId="509" applyNumberFormat="1" applyFont="1" applyFill="1" applyBorder="1" applyAlignment="1">
      <alignment vertical="center" wrapText="1"/>
    </xf>
    <xf numFmtId="175" fontId="0" fillId="0" borderId="24" xfId="509" applyNumberFormat="1" applyFont="1" applyFill="1" applyBorder="1" applyAlignment="1">
      <alignment vertical="center" wrapText="1"/>
    </xf>
    <xf numFmtId="0" fontId="107" fillId="37" borderId="46" xfId="0" applyFont="1" applyFill="1" applyBorder="1"/>
    <xf numFmtId="0" fontId="107" fillId="37" borderId="30" xfId="0" applyFont="1" applyFill="1" applyBorder="1"/>
    <xf numFmtId="0" fontId="107" fillId="37" borderId="47" xfId="0" applyFont="1" applyFill="1" applyBorder="1"/>
    <xf numFmtId="0" fontId="107" fillId="0" borderId="30" xfId="0" applyFont="1" applyBorder="1" applyAlignment="1">
      <alignment horizontal="left"/>
    </xf>
    <xf numFmtId="10" fontId="0" fillId="0" borderId="0" xfId="1" applyNumberFormat="1" applyFont="1"/>
    <xf numFmtId="0" fontId="37" fillId="35" borderId="39" xfId="0" applyFont="1" applyFill="1" applyBorder="1"/>
    <xf numFmtId="164" fontId="0" fillId="35" borderId="0" xfId="39" applyNumberFormat="1" applyFont="1" applyFill="1" applyBorder="1"/>
    <xf numFmtId="0" fontId="74" fillId="35" borderId="0" xfId="0" applyFont="1" applyFill="1"/>
    <xf numFmtId="0" fontId="37" fillId="0" borderId="29" xfId="0" applyFont="1" applyBorder="1" applyAlignment="1">
      <alignment wrapText="1"/>
    </xf>
    <xf numFmtId="0" fontId="37" fillId="0" borderId="29" xfId="0" applyFont="1" applyBorder="1" applyAlignment="1">
      <alignment horizontal="left" wrapText="1" indent="1"/>
    </xf>
    <xf numFmtId="0" fontId="0" fillId="37" borderId="26" xfId="0" applyFill="1" applyBorder="1"/>
    <xf numFmtId="0" fontId="106" fillId="37" borderId="26" xfId="0" applyFont="1" applyFill="1" applyBorder="1"/>
    <xf numFmtId="164" fontId="106" fillId="37" borderId="26" xfId="39" applyNumberFormat="1" applyFont="1" applyFill="1" applyBorder="1"/>
    <xf numFmtId="164" fontId="0" fillId="37" borderId="26" xfId="39" applyNumberFormat="1" applyFont="1" applyFill="1" applyBorder="1"/>
    <xf numFmtId="0" fontId="0" fillId="37" borderId="44" xfId="0" applyFill="1" applyBorder="1"/>
    <xf numFmtId="0" fontId="0" fillId="0" borderId="0" xfId="127" applyFont="1" applyAlignment="1">
      <alignment wrapText="1"/>
    </xf>
    <xf numFmtId="0" fontId="37" fillId="36" borderId="45" xfId="0" applyFont="1" applyFill="1" applyBorder="1"/>
    <xf numFmtId="0" fontId="75" fillId="0" borderId="0" xfId="0" applyFont="1" applyAlignment="1">
      <alignment horizontal="left" wrapText="1"/>
    </xf>
    <xf numFmtId="0" fontId="37" fillId="0" borderId="0" xfId="528" applyFont="1"/>
    <xf numFmtId="0" fontId="37" fillId="0" borderId="50" xfId="528" applyFont="1" applyBorder="1"/>
    <xf numFmtId="0" fontId="37" fillId="0" borderId="51" xfId="528" applyFont="1" applyBorder="1"/>
    <xf numFmtId="0" fontId="37" fillId="0" borderId="52" xfId="528" applyFont="1" applyBorder="1"/>
    <xf numFmtId="0" fontId="109" fillId="0" borderId="0" xfId="528" applyFont="1" applyAlignment="1">
      <alignment horizontal="left"/>
    </xf>
    <xf numFmtId="0" fontId="111" fillId="0" borderId="0" xfId="528" applyAlignment="1">
      <alignment horizontal="center"/>
    </xf>
    <xf numFmtId="0" fontId="111" fillId="0" borderId="0" xfId="528"/>
    <xf numFmtId="0" fontId="37" fillId="37" borderId="32" xfId="528" applyFont="1" applyFill="1" applyBorder="1"/>
    <xf numFmtId="0" fontId="37" fillId="37" borderId="31" xfId="528" applyFont="1" applyFill="1" applyBorder="1"/>
    <xf numFmtId="0" fontId="37" fillId="0" borderId="31" xfId="528" applyFont="1" applyBorder="1"/>
    <xf numFmtId="0" fontId="0" fillId="37" borderId="32" xfId="528" applyFont="1" applyFill="1" applyBorder="1"/>
    <xf numFmtId="0" fontId="0" fillId="0" borderId="31" xfId="528" applyFont="1" applyBorder="1"/>
    <xf numFmtId="0" fontId="0" fillId="37" borderId="31" xfId="528" applyFont="1" applyFill="1" applyBorder="1"/>
    <xf numFmtId="0" fontId="0" fillId="0" borderId="50" xfId="528" applyFont="1" applyBorder="1"/>
    <xf numFmtId="0" fontId="0" fillId="0" borderId="51" xfId="528" applyFont="1" applyBorder="1"/>
    <xf numFmtId="0" fontId="37" fillId="0" borderId="0" xfId="0" applyFont="1" applyAlignment="1">
      <alignment horizontal="left"/>
    </xf>
    <xf numFmtId="49" fontId="37" fillId="0" borderId="0" xfId="132" applyNumberFormat="1" applyFont="1"/>
    <xf numFmtId="164" fontId="0" fillId="35" borderId="30" xfId="4" applyNumberFormat="1" applyFont="1" applyFill="1" applyBorder="1"/>
    <xf numFmtId="0" fontId="0" fillId="37" borderId="8" xfId="528" applyFont="1" applyFill="1" applyBorder="1"/>
    <xf numFmtId="171" fontId="0" fillId="0" borderId="61" xfId="187" applyNumberFormat="1" applyFont="1" applyBorder="1"/>
    <xf numFmtId="164" fontId="0" fillId="37" borderId="8" xfId="39" applyNumberFormat="1" applyFont="1" applyFill="1" applyBorder="1"/>
    <xf numFmtId="164" fontId="0" fillId="0" borderId="8" xfId="39" applyNumberFormat="1" applyFont="1" applyBorder="1"/>
    <xf numFmtId="39" fontId="0" fillId="37" borderId="8" xfId="39" applyNumberFormat="1" applyFont="1" applyFill="1" applyBorder="1"/>
    <xf numFmtId="44" fontId="0" fillId="0" borderId="8" xfId="703" applyFont="1" applyBorder="1"/>
    <xf numFmtId="0" fontId="0" fillId="0" borderId="62" xfId="528" applyFont="1" applyBorder="1"/>
    <xf numFmtId="0" fontId="0" fillId="37" borderId="8" xfId="0" applyFill="1" applyBorder="1"/>
    <xf numFmtId="0" fontId="0" fillId="37" borderId="61" xfId="0" applyFill="1" applyBorder="1"/>
    <xf numFmtId="164" fontId="0" fillId="0" borderId="60" xfId="39" applyNumberFormat="1" applyFont="1" applyFill="1" applyBorder="1"/>
    <xf numFmtId="164" fontId="0" fillId="0" borderId="8" xfId="39" applyNumberFormat="1" applyFont="1" applyFill="1" applyBorder="1"/>
    <xf numFmtId="0" fontId="0" fillId="0" borderId="8" xfId="0" applyBorder="1"/>
    <xf numFmtId="0" fontId="0" fillId="0" borderId="60" xfId="0" applyBorder="1"/>
    <xf numFmtId="0" fontId="37" fillId="37" borderId="60" xfId="0" applyFont="1" applyFill="1" applyBorder="1"/>
    <xf numFmtId="0" fontId="74" fillId="37" borderId="8" xfId="0" applyFont="1" applyFill="1" applyBorder="1"/>
    <xf numFmtId="0" fontId="74" fillId="37" borderId="61" xfId="0" applyFont="1" applyFill="1" applyBorder="1"/>
    <xf numFmtId="171" fontId="74" fillId="0" borderId="61" xfId="187" applyNumberFormat="1" applyFont="1" applyBorder="1"/>
    <xf numFmtId="164" fontId="74" fillId="37" borderId="8" xfId="39" applyNumberFormat="1" applyFont="1" applyFill="1" applyBorder="1"/>
    <xf numFmtId="0" fontId="74" fillId="0" borderId="60" xfId="0" applyFont="1" applyBorder="1"/>
    <xf numFmtId="171" fontId="74" fillId="37" borderId="61" xfId="187" applyNumberFormat="1" applyFont="1" applyFill="1" applyBorder="1"/>
    <xf numFmtId="0" fontId="37" fillId="0" borderId="8" xfId="0" applyFont="1" applyBorder="1" applyAlignment="1">
      <alignment wrapText="1"/>
    </xf>
    <xf numFmtId="0" fontId="0" fillId="0" borderId="60" xfId="127" applyFont="1" applyBorder="1"/>
    <xf numFmtId="164" fontId="0" fillId="0" borderId="8" xfId="4" applyNumberFormat="1" applyFont="1" applyBorder="1"/>
    <xf numFmtId="164" fontId="0" fillId="0" borderId="8" xfId="4" quotePrefix="1" applyNumberFormat="1" applyFont="1" applyBorder="1" applyAlignment="1">
      <alignment horizontal="center"/>
    </xf>
    <xf numFmtId="164" fontId="0" fillId="0" borderId="8" xfId="4" applyNumberFormat="1" applyFont="1" applyFill="1" applyBorder="1"/>
    <xf numFmtId="164" fontId="0" fillId="0" borderId="8" xfId="4" applyNumberFormat="1" applyFont="1" applyBorder="1" applyAlignment="1">
      <alignment horizontal="center"/>
    </xf>
    <xf numFmtId="0" fontId="37" fillId="36" borderId="60" xfId="0" applyFont="1" applyFill="1" applyBorder="1" applyAlignment="1">
      <alignment horizontal="center"/>
    </xf>
    <xf numFmtId="0" fontId="37" fillId="37" borderId="64" xfId="0" applyFont="1" applyFill="1" applyBorder="1"/>
    <xf numFmtId="9" fontId="0" fillId="0" borderId="8" xfId="0" applyNumberFormat="1" applyBorder="1"/>
    <xf numFmtId="0" fontId="0" fillId="0" borderId="64" xfId="0" applyBorder="1"/>
    <xf numFmtId="175" fontId="0" fillId="0" borderId="61" xfId="509" applyNumberFormat="1" applyFont="1" applyFill="1" applyBorder="1" applyAlignment="1">
      <alignment vertical="center"/>
    </xf>
    <xf numFmtId="42" fontId="0" fillId="0" borderId="8" xfId="0" applyNumberFormat="1" applyBorder="1"/>
    <xf numFmtId="165" fontId="0" fillId="0" borderId="8" xfId="703" applyNumberFormat="1" applyFont="1" applyFill="1" applyBorder="1" applyAlignment="1">
      <alignment vertical="center"/>
    </xf>
    <xf numFmtId="0" fontId="111" fillId="0" borderId="0" xfId="132"/>
    <xf numFmtId="0" fontId="37" fillId="36" borderId="63" xfId="132" applyFont="1" applyFill="1" applyBorder="1" applyAlignment="1">
      <alignment horizontal="center"/>
    </xf>
    <xf numFmtId="0" fontId="37" fillId="36" borderId="30" xfId="132" applyFont="1" applyFill="1" applyBorder="1" applyAlignment="1">
      <alignment horizontal="center"/>
    </xf>
    <xf numFmtId="0" fontId="37" fillId="36" borderId="54" xfId="132" applyFont="1" applyFill="1" applyBorder="1" applyAlignment="1">
      <alignment horizontal="center"/>
    </xf>
    <xf numFmtId="9" fontId="0" fillId="0" borderId="24" xfId="197" applyFont="1" applyBorder="1"/>
    <xf numFmtId="9" fontId="0" fillId="0" borderId="29" xfId="197" applyFont="1" applyBorder="1"/>
    <xf numFmtId="9" fontId="0" fillId="0" borderId="38" xfId="197" applyFont="1" applyBorder="1"/>
    <xf numFmtId="9" fontId="0" fillId="0" borderId="45" xfId="197" applyFont="1" applyBorder="1"/>
    <xf numFmtId="9" fontId="0" fillId="0" borderId="46" xfId="197" applyFont="1" applyBorder="1"/>
    <xf numFmtId="9" fontId="0" fillId="0" borderId="47" xfId="197" applyFont="1" applyBorder="1"/>
    <xf numFmtId="0" fontId="0" fillId="0" borderId="39" xfId="132" applyFont="1" applyBorder="1"/>
    <xf numFmtId="0" fontId="0" fillId="0" borderId="0" xfId="132" applyFont="1"/>
    <xf numFmtId="0" fontId="0" fillId="0" borderId="50" xfId="132" applyFont="1" applyBorder="1"/>
    <xf numFmtId="0" fontId="0" fillId="0" borderId="27" xfId="132" applyFont="1" applyBorder="1"/>
    <xf numFmtId="165" fontId="111" fillId="0" borderId="0" xfId="132" applyNumberFormat="1"/>
    <xf numFmtId="9" fontId="37" fillId="0" borderId="45" xfId="197" applyFont="1" applyBorder="1"/>
    <xf numFmtId="9" fontId="37" fillId="0" borderId="46" xfId="197" applyFont="1" applyBorder="1"/>
    <xf numFmtId="0" fontId="0" fillId="0" borderId="65" xfId="132" quotePrefix="1" applyFont="1" applyBorder="1" applyAlignment="1">
      <alignment horizontal="left"/>
    </xf>
    <xf numFmtId="3" fontId="111" fillId="0" borderId="0" xfId="132" applyNumberFormat="1"/>
    <xf numFmtId="165" fontId="0" fillId="0" borderId="0" xfId="0" applyNumberFormat="1"/>
    <xf numFmtId="165" fontId="0" fillId="0" borderId="60" xfId="2" applyNumberFormat="1" applyFont="1" applyBorder="1"/>
    <xf numFmtId="0" fontId="74" fillId="0" borderId="64" xfId="0" applyFont="1" applyBorder="1"/>
    <xf numFmtId="0" fontId="0" fillId="35" borderId="64" xfId="0" applyFill="1" applyBorder="1"/>
    <xf numFmtId="3" fontId="0" fillId="35" borderId="8" xfId="4" applyNumberFormat="1" applyFont="1" applyFill="1" applyBorder="1" applyAlignment="1">
      <alignment horizontal="center"/>
    </xf>
    <xf numFmtId="0" fontId="74" fillId="35" borderId="61" xfId="0" applyFont="1" applyFill="1" applyBorder="1"/>
    <xf numFmtId="43" fontId="0" fillId="0" borderId="8" xfId="4" applyFont="1" applyBorder="1"/>
    <xf numFmtId="165" fontId="0" fillId="0" borderId="8" xfId="2" applyNumberFormat="1" applyFont="1" applyBorder="1"/>
    <xf numFmtId="165" fontId="0" fillId="0" borderId="28" xfId="2" applyNumberFormat="1" applyFont="1" applyFill="1" applyBorder="1" applyAlignment="1">
      <alignment vertical="center"/>
    </xf>
    <xf numFmtId="165" fontId="0" fillId="0" borderId="27" xfId="2" applyNumberFormat="1" applyFont="1" applyFill="1" applyBorder="1" applyAlignment="1">
      <alignment vertical="center" wrapText="1"/>
    </xf>
    <xf numFmtId="165" fontId="0" fillId="0" borderId="29" xfId="2" applyNumberFormat="1" applyFont="1" applyFill="1" applyBorder="1" applyAlignment="1">
      <alignment vertical="center" wrapText="1"/>
    </xf>
    <xf numFmtId="165" fontId="0" fillId="0" borderId="61" xfId="2" applyNumberFormat="1" applyFont="1" applyFill="1" applyBorder="1" applyAlignment="1">
      <alignment vertical="center"/>
    </xf>
    <xf numFmtId="165" fontId="0" fillId="0" borderId="36" xfId="2" applyNumberFormat="1" applyFont="1" applyBorder="1"/>
    <xf numFmtId="165" fontId="0" fillId="0" borderId="61" xfId="2" applyNumberFormat="1" applyFont="1" applyBorder="1"/>
    <xf numFmtId="165" fontId="0" fillId="0" borderId="60" xfId="2" applyNumberFormat="1" applyFont="1" applyFill="1" applyBorder="1" applyAlignment="1">
      <alignment vertical="center"/>
    </xf>
    <xf numFmtId="165" fontId="0" fillId="0" borderId="38" xfId="2" applyNumberFormat="1" applyFont="1" applyFill="1" applyBorder="1"/>
    <xf numFmtId="1" fontId="0" fillId="0" borderId="8" xfId="4" applyNumberFormat="1" applyFont="1" applyBorder="1"/>
    <xf numFmtId="0" fontId="74" fillId="39" borderId="8" xfId="0" applyFont="1" applyFill="1" applyBorder="1"/>
    <xf numFmtId="6" fontId="0" fillId="0" borderId="0" xfId="0" applyNumberFormat="1"/>
    <xf numFmtId="9" fontId="0" fillId="0" borderId="0" xfId="1" applyFont="1"/>
    <xf numFmtId="164" fontId="0" fillId="0" borderId="8" xfId="39" applyNumberFormat="1" applyFont="1" applyFill="1" applyBorder="1" applyAlignment="1">
      <alignment horizontal="left"/>
    </xf>
    <xf numFmtId="164" fontId="0" fillId="0" borderId="8" xfId="4" applyNumberFormat="1" applyFont="1" applyBorder="1" applyAlignment="1">
      <alignment horizontal="left" vertical="center" wrapText="1"/>
    </xf>
    <xf numFmtId="164" fontId="0" fillId="0" borderId="8" xfId="39" applyNumberFormat="1" applyFont="1" applyBorder="1" applyAlignment="1">
      <alignment horizontal="left"/>
    </xf>
    <xf numFmtId="43" fontId="0" fillId="0" borderId="8" xfId="4" applyFont="1" applyBorder="1" applyAlignment="1">
      <alignment horizontal="center"/>
    </xf>
    <xf numFmtId="0" fontId="0" fillId="37" borderId="31" xfId="528" applyFont="1" applyFill="1" applyBorder="1" applyAlignment="1">
      <alignment horizontal="center"/>
    </xf>
    <xf numFmtId="164" fontId="0" fillId="0" borderId="31" xfId="0" applyNumberFormat="1" applyBorder="1"/>
    <xf numFmtId="164" fontId="0" fillId="0" borderId="48" xfId="528" applyNumberFormat="1" applyFont="1" applyBorder="1"/>
    <xf numFmtId="164" fontId="0" fillId="37" borderId="60" xfId="39" applyNumberFormat="1" applyFont="1" applyFill="1" applyBorder="1"/>
    <xf numFmtId="174" fontId="0" fillId="0" borderId="31" xfId="528" applyNumberFormat="1" applyFont="1" applyBorder="1"/>
    <xf numFmtId="165" fontId="0" fillId="0" borderId="31" xfId="703" applyNumberFormat="1" applyFont="1" applyBorder="1"/>
    <xf numFmtId="164" fontId="0" fillId="0" borderId="62" xfId="0" applyNumberFormat="1" applyBorder="1"/>
    <xf numFmtId="0" fontId="0" fillId="0" borderId="65" xfId="528" applyFont="1" applyBorder="1"/>
    <xf numFmtId="0" fontId="37" fillId="37" borderId="64" xfId="528" applyFont="1" applyFill="1" applyBorder="1"/>
    <xf numFmtId="0" fontId="0" fillId="0" borderId="64" xfId="528" applyFont="1" applyBorder="1"/>
    <xf numFmtId="0" fontId="37" fillId="0" borderId="64" xfId="528" applyFont="1" applyBorder="1"/>
    <xf numFmtId="9" fontId="0" fillId="0" borderId="31" xfId="0" applyNumberFormat="1" applyBorder="1"/>
    <xf numFmtId="171" fontId="0" fillId="0" borderId="31" xfId="187" applyNumberFormat="1" applyFont="1" applyBorder="1"/>
    <xf numFmtId="164" fontId="0" fillId="37" borderId="31" xfId="39" applyNumberFormat="1" applyFont="1" applyFill="1" applyBorder="1"/>
    <xf numFmtId="164" fontId="0" fillId="0" borderId="31" xfId="39" applyNumberFormat="1" applyFont="1" applyBorder="1"/>
    <xf numFmtId="0" fontId="74" fillId="35" borderId="60" xfId="0" applyFont="1" applyFill="1" applyBorder="1"/>
    <xf numFmtId="0" fontId="0" fillId="35" borderId="60" xfId="0" applyFill="1" applyBorder="1"/>
    <xf numFmtId="44" fontId="0" fillId="0" borderId="38" xfId="2" applyFont="1" applyFill="1" applyBorder="1"/>
    <xf numFmtId="44" fontId="0" fillId="0" borderId="47" xfId="2" applyFont="1" applyFill="1" applyBorder="1"/>
    <xf numFmtId="3" fontId="0" fillId="35" borderId="26" xfId="4" applyNumberFormat="1" applyFont="1" applyFill="1" applyBorder="1" applyAlignment="1">
      <alignment horizontal="center"/>
    </xf>
    <xf numFmtId="0" fontId="37" fillId="36" borderId="24" xfId="0" applyFont="1" applyFill="1" applyBorder="1"/>
    <xf numFmtId="0" fontId="37" fillId="36" borderId="38" xfId="0" applyFont="1" applyFill="1" applyBorder="1" applyAlignment="1">
      <alignment horizontal="center"/>
    </xf>
    <xf numFmtId="3" fontId="37" fillId="0" borderId="38" xfId="4" applyNumberFormat="1" applyFont="1" applyFill="1" applyBorder="1"/>
    <xf numFmtId="0" fontId="0" fillId="0" borderId="25" xfId="127" applyFont="1" applyBorder="1"/>
    <xf numFmtId="3" fontId="37" fillId="0" borderId="68" xfId="4" applyNumberFormat="1" applyFont="1" applyFill="1" applyBorder="1"/>
    <xf numFmtId="164" fontId="0" fillId="35" borderId="8" xfId="4" applyNumberFormat="1" applyFont="1" applyFill="1" applyBorder="1"/>
    <xf numFmtId="165" fontId="0" fillId="0" borderId="66" xfId="2" applyNumberFormat="1" applyFont="1" applyFill="1" applyBorder="1" applyAlignment="1">
      <alignment vertical="center"/>
    </xf>
    <xf numFmtId="175" fontId="0" fillId="0" borderId="37" xfId="509" applyNumberFormat="1" applyFont="1" applyFill="1" applyBorder="1" applyAlignment="1">
      <alignment vertical="center" wrapText="1"/>
    </xf>
    <xf numFmtId="175" fontId="0" fillId="0" borderId="28" xfId="509" applyNumberFormat="1" applyFont="1" applyFill="1" applyBorder="1" applyAlignment="1">
      <alignment vertical="center" wrapText="1"/>
    </xf>
    <xf numFmtId="165" fontId="0" fillId="0" borderId="39" xfId="2" applyNumberFormat="1" applyFont="1" applyFill="1" applyBorder="1" applyAlignment="1">
      <alignment vertical="center" wrapText="1"/>
    </xf>
    <xf numFmtId="165" fontId="0" fillId="0" borderId="67" xfId="2" applyNumberFormat="1" applyFont="1" applyFill="1" applyBorder="1" applyAlignment="1">
      <alignment vertical="center" wrapText="1"/>
    </xf>
    <xf numFmtId="165" fontId="0" fillId="0" borderId="50" xfId="2" applyNumberFormat="1" applyFont="1" applyFill="1" applyBorder="1" applyAlignment="1">
      <alignment vertical="center"/>
    </xf>
    <xf numFmtId="175" fontId="0" fillId="0" borderId="39" xfId="509" applyNumberFormat="1" applyFont="1" applyFill="1" applyBorder="1" applyAlignment="1">
      <alignment vertical="center" wrapText="1"/>
    </xf>
    <xf numFmtId="175" fontId="0" fillId="0" borderId="67" xfId="509" applyNumberFormat="1" applyFont="1" applyFill="1" applyBorder="1" applyAlignment="1">
      <alignment vertical="center" wrapText="1"/>
    </xf>
    <xf numFmtId="175" fontId="0" fillId="0" borderId="68" xfId="509" applyNumberFormat="1" applyFont="1" applyFill="1" applyBorder="1" applyAlignment="1">
      <alignment vertical="center"/>
    </xf>
    <xf numFmtId="175" fontId="0" fillId="0" borderId="0" xfId="509" applyNumberFormat="1" applyFont="1" applyFill="1" applyBorder="1" applyAlignment="1">
      <alignment vertical="center" wrapText="1"/>
    </xf>
    <xf numFmtId="0" fontId="37" fillId="40" borderId="29" xfId="0" applyFont="1" applyFill="1" applyBorder="1" applyAlignment="1">
      <alignment horizontal="center"/>
    </xf>
    <xf numFmtId="3" fontId="0" fillId="40" borderId="8" xfId="4" applyNumberFormat="1" applyFont="1" applyFill="1" applyBorder="1" applyAlignment="1">
      <alignment horizontal="center"/>
    </xf>
    <xf numFmtId="3" fontId="0" fillId="40" borderId="26" xfId="4" applyNumberFormat="1" applyFont="1" applyFill="1" applyBorder="1"/>
    <xf numFmtId="0" fontId="0" fillId="36" borderId="81" xfId="132" applyFont="1" applyFill="1" applyBorder="1"/>
    <xf numFmtId="0" fontId="0" fillId="36" borderId="76" xfId="132" applyFont="1" applyFill="1" applyBorder="1"/>
    <xf numFmtId="9" fontId="0" fillId="0" borderId="79" xfId="197" applyFont="1" applyBorder="1"/>
    <xf numFmtId="9" fontId="0" fillId="0" borderId="77" xfId="197" applyFont="1" applyBorder="1"/>
    <xf numFmtId="9" fontId="37" fillId="0" borderId="78" xfId="0" applyNumberFormat="1" applyFont="1" applyBorder="1"/>
    <xf numFmtId="9" fontId="37" fillId="0" borderId="79" xfId="0" applyNumberFormat="1" applyFont="1" applyBorder="1"/>
    <xf numFmtId="9" fontId="37" fillId="0" borderId="80" xfId="0" applyNumberFormat="1" applyFont="1" applyBorder="1"/>
    <xf numFmtId="0" fontId="107" fillId="37" borderId="78" xfId="0" applyFont="1" applyFill="1" applyBorder="1"/>
    <xf numFmtId="0" fontId="37" fillId="35" borderId="76" xfId="0" applyFont="1" applyFill="1" applyBorder="1"/>
    <xf numFmtId="0" fontId="0" fillId="37" borderId="78" xfId="0" applyFill="1" applyBorder="1"/>
    <xf numFmtId="171" fontId="0" fillId="37" borderId="80" xfId="187" applyNumberFormat="1" applyFont="1" applyFill="1" applyBorder="1"/>
    <xf numFmtId="0" fontId="37" fillId="37" borderId="76" xfId="0" applyFont="1" applyFill="1" applyBorder="1"/>
    <xf numFmtId="0" fontId="37" fillId="37" borderId="82" xfId="0" applyFont="1" applyFill="1" applyBorder="1" applyAlignment="1">
      <alignment horizontal="center"/>
    </xf>
    <xf numFmtId="0" fontId="37" fillId="0" borderId="78" xfId="0" applyFont="1" applyBorder="1"/>
    <xf numFmtId="3" fontId="37" fillId="0" borderId="83" xfId="4" applyNumberFormat="1" applyFont="1" applyFill="1" applyBorder="1"/>
    <xf numFmtId="3" fontId="37" fillId="0" borderId="79" xfId="4" applyNumberFormat="1" applyFont="1" applyFill="1" applyBorder="1"/>
    <xf numFmtId="3" fontId="37" fillId="0" borderId="80" xfId="4" applyNumberFormat="1" applyFont="1" applyFill="1" applyBorder="1"/>
    <xf numFmtId="165" fontId="37" fillId="0" borderId="78" xfId="2" applyNumberFormat="1" applyFont="1" applyFill="1" applyBorder="1" applyAlignment="1">
      <alignment vertical="center" wrapText="1"/>
    </xf>
    <xf numFmtId="165" fontId="37" fillId="0" borderId="79" xfId="2" applyNumberFormat="1" applyFont="1" applyFill="1" applyBorder="1" applyAlignment="1">
      <alignment vertical="center" wrapText="1"/>
    </xf>
    <xf numFmtId="165" fontId="37" fillId="0" borderId="80" xfId="2" applyNumberFormat="1" applyFont="1" applyFill="1" applyBorder="1" applyAlignment="1">
      <alignment vertical="center" wrapText="1"/>
    </xf>
    <xf numFmtId="9" fontId="37" fillId="0" borderId="78" xfId="509" applyNumberFormat="1" applyFont="1" applyFill="1" applyBorder="1" applyAlignment="1">
      <alignment vertical="center" wrapText="1"/>
    </xf>
    <xf numFmtId="9" fontId="37" fillId="0" borderId="79" xfId="509" applyNumberFormat="1" applyFont="1" applyFill="1" applyBorder="1" applyAlignment="1">
      <alignment vertical="center" wrapText="1"/>
    </xf>
    <xf numFmtId="9" fontId="37" fillId="0" borderId="80" xfId="509" applyNumberFormat="1" applyFont="1" applyFill="1" applyBorder="1" applyAlignment="1">
      <alignment vertical="center" wrapText="1"/>
    </xf>
    <xf numFmtId="0" fontId="37" fillId="0" borderId="76" xfId="0" quotePrefix="1" applyFont="1" applyBorder="1" applyAlignment="1">
      <alignment horizontal="left"/>
    </xf>
    <xf numFmtId="165" fontId="37" fillId="0" borderId="78" xfId="2" applyNumberFormat="1" applyFont="1" applyBorder="1" applyAlignment="1">
      <alignment vertical="center" wrapText="1"/>
    </xf>
    <xf numFmtId="165" fontId="37" fillId="0" borderId="79" xfId="2" applyNumberFormat="1" applyFont="1" applyBorder="1" applyAlignment="1">
      <alignment vertical="center" wrapText="1"/>
    </xf>
    <xf numFmtId="165" fontId="37" fillId="0" borderId="80" xfId="2" applyNumberFormat="1" applyFont="1" applyBorder="1" applyAlignment="1">
      <alignment vertical="center" wrapText="1"/>
    </xf>
    <xf numFmtId="0" fontId="0" fillId="36" borderId="86" xfId="132" applyFont="1" applyFill="1" applyBorder="1"/>
    <xf numFmtId="0" fontId="0" fillId="36" borderId="88" xfId="132" applyFont="1" applyFill="1" applyBorder="1"/>
    <xf numFmtId="0" fontId="37" fillId="36" borderId="87" xfId="528" applyFont="1" applyFill="1" applyBorder="1"/>
    <xf numFmtId="0" fontId="37" fillId="36" borderId="88" xfId="0" applyFont="1" applyFill="1" applyBorder="1"/>
    <xf numFmtId="0" fontId="0" fillId="0" borderId="71" xfId="528" applyFont="1" applyBorder="1"/>
    <xf numFmtId="0" fontId="0" fillId="0" borderId="48" xfId="528" applyFont="1" applyBorder="1"/>
    <xf numFmtId="0" fontId="111" fillId="0" borderId="0" xfId="31305" quotePrefix="1" applyAlignment="1">
      <alignment horizontal="left" wrapText="1"/>
    </xf>
    <xf numFmtId="165" fontId="0" fillId="0" borderId="8" xfId="2" applyNumberFormat="1" applyFont="1" applyFill="1" applyBorder="1"/>
    <xf numFmtId="3" fontId="37" fillId="0" borderId="92" xfId="4" applyNumberFormat="1" applyFont="1" applyFill="1" applyBorder="1"/>
    <xf numFmtId="3" fontId="37" fillId="0" borderId="93" xfId="4" applyNumberFormat="1" applyFont="1" applyFill="1" applyBorder="1"/>
    <xf numFmtId="164" fontId="0" fillId="0" borderId="26" xfId="39" applyNumberFormat="1" applyFont="1" applyBorder="1" applyAlignment="1">
      <alignment horizontal="left"/>
    </xf>
    <xf numFmtId="164" fontId="0" fillId="0" borderId="26" xfId="4" applyNumberFormat="1" applyFont="1" applyBorder="1" applyAlignment="1">
      <alignment horizontal="left" vertical="center" wrapText="1"/>
    </xf>
    <xf numFmtId="44" fontId="111" fillId="0" borderId="0" xfId="132" applyNumberFormat="1"/>
    <xf numFmtId="165" fontId="0" fillId="0" borderId="60" xfId="2" applyNumberFormat="1" applyFont="1" applyFill="1" applyBorder="1"/>
    <xf numFmtId="174" fontId="74" fillId="0" borderId="8" xfId="0" applyNumberFormat="1" applyFont="1" applyBorder="1"/>
    <xf numFmtId="164" fontId="74" fillId="0" borderId="8" xfId="0" applyNumberFormat="1" applyFont="1" applyBorder="1"/>
    <xf numFmtId="3" fontId="0" fillId="0" borderId="8" xfId="4" applyNumberFormat="1" applyFont="1" applyBorder="1"/>
    <xf numFmtId="164" fontId="0" fillId="0" borderId="8" xfId="39" applyNumberFormat="1" applyFont="1" applyBorder="1" applyAlignment="1">
      <alignment horizontal="left" vertical="center" wrapText="1"/>
    </xf>
    <xf numFmtId="44" fontId="0" fillId="0" borderId="0" xfId="2" applyFont="1"/>
    <xf numFmtId="44" fontId="0" fillId="0" borderId="8" xfId="2" applyFont="1" applyFill="1" applyBorder="1"/>
    <xf numFmtId="42" fontId="0" fillId="0" borderId="89" xfId="703" applyNumberFormat="1" applyFont="1" applyBorder="1" applyAlignment="1">
      <alignment vertical="top"/>
    </xf>
    <xf numFmtId="42" fontId="0" fillId="0" borderId="27" xfId="703" applyNumberFormat="1" applyFont="1" applyBorder="1" applyAlignment="1">
      <alignment vertical="top"/>
    </xf>
    <xf numFmtId="42" fontId="0" fillId="0" borderId="29" xfId="703" applyNumberFormat="1" applyFont="1" applyBorder="1" applyAlignment="1">
      <alignment vertical="top"/>
    </xf>
    <xf numFmtId="42" fontId="0" fillId="0" borderId="66" xfId="703" applyNumberFormat="1" applyFont="1" applyBorder="1" applyAlignment="1">
      <alignment vertical="top"/>
    </xf>
    <xf numFmtId="42" fontId="37" fillId="0" borderId="57" xfId="703" applyNumberFormat="1" applyFont="1" applyBorder="1" applyAlignment="1">
      <alignment vertical="top"/>
    </xf>
    <xf numFmtId="42" fontId="37" fillId="0" borderId="46" xfId="703" applyNumberFormat="1" applyFont="1" applyBorder="1" applyAlignment="1">
      <alignment vertical="top"/>
    </xf>
    <xf numFmtId="42" fontId="37" fillId="0" borderId="52" xfId="703" applyNumberFormat="1" applyFont="1" applyBorder="1" applyAlignment="1">
      <alignment vertical="top"/>
    </xf>
    <xf numFmtId="42" fontId="0" fillId="0" borderId="27" xfId="703" applyNumberFormat="1" applyFont="1" applyFill="1" applyBorder="1" applyAlignment="1">
      <alignment vertical="top"/>
    </xf>
    <xf numFmtId="42" fontId="0" fillId="0" borderId="29" xfId="703" applyNumberFormat="1" applyFont="1" applyFill="1" applyBorder="1" applyAlignment="1">
      <alignment vertical="top"/>
    </xf>
    <xf numFmtId="42" fontId="0" fillId="0" borderId="66" xfId="703" applyNumberFormat="1" applyFont="1" applyFill="1" applyBorder="1" applyAlignment="1">
      <alignment vertical="top"/>
    </xf>
    <xf numFmtId="165" fontId="0" fillId="0" borderId="47" xfId="703" applyNumberFormat="1" applyFont="1" applyBorder="1" applyAlignment="1">
      <alignment vertical="top"/>
    </xf>
    <xf numFmtId="165" fontId="0" fillId="0" borderId="47" xfId="132" applyNumberFormat="1" applyFont="1" applyBorder="1"/>
    <xf numFmtId="0" fontId="0" fillId="36" borderId="78" xfId="132" applyFont="1" applyFill="1" applyBorder="1"/>
    <xf numFmtId="0" fontId="0" fillId="36" borderId="79" xfId="132" applyFont="1" applyFill="1" applyBorder="1"/>
    <xf numFmtId="0" fontId="0" fillId="36" borderId="80" xfId="132" applyFont="1" applyFill="1" applyBorder="1"/>
    <xf numFmtId="165" fontId="111" fillId="0" borderId="57" xfId="132" applyNumberFormat="1" applyBorder="1" applyAlignment="1">
      <alignment vertical="top" wrapText="1"/>
    </xf>
    <xf numFmtId="165" fontId="111" fillId="0" borderId="46" xfId="132" applyNumberFormat="1" applyBorder="1" applyAlignment="1">
      <alignment vertical="top" wrapText="1"/>
    </xf>
    <xf numFmtId="0" fontId="0" fillId="36" borderId="45" xfId="132" applyFont="1" applyFill="1" applyBorder="1"/>
    <xf numFmtId="165" fontId="0" fillId="0" borderId="46" xfId="703" applyNumberFormat="1" applyFont="1" applyFill="1" applyBorder="1" applyAlignment="1"/>
    <xf numFmtId="165" fontId="0" fillId="0" borderId="55" xfId="132" applyNumberFormat="1" applyFont="1" applyBorder="1"/>
    <xf numFmtId="0" fontId="0" fillId="36" borderId="63" xfId="132" applyFont="1" applyFill="1" applyBorder="1"/>
    <xf numFmtId="165" fontId="111" fillId="0" borderId="79" xfId="132" applyNumberFormat="1" applyBorder="1" applyAlignment="1">
      <alignment vertical="top" wrapText="1"/>
    </xf>
    <xf numFmtId="164" fontId="0" fillId="35" borderId="26" xfId="4" applyNumberFormat="1" applyFont="1" applyFill="1" applyBorder="1"/>
    <xf numFmtId="164" fontId="0" fillId="0" borderId="26" xfId="4" applyNumberFormat="1" applyFont="1" applyBorder="1"/>
    <xf numFmtId="0" fontId="74" fillId="0" borderId="0" xfId="0" applyFont="1"/>
    <xf numFmtId="3" fontId="0" fillId="0" borderId="26" xfId="4" applyNumberFormat="1" applyFont="1" applyBorder="1"/>
    <xf numFmtId="3" fontId="0" fillId="0" borderId="36" xfId="4" applyNumberFormat="1" applyFont="1" applyBorder="1"/>
    <xf numFmtId="0" fontId="0" fillId="36" borderId="8" xfId="0" applyFill="1" applyBorder="1"/>
    <xf numFmtId="0" fontId="37" fillId="36" borderId="8" xfId="0" applyFont="1" applyFill="1" applyBorder="1" applyAlignment="1">
      <alignment wrapText="1"/>
    </xf>
    <xf numFmtId="0" fontId="0" fillId="0" borderId="8" xfId="0" quotePrefix="1" applyBorder="1" applyAlignment="1">
      <alignment horizontal="left" wrapText="1"/>
    </xf>
    <xf numFmtId="9" fontId="0" fillId="0" borderId="0" xfId="0" applyNumberFormat="1"/>
    <xf numFmtId="0" fontId="37" fillId="0" borderId="8" xfId="0" quotePrefix="1" applyFont="1" applyBorder="1" applyAlignment="1">
      <alignment horizontal="left" wrapText="1"/>
    </xf>
    <xf numFmtId="42" fontId="37" fillId="0" borderId="8" xfId="0" applyNumberFormat="1" applyFont="1" applyBorder="1"/>
    <xf numFmtId="9" fontId="37" fillId="0" borderId="8" xfId="0" applyNumberFormat="1" applyFont="1" applyBorder="1"/>
    <xf numFmtId="0" fontId="41" fillId="0" borderId="8" xfId="127" applyFont="1" applyBorder="1" applyAlignment="1">
      <alignment horizontal="justify" wrapText="1"/>
    </xf>
    <xf numFmtId="0" fontId="41" fillId="0" borderId="8" xfId="127" applyFont="1" applyBorder="1" applyAlignment="1">
      <alignment horizontal="center" wrapText="1"/>
    </xf>
    <xf numFmtId="43" fontId="41" fillId="0" borderId="8" xfId="39" applyFont="1" applyFill="1" applyBorder="1" applyAlignment="1">
      <alignment horizontal="center" wrapText="1"/>
    </xf>
    <xf numFmtId="0" fontId="41" fillId="0" borderId="0" xfId="127" applyFont="1"/>
    <xf numFmtId="0" fontId="0" fillId="0" borderId="8" xfId="127" quotePrefix="1" applyFont="1" applyBorder="1" applyAlignment="1">
      <alignment horizontal="left" wrapText="1"/>
    </xf>
    <xf numFmtId="0" fontId="0" fillId="37" borderId="8" xfId="127" applyFont="1" applyFill="1" applyBorder="1" applyAlignment="1">
      <alignment horizontal="center" wrapText="1"/>
    </xf>
    <xf numFmtId="44" fontId="0" fillId="37" borderId="8" xfId="64" applyFont="1" applyFill="1" applyBorder="1" applyAlignment="1">
      <alignment wrapText="1"/>
    </xf>
    <xf numFmtId="42" fontId="0" fillId="37" borderId="8" xfId="64" applyNumberFormat="1" applyFont="1" applyFill="1" applyBorder="1" applyAlignment="1">
      <alignment wrapText="1"/>
    </xf>
    <xf numFmtId="9" fontId="0" fillId="37" borderId="8" xfId="187" applyFont="1" applyFill="1" applyBorder="1" applyAlignment="1">
      <alignment horizontal="center" wrapText="1"/>
    </xf>
    <xf numFmtId="165" fontId="41" fillId="0" borderId="0" xfId="127" applyNumberFormat="1" applyFont="1"/>
    <xf numFmtId="9" fontId="0" fillId="37" borderId="8" xfId="64" applyNumberFormat="1" applyFont="1" applyFill="1" applyBorder="1" applyAlignment="1">
      <alignment wrapText="1"/>
    </xf>
    <xf numFmtId="0" fontId="0" fillId="0" borderId="8" xfId="127" quotePrefix="1" applyFont="1" applyBorder="1" applyAlignment="1">
      <alignment horizontal="left" vertical="top" wrapText="1"/>
    </xf>
    <xf numFmtId="0" fontId="37" fillId="0" borderId="8" xfId="127" applyFont="1" applyBorder="1" applyAlignment="1">
      <alignment horizontal="center"/>
    </xf>
    <xf numFmtId="0" fontId="0" fillId="0" borderId="8" xfId="127" applyFont="1" applyBorder="1" applyAlignment="1">
      <alignment horizontal="center"/>
    </xf>
    <xf numFmtId="0" fontId="0" fillId="0" borderId="8" xfId="127" applyFont="1" applyBorder="1" applyAlignment="1">
      <alignment horizontal="justify" vertical="top" wrapText="1"/>
    </xf>
    <xf numFmtId="0" fontId="112" fillId="0" borderId="0" xfId="127" applyFont="1"/>
    <xf numFmtId="2" fontId="0" fillId="0" borderId="0" xfId="0" applyNumberFormat="1"/>
    <xf numFmtId="0" fontId="38" fillId="36" borderId="40" xfId="127" applyFont="1" applyFill="1" applyBorder="1" applyAlignment="1">
      <alignment horizontal="center" vertical="center" wrapText="1"/>
    </xf>
    <xf numFmtId="14" fontId="38" fillId="0" borderId="32" xfId="127" applyNumberFormat="1" applyFont="1" applyBorder="1" applyAlignment="1">
      <alignment horizontal="left"/>
    </xf>
    <xf numFmtId="3" fontId="46" fillId="0" borderId="24" xfId="127" applyNumberFormat="1" applyFont="1" applyBorder="1" applyAlignment="1">
      <alignment horizontal="center" vertical="center"/>
    </xf>
    <xf numFmtId="3" fontId="46" fillId="0" borderId="29" xfId="127" applyNumberFormat="1" applyFont="1" applyBorder="1" applyAlignment="1">
      <alignment horizontal="center" vertical="center"/>
    </xf>
    <xf numFmtId="3" fontId="46" fillId="0" borderId="38" xfId="127" applyNumberFormat="1" applyFont="1" applyBorder="1" applyAlignment="1">
      <alignment horizontal="center" vertical="center"/>
    </xf>
    <xf numFmtId="3" fontId="46" fillId="0" borderId="28" xfId="127" applyNumberFormat="1" applyFont="1" applyBorder="1" applyAlignment="1">
      <alignment horizontal="center" vertical="center"/>
    </xf>
    <xf numFmtId="3" fontId="46" fillId="0" borderId="61" xfId="127" applyNumberFormat="1" applyFont="1" applyBorder="1" applyAlignment="1">
      <alignment horizontal="center" vertical="center"/>
    </xf>
    <xf numFmtId="3" fontId="46" fillId="0" borderId="27" xfId="127" applyNumberFormat="1" applyFont="1" applyBorder="1" applyAlignment="1">
      <alignment horizontal="center" vertical="center"/>
    </xf>
    <xf numFmtId="14" fontId="38" fillId="0" borderId="31" xfId="127" applyNumberFormat="1" applyFont="1" applyBorder="1" applyAlignment="1">
      <alignment horizontal="left"/>
    </xf>
    <xf numFmtId="3" fontId="46" fillId="0" borderId="60" xfId="127" applyNumberFormat="1" applyFont="1" applyBorder="1" applyAlignment="1">
      <alignment horizontal="center" vertical="center"/>
    </xf>
    <xf numFmtId="3" fontId="46" fillId="0" borderId="8" xfId="127" applyNumberFormat="1" applyFont="1" applyBorder="1" applyAlignment="1">
      <alignment horizontal="center" vertical="center"/>
    </xf>
    <xf numFmtId="3" fontId="46" fillId="0" borderId="5" xfId="127" applyNumberFormat="1" applyFont="1" applyBorder="1" applyAlignment="1">
      <alignment horizontal="center" vertical="center"/>
    </xf>
    <xf numFmtId="3" fontId="46" fillId="0" borderId="36" xfId="127" applyNumberFormat="1" applyFont="1" applyBorder="1" applyAlignment="1">
      <alignment horizontal="center" vertical="center"/>
    </xf>
    <xf numFmtId="3" fontId="46" fillId="0" borderId="25" xfId="127" applyNumberFormat="1" applyFont="1" applyBorder="1" applyAlignment="1">
      <alignment horizontal="center" vertical="center"/>
    </xf>
    <xf numFmtId="3" fontId="46" fillId="0" borderId="26" xfId="127" applyNumberFormat="1" applyFont="1" applyBorder="1" applyAlignment="1">
      <alignment horizontal="center" vertical="center"/>
    </xf>
    <xf numFmtId="3" fontId="46" fillId="0" borderId="34" xfId="127" applyNumberFormat="1" applyFont="1" applyBorder="1" applyAlignment="1">
      <alignment horizontal="center" vertical="center"/>
    </xf>
    <xf numFmtId="3" fontId="46" fillId="0" borderId="54" xfId="127" applyNumberFormat="1" applyFont="1" applyBorder="1" applyAlignment="1">
      <alignment horizontal="center" vertical="center"/>
    </xf>
    <xf numFmtId="3" fontId="46" fillId="0" borderId="35" xfId="127" applyNumberFormat="1" applyFont="1" applyBorder="1" applyAlignment="1">
      <alignment horizontal="center" vertical="center"/>
    </xf>
    <xf numFmtId="0" fontId="38" fillId="0" borderId="65" xfId="127" applyFont="1" applyBorder="1" applyAlignment="1">
      <alignment horizontal="center"/>
    </xf>
    <xf numFmtId="3" fontId="38" fillId="0" borderId="78" xfId="127" applyNumberFormat="1" applyFont="1" applyBorder="1" applyAlignment="1">
      <alignment horizontal="center" vertical="center"/>
    </xf>
    <xf numFmtId="3" fontId="38" fillId="0" borderId="79" xfId="127" applyNumberFormat="1" applyFont="1" applyBorder="1" applyAlignment="1">
      <alignment horizontal="center" vertical="center"/>
    </xf>
    <xf numFmtId="3" fontId="38" fillId="0" borderId="80" xfId="127" applyNumberFormat="1" applyFont="1" applyBorder="1" applyAlignment="1">
      <alignment horizontal="center" vertical="center"/>
    </xf>
    <xf numFmtId="3" fontId="38" fillId="0" borderId="96" xfId="127" applyNumberFormat="1" applyFont="1" applyBorder="1" applyAlignment="1">
      <alignment horizontal="center" vertical="center"/>
    </xf>
    <xf numFmtId="3" fontId="38" fillId="0" borderId="97" xfId="127" applyNumberFormat="1" applyFont="1" applyBorder="1" applyAlignment="1">
      <alignment horizontal="center" vertical="center"/>
    </xf>
    <xf numFmtId="3" fontId="38" fillId="0" borderId="98" xfId="127" applyNumberFormat="1" applyFont="1" applyBorder="1" applyAlignment="1">
      <alignment horizontal="center" vertical="center"/>
    </xf>
    <xf numFmtId="0" fontId="76" fillId="0" borderId="0" xfId="127" applyFont="1" applyAlignment="1">
      <alignment horizontal="center"/>
    </xf>
    <xf numFmtId="3" fontId="77" fillId="0" borderId="0" xfId="127" applyNumberFormat="1" applyFont="1"/>
    <xf numFmtId="3" fontId="77" fillId="0" borderId="0" xfId="127" applyNumberFormat="1" applyFont="1" applyAlignment="1">
      <alignment horizontal="center"/>
    </xf>
    <xf numFmtId="0" fontId="0" fillId="0" borderId="0" xfId="127" applyFont="1" applyAlignment="1">
      <alignment horizontal="center"/>
    </xf>
    <xf numFmtId="0" fontId="37" fillId="36" borderId="78" xfId="127" applyFont="1" applyFill="1" applyBorder="1" applyAlignment="1">
      <alignment horizontal="center" vertical="center" wrapText="1"/>
    </xf>
    <xf numFmtId="3" fontId="37" fillId="36" borderId="79" xfId="127" applyNumberFormat="1" applyFont="1" applyFill="1" applyBorder="1" applyAlignment="1">
      <alignment horizontal="center" vertical="center" wrapText="1"/>
    </xf>
    <xf numFmtId="0" fontId="37" fillId="36" borderId="79" xfId="127" applyFont="1" applyFill="1" applyBorder="1" applyAlignment="1">
      <alignment horizontal="center" vertical="center" wrapText="1"/>
    </xf>
    <xf numFmtId="0" fontId="37" fillId="36" borderId="80" xfId="127" applyFont="1" applyFill="1" applyBorder="1" applyAlignment="1">
      <alignment horizontal="center" vertical="center" wrapText="1"/>
    </xf>
    <xf numFmtId="176" fontId="37" fillId="0" borderId="24" xfId="127" applyNumberFormat="1" applyFont="1" applyBorder="1" applyAlignment="1">
      <alignment horizontal="left"/>
    </xf>
    <xf numFmtId="3" fontId="0" fillId="0" borderId="29" xfId="127" applyNumberFormat="1" applyFont="1" applyBorder="1" applyAlignment="1">
      <alignment horizontal="center" vertical="center"/>
    </xf>
    <xf numFmtId="171" fontId="0" fillId="0" borderId="29" xfId="127" applyNumberFormat="1" applyFont="1" applyBorder="1" applyAlignment="1">
      <alignment horizontal="center" vertical="center"/>
    </xf>
    <xf numFmtId="171" fontId="0" fillId="0" borderId="38" xfId="127" applyNumberFormat="1" applyFont="1" applyBorder="1" applyAlignment="1">
      <alignment horizontal="center" vertical="center"/>
    </xf>
    <xf numFmtId="176" fontId="37" fillId="0" borderId="60" xfId="127" applyNumberFormat="1" applyFont="1" applyBorder="1" applyAlignment="1">
      <alignment horizontal="left"/>
    </xf>
    <xf numFmtId="3" fontId="0" fillId="0" borderId="8" xfId="127" applyNumberFormat="1" applyFont="1" applyBorder="1" applyAlignment="1">
      <alignment horizontal="center" vertical="center"/>
    </xf>
    <xf numFmtId="176" fontId="37" fillId="0" borderId="25" xfId="127" applyNumberFormat="1" applyFont="1" applyBorder="1" applyAlignment="1">
      <alignment horizontal="left"/>
    </xf>
    <xf numFmtId="3" fontId="0" fillId="0" borderId="26" xfId="127" applyNumberFormat="1" applyFont="1" applyBorder="1" applyAlignment="1">
      <alignment horizontal="center" vertical="center"/>
    </xf>
    <xf numFmtId="0" fontId="37" fillId="0" borderId="78" xfId="127" applyFont="1" applyBorder="1" applyAlignment="1">
      <alignment horizontal="center"/>
    </xf>
    <xf numFmtId="3" fontId="37" fillId="0" borderId="79" xfId="127" applyNumberFormat="1" applyFont="1" applyBorder="1" applyAlignment="1">
      <alignment horizontal="center" vertical="center"/>
    </xf>
    <xf numFmtId="171" fontId="37" fillId="0" borderId="79" xfId="127" applyNumberFormat="1" applyFont="1" applyBorder="1" applyAlignment="1">
      <alignment horizontal="center" vertical="center"/>
    </xf>
    <xf numFmtId="171" fontId="37" fillId="0" borderId="80" xfId="127" applyNumberFormat="1" applyFont="1" applyBorder="1" applyAlignment="1">
      <alignment horizontal="center" vertical="center"/>
    </xf>
    <xf numFmtId="0" fontId="37" fillId="0" borderId="0" xfId="127" applyFont="1" applyAlignment="1">
      <alignment horizontal="center"/>
    </xf>
    <xf numFmtId="3" fontId="37" fillId="0" borderId="0" xfId="127" applyNumberFormat="1" applyFont="1" applyAlignment="1">
      <alignment horizontal="right"/>
    </xf>
    <xf numFmtId="10" fontId="37" fillId="0" borderId="0" xfId="127" applyNumberFormat="1" applyFont="1" applyAlignment="1">
      <alignment horizontal="right"/>
    </xf>
    <xf numFmtId="0" fontId="0" fillId="0" borderId="0" xfId="0" applyAlignment="1">
      <alignment vertical="center"/>
    </xf>
    <xf numFmtId="171" fontId="0" fillId="0" borderId="0" xfId="1" applyNumberFormat="1" applyFont="1" applyAlignment="1">
      <alignment vertical="center"/>
    </xf>
    <xf numFmtId="0" fontId="0" fillId="0" borderId="0" xfId="2807" applyFont="1" applyAlignment="1">
      <alignment vertical="center" wrapText="1"/>
    </xf>
    <xf numFmtId="0" fontId="0" fillId="0" borderId="0" xfId="2807" applyFont="1" applyAlignment="1">
      <alignment wrapText="1"/>
    </xf>
    <xf numFmtId="0" fontId="37" fillId="0" borderId="0" xfId="127" applyFont="1"/>
    <xf numFmtId="3" fontId="0" fillId="0" borderId="0" xfId="127" applyNumberFormat="1" applyFont="1"/>
    <xf numFmtId="3" fontId="111" fillId="0" borderId="29" xfId="127" applyNumberFormat="1" applyBorder="1" applyAlignment="1">
      <alignment horizontal="center" vertical="center"/>
    </xf>
    <xf numFmtId="3" fontId="0" fillId="0" borderId="37" xfId="127" applyNumberFormat="1" applyFont="1" applyBorder="1" applyAlignment="1">
      <alignment horizontal="center" vertical="center"/>
    </xf>
    <xf numFmtId="3" fontId="0" fillId="0" borderId="8" xfId="0" applyNumberFormat="1" applyBorder="1" applyAlignment="1">
      <alignment horizontal="center" vertical="center"/>
    </xf>
    <xf numFmtId="0" fontId="0" fillId="0" borderId="0" xfId="31324" applyFont="1"/>
    <xf numFmtId="0" fontId="41" fillId="0" borderId="0" xfId="0" applyFont="1"/>
    <xf numFmtId="0" fontId="37" fillId="0" borderId="65" xfId="0" applyFont="1" applyBorder="1"/>
    <xf numFmtId="0" fontId="0" fillId="0" borderId="60" xfId="0" applyBorder="1" applyAlignment="1">
      <alignment horizontal="left"/>
    </xf>
    <xf numFmtId="171" fontId="0" fillId="0" borderId="8" xfId="0" applyNumberFormat="1" applyBorder="1" applyAlignment="1">
      <alignment horizontal="center" vertical="center"/>
    </xf>
    <xf numFmtId="171" fontId="0" fillId="0" borderId="61" xfId="0" applyNumberFormat="1" applyBorder="1" applyAlignment="1">
      <alignment horizontal="center" vertical="center"/>
    </xf>
    <xf numFmtId="3" fontId="0" fillId="0" borderId="0" xfId="0" applyNumberFormat="1" applyAlignment="1">
      <alignment horizontal="center"/>
    </xf>
    <xf numFmtId="3" fontId="0" fillId="0" borderId="8" xfId="16266" applyNumberFormat="1" applyFont="1" applyBorder="1" applyAlignment="1">
      <alignment horizontal="center" vertical="center"/>
    </xf>
    <xf numFmtId="0" fontId="0" fillId="0" borderId="25" xfId="0" applyBorder="1" applyAlignment="1">
      <alignment horizontal="left"/>
    </xf>
    <xf numFmtId="3" fontId="0" fillId="0" borderId="26" xfId="0" applyNumberFormat="1" applyBorder="1" applyAlignment="1">
      <alignment horizontal="center" vertical="center"/>
    </xf>
    <xf numFmtId="0" fontId="37" fillId="0" borderId="78" xfId="0" applyFont="1" applyBorder="1" applyAlignment="1">
      <alignment horizontal="center"/>
    </xf>
    <xf numFmtId="3" fontId="37" fillId="0" borderId="79" xfId="0" applyNumberFormat="1" applyFont="1" applyBorder="1" applyAlignment="1">
      <alignment horizontal="center" vertical="center"/>
    </xf>
    <xf numFmtId="171" fontId="37" fillId="0" borderId="79" xfId="0" applyNumberFormat="1" applyFont="1" applyBorder="1" applyAlignment="1">
      <alignment horizontal="center" vertical="center"/>
    </xf>
    <xf numFmtId="0" fontId="37" fillId="36" borderId="26" xfId="0" applyFont="1" applyFill="1" applyBorder="1" applyAlignment="1">
      <alignment horizontal="center" vertical="center" wrapText="1"/>
    </xf>
    <xf numFmtId="0" fontId="37" fillId="36" borderId="33" xfId="0" applyFont="1" applyFill="1" applyBorder="1" applyAlignment="1">
      <alignment horizontal="center" vertical="center" wrapText="1"/>
    </xf>
    <xf numFmtId="0" fontId="37" fillId="36" borderId="44" xfId="0" applyFont="1" applyFill="1" applyBorder="1" applyAlignment="1">
      <alignment horizontal="center" vertical="center" wrapText="1"/>
    </xf>
    <xf numFmtId="0" fontId="0" fillId="0" borderId="64" xfId="0" applyBorder="1" applyAlignment="1">
      <alignment horizontal="left" vertical="center" wrapText="1"/>
    </xf>
    <xf numFmtId="164" fontId="0" fillId="0" borderId="8" xfId="39" applyNumberFormat="1" applyFont="1" applyBorder="1" applyAlignment="1">
      <alignment horizontal="center" vertical="center" wrapText="1"/>
    </xf>
    <xf numFmtId="0" fontId="36" fillId="0" borderId="64" xfId="0" applyFont="1" applyBorder="1" applyAlignment="1">
      <alignment horizontal="left" vertical="center" wrapText="1"/>
    </xf>
    <xf numFmtId="0" fontId="0" fillId="0" borderId="8" xfId="31325" applyFont="1" applyBorder="1" applyAlignment="1">
      <alignment horizontal="center" vertical="center"/>
    </xf>
    <xf numFmtId="0" fontId="0" fillId="0" borderId="53" xfId="31325" applyFont="1" applyBorder="1" applyAlignment="1">
      <alignment horizontal="center" vertical="center"/>
    </xf>
    <xf numFmtId="0" fontId="0" fillId="0" borderId="53" xfId="16272" applyFont="1" applyBorder="1"/>
    <xf numFmtId="0" fontId="74" fillId="0" borderId="8" xfId="0" applyFont="1" applyBorder="1"/>
    <xf numFmtId="0" fontId="74" fillId="0" borderId="8" xfId="0" applyFont="1" applyBorder="1" applyAlignment="1">
      <alignment horizontal="center"/>
    </xf>
    <xf numFmtId="0" fontId="74" fillId="0" borderId="53" xfId="0" applyFont="1" applyBorder="1" applyAlignment="1">
      <alignment horizontal="center"/>
    </xf>
    <xf numFmtId="0" fontId="0" fillId="0" borderId="53" xfId="16272" applyFont="1" applyBorder="1" applyAlignment="1">
      <alignment horizontal="center"/>
    </xf>
    <xf numFmtId="0" fontId="114" fillId="0" borderId="8" xfId="31325" applyFont="1" applyBorder="1" applyAlignment="1">
      <alignment horizontal="center" vertical="center"/>
    </xf>
    <xf numFmtId="0" fontId="0" fillId="0" borderId="64" xfId="895" applyFont="1" applyBorder="1" applyAlignment="1">
      <alignment horizontal="left"/>
    </xf>
    <xf numFmtId="0" fontId="37" fillId="0" borderId="45" xfId="31325" applyFont="1" applyBorder="1" applyAlignment="1">
      <alignment horizontal="left"/>
    </xf>
    <xf numFmtId="0" fontId="0" fillId="38" borderId="55" xfId="0" applyFill="1" applyBorder="1" applyAlignment="1">
      <alignment vertical="center" wrapText="1"/>
    </xf>
    <xf numFmtId="0" fontId="0" fillId="38" borderId="51" xfId="0" applyFill="1" applyBorder="1" applyAlignment="1">
      <alignment vertical="center" wrapText="1"/>
    </xf>
    <xf numFmtId="0" fontId="37" fillId="0" borderId="0" xfId="31325" applyFont="1" applyAlignment="1">
      <alignment horizontal="left"/>
    </xf>
    <xf numFmtId="0" fontId="0" fillId="0" borderId="0" xfId="31325" applyFont="1" applyAlignment="1">
      <alignment horizontal="center" vertical="center"/>
    </xf>
    <xf numFmtId="0" fontId="115" fillId="0" borderId="0" xfId="0" applyFont="1" applyAlignment="1">
      <alignment horizontal="center" vertical="center"/>
    </xf>
    <xf numFmtId="0" fontId="77" fillId="0" borderId="0" xfId="127" applyFont="1"/>
    <xf numFmtId="0" fontId="0" fillId="0" borderId="0" xfId="127" applyFont="1"/>
    <xf numFmtId="164" fontId="37" fillId="0" borderId="8" xfId="39" applyNumberFormat="1" applyFont="1" applyBorder="1" applyAlignment="1">
      <alignment horizontal="center" vertical="center" wrapText="1"/>
    </xf>
    <xf numFmtId="171" fontId="111" fillId="0" borderId="29" xfId="127" applyNumberFormat="1" applyBorder="1" applyAlignment="1">
      <alignment horizontal="center" vertical="center"/>
    </xf>
    <xf numFmtId="171" fontId="111" fillId="0" borderId="38" xfId="127" applyNumberFormat="1" applyBorder="1" applyAlignment="1">
      <alignment horizontal="center" vertical="center"/>
    </xf>
    <xf numFmtId="3" fontId="111" fillId="0" borderId="67" xfId="127" applyNumberFormat="1" applyBorder="1" applyAlignment="1">
      <alignment horizontal="center" vertical="center"/>
    </xf>
    <xf numFmtId="0" fontId="111" fillId="0" borderId="0" xfId="0" applyFont="1"/>
    <xf numFmtId="3" fontId="0" fillId="0" borderId="8" xfId="16259" applyNumberFormat="1" applyFont="1" applyBorder="1" applyAlignment="1">
      <alignment horizontal="center" vertical="center"/>
    </xf>
    <xf numFmtId="0" fontId="37" fillId="0" borderId="33" xfId="0" applyFont="1" applyBorder="1" applyAlignment="1">
      <alignment horizontal="center" vertical="center" wrapText="1"/>
    </xf>
    <xf numFmtId="0" fontId="36" fillId="0" borderId="64" xfId="31328" applyBorder="1" applyAlignment="1">
      <alignment horizontal="left" vertical="center" wrapText="1"/>
    </xf>
    <xf numFmtId="0" fontId="0" fillId="0" borderId="26" xfId="0" applyBorder="1" applyAlignment="1">
      <alignment horizontal="center" vertical="center" wrapText="1"/>
    </xf>
    <xf numFmtId="0" fontId="37" fillId="0" borderId="26" xfId="0" applyFont="1" applyBorder="1" applyAlignment="1">
      <alignment horizontal="center" vertical="center" wrapText="1"/>
    </xf>
    <xf numFmtId="164" fontId="0" fillId="0" borderId="8" xfId="39" applyNumberFormat="1" applyFont="1" applyFill="1" applyBorder="1" applyAlignment="1">
      <alignment horizontal="center" vertical="center" wrapText="1"/>
    </xf>
    <xf numFmtId="164" fontId="37" fillId="0" borderId="8" xfId="39" applyNumberFormat="1" applyFont="1" applyFill="1" applyBorder="1" applyAlignment="1">
      <alignment horizontal="center" vertical="center" wrapText="1"/>
    </xf>
    <xf numFmtId="9" fontId="75" fillId="0" borderId="0" xfId="1" applyFont="1" applyAlignment="1">
      <alignment horizontal="center"/>
    </xf>
    <xf numFmtId="171" fontId="75" fillId="0" borderId="0" xfId="1" applyNumberFormat="1" applyFont="1" applyAlignment="1">
      <alignment horizontal="center"/>
    </xf>
    <xf numFmtId="171" fontId="0" fillId="0" borderId="0" xfId="0" applyNumberFormat="1" applyAlignment="1">
      <alignment horizontal="center"/>
    </xf>
    <xf numFmtId="10" fontId="37" fillId="0" borderId="79" xfId="0" applyNumberFormat="1" applyFont="1" applyBorder="1" applyAlignment="1">
      <alignment horizontal="center" vertical="center"/>
    </xf>
    <xf numFmtId="171" fontId="0" fillId="0" borderId="0" xfId="1" applyNumberFormat="1" applyFont="1" applyAlignment="1">
      <alignment horizontal="center"/>
    </xf>
    <xf numFmtId="42" fontId="0" fillId="41" borderId="8" xfId="64" applyNumberFormat="1" applyFont="1" applyFill="1" applyBorder="1" applyAlignment="1">
      <alignment wrapText="1"/>
    </xf>
    <xf numFmtId="3" fontId="74" fillId="0" borderId="29" xfId="0" applyNumberFormat="1" applyFont="1" applyBorder="1" applyAlignment="1">
      <alignment horizontal="center" vertical="center"/>
    </xf>
    <xf numFmtId="3" fontId="74" fillId="0" borderId="37" xfId="0" applyNumberFormat="1" applyFont="1" applyBorder="1" applyAlignment="1">
      <alignment horizontal="center" vertical="center"/>
    </xf>
    <xf numFmtId="177" fontId="0" fillId="0" borderId="0" xfId="0" applyNumberFormat="1" applyAlignment="1">
      <alignment horizontal="center"/>
    </xf>
    <xf numFmtId="0" fontId="0" fillId="0" borderId="0" xfId="0" applyAlignment="1">
      <alignment wrapText="1"/>
    </xf>
    <xf numFmtId="0" fontId="0" fillId="0" borderId="0" xfId="0" applyAlignment="1">
      <alignment horizontal="left" wrapText="1"/>
    </xf>
    <xf numFmtId="0" fontId="37" fillId="36" borderId="8" xfId="0" applyFont="1" applyFill="1" applyBorder="1" applyAlignment="1">
      <alignment horizontal="center"/>
    </xf>
    <xf numFmtId="0" fontId="37" fillId="36" borderId="8" xfId="0" quotePrefix="1" applyFont="1" applyFill="1" applyBorder="1" applyAlignment="1">
      <alignment horizontal="center"/>
    </xf>
    <xf numFmtId="0" fontId="0" fillId="0" borderId="0" xfId="0" quotePrefix="1" applyAlignment="1">
      <alignment horizontal="left" wrapText="1"/>
    </xf>
    <xf numFmtId="0" fontId="0" fillId="0" borderId="0" xfId="0" applyAlignment="1">
      <alignment horizontal="left"/>
    </xf>
    <xf numFmtId="0" fontId="111" fillId="0" borderId="31" xfId="528" applyBorder="1"/>
    <xf numFmtId="164" fontId="111" fillId="0" borderId="31" xfId="0" applyNumberFormat="1" applyFont="1" applyBorder="1"/>
    <xf numFmtId="0" fontId="113" fillId="0" borderId="0" xfId="127" applyFont="1"/>
    <xf numFmtId="9" fontId="46" fillId="0" borderId="41" xfId="127" applyNumberFormat="1" applyFont="1" applyBorder="1" applyAlignment="1">
      <alignment horizontal="center" vertical="center"/>
    </xf>
    <xf numFmtId="9" fontId="38" fillId="0" borderId="100" xfId="127" applyNumberFormat="1" applyFont="1" applyBorder="1" applyAlignment="1">
      <alignment horizontal="center" vertical="center"/>
    </xf>
    <xf numFmtId="0" fontId="77" fillId="0" borderId="0" xfId="0" applyFont="1" applyAlignment="1">
      <alignment vertical="center"/>
    </xf>
    <xf numFmtId="0" fontId="119" fillId="0" borderId="0" xfId="0" applyFont="1" applyAlignment="1">
      <alignment vertical="center"/>
    </xf>
    <xf numFmtId="164" fontId="119" fillId="0" borderId="0" xfId="4" applyNumberFormat="1" applyFont="1" applyAlignment="1">
      <alignment vertical="center"/>
    </xf>
    <xf numFmtId="0" fontId="118" fillId="0" borderId="0" xfId="0" applyFont="1" applyAlignment="1">
      <alignment vertical="center"/>
    </xf>
    <xf numFmtId="0" fontId="46" fillId="0" borderId="0" xfId="0" applyFont="1" applyAlignment="1">
      <alignment vertical="center"/>
    </xf>
    <xf numFmtId="0" fontId="118" fillId="0" borderId="0" xfId="0" applyFont="1" applyAlignment="1">
      <alignment vertical="center" wrapText="1"/>
    </xf>
    <xf numFmtId="0" fontId="77" fillId="0" borderId="0" xfId="0" applyFont="1" applyAlignment="1">
      <alignment vertical="center" wrapText="1"/>
    </xf>
    <xf numFmtId="0" fontId="117" fillId="0" borderId="0" xfId="0" applyFont="1" applyAlignment="1">
      <alignment horizontal="left" wrapText="1"/>
    </xf>
    <xf numFmtId="0" fontId="46" fillId="0" borderId="0" xfId="0" applyFont="1" applyAlignment="1">
      <alignment horizontal="left" vertical="center"/>
    </xf>
    <xf numFmtId="0" fontId="77" fillId="0" borderId="0" xfId="0" applyFont="1" applyAlignment="1">
      <alignment horizontal="left" vertical="center"/>
    </xf>
    <xf numFmtId="9" fontId="111" fillId="0" borderId="0" xfId="528" applyNumberFormat="1"/>
    <xf numFmtId="0" fontId="111" fillId="0" borderId="0" xfId="127"/>
    <xf numFmtId="3" fontId="46" fillId="0" borderId="103" xfId="127" applyNumberFormat="1" applyFont="1" applyBorder="1" applyAlignment="1">
      <alignment horizontal="center" vertical="center"/>
    </xf>
    <xf numFmtId="0" fontId="111" fillId="0" borderId="0" xfId="127" applyAlignment="1">
      <alignment horizontal="center"/>
    </xf>
    <xf numFmtId="0" fontId="111" fillId="0" borderId="0" xfId="127" applyAlignment="1">
      <alignment vertical="center"/>
    </xf>
    <xf numFmtId="171" fontId="0" fillId="0" borderId="0" xfId="187" applyNumberFormat="1" applyFont="1" applyAlignment="1">
      <alignment vertical="center"/>
    </xf>
    <xf numFmtId="10" fontId="0" fillId="0" borderId="0" xfId="187" applyNumberFormat="1" applyFont="1"/>
    <xf numFmtId="0" fontId="111" fillId="0" borderId="0" xfId="127" applyAlignment="1">
      <alignment horizontal="center" wrapText="1"/>
    </xf>
    <xf numFmtId="9" fontId="75" fillId="0" borderId="0" xfId="187" applyFont="1" applyAlignment="1">
      <alignment horizontal="center"/>
    </xf>
    <xf numFmtId="3" fontId="111" fillId="0" borderId="0" xfId="127" applyNumberFormat="1" applyAlignment="1">
      <alignment horizontal="center"/>
    </xf>
    <xf numFmtId="171" fontId="75" fillId="0" borderId="0" xfId="187" applyNumberFormat="1" applyFont="1" applyAlignment="1">
      <alignment horizontal="center"/>
    </xf>
    <xf numFmtId="171" fontId="0" fillId="0" borderId="0" xfId="187" applyNumberFormat="1" applyFont="1" applyAlignment="1">
      <alignment horizontal="center"/>
    </xf>
    <xf numFmtId="177" fontId="111" fillId="0" borderId="0" xfId="127" applyNumberFormat="1" applyAlignment="1">
      <alignment horizontal="center"/>
    </xf>
    <xf numFmtId="171" fontId="111" fillId="0" borderId="0" xfId="127" applyNumberFormat="1" applyAlignment="1">
      <alignment horizontal="center"/>
    </xf>
    <xf numFmtId="9" fontId="111" fillId="0" borderId="0" xfId="127" applyNumberFormat="1"/>
    <xf numFmtId="2" fontId="111" fillId="0" borderId="0" xfId="132" applyNumberFormat="1" applyAlignment="1">
      <alignment wrapText="1"/>
    </xf>
    <xf numFmtId="10" fontId="74" fillId="0" borderId="0" xfId="0" applyNumberFormat="1" applyFont="1"/>
    <xf numFmtId="165" fontId="111" fillId="0" borderId="60" xfId="703" applyNumberFormat="1" applyFont="1" applyBorder="1"/>
    <xf numFmtId="165" fontId="111" fillId="0" borderId="8" xfId="703" applyNumberFormat="1" applyFont="1" applyBorder="1"/>
    <xf numFmtId="0" fontId="122" fillId="0" borderId="0" xfId="0" applyFont="1"/>
    <xf numFmtId="165" fontId="74" fillId="0" borderId="0" xfId="0" applyNumberFormat="1" applyFont="1"/>
    <xf numFmtId="0" fontId="111" fillId="41" borderId="88" xfId="132" applyFill="1" applyBorder="1"/>
    <xf numFmtId="0" fontId="121" fillId="41" borderId="88" xfId="132" applyFont="1" applyFill="1" applyBorder="1"/>
    <xf numFmtId="0" fontId="121" fillId="41" borderId="49" xfId="132" applyFont="1" applyFill="1" applyBorder="1"/>
    <xf numFmtId="0" fontId="121" fillId="41" borderId="86" xfId="132" applyFont="1" applyFill="1" applyBorder="1"/>
    <xf numFmtId="5" fontId="37" fillId="0" borderId="0" xfId="0" applyNumberFormat="1" applyFont="1" applyAlignment="1">
      <alignment horizontal="left"/>
    </xf>
    <xf numFmtId="165" fontId="121" fillId="0" borderId="0" xfId="31334" applyNumberFormat="1" applyFont="1" applyFill="1" applyBorder="1"/>
    <xf numFmtId="165" fontId="121" fillId="0" borderId="0" xfId="2" applyNumberFormat="1" applyFont="1" applyFill="1" applyBorder="1"/>
    <xf numFmtId="173" fontId="0" fillId="0" borderId="32" xfId="127" applyNumberFormat="1" applyFont="1" applyBorder="1" applyAlignment="1">
      <alignment horizontal="justify" vertical="center" wrapText="1"/>
    </xf>
    <xf numFmtId="0" fontId="37" fillId="40" borderId="0" xfId="0" applyFont="1" applyFill="1"/>
    <xf numFmtId="3" fontId="37" fillId="0" borderId="0" xfId="4" applyNumberFormat="1" applyFont="1" applyFill="1" applyBorder="1"/>
    <xf numFmtId="3" fontId="37" fillId="40" borderId="0" xfId="4" applyNumberFormat="1" applyFont="1" applyFill="1" applyBorder="1"/>
    <xf numFmtId="0" fontId="37" fillId="36" borderId="46" xfId="0" applyFont="1" applyFill="1" applyBorder="1"/>
    <xf numFmtId="0" fontId="0" fillId="40" borderId="8" xfId="127" applyFont="1" applyFill="1" applyBorder="1"/>
    <xf numFmtId="0" fontId="0" fillId="40" borderId="26" xfId="127" applyFont="1" applyFill="1" applyBorder="1"/>
    <xf numFmtId="3" fontId="37" fillId="40" borderId="67" xfId="4" applyNumberFormat="1" applyFont="1" applyFill="1" applyBorder="1"/>
    <xf numFmtId="0" fontId="37" fillId="40" borderId="104" xfId="0" applyFont="1" applyFill="1" applyBorder="1"/>
    <xf numFmtId="3" fontId="37" fillId="36" borderId="104" xfId="4" applyNumberFormat="1" applyFont="1" applyFill="1" applyBorder="1"/>
    <xf numFmtId="3" fontId="37" fillId="0" borderId="104" xfId="4" applyNumberFormat="1" applyFont="1" applyFill="1" applyBorder="1"/>
    <xf numFmtId="3" fontId="37" fillId="40" borderId="104" xfId="4" applyNumberFormat="1" applyFont="1" applyFill="1" applyBorder="1"/>
    <xf numFmtId="42" fontId="0" fillId="0" borderId="104" xfId="703" applyNumberFormat="1" applyFont="1" applyBorder="1" applyAlignment="1">
      <alignment vertical="top"/>
    </xf>
    <xf numFmtId="42" fontId="0" fillId="0" borderId="106" xfId="703" applyNumberFormat="1" applyFont="1" applyBorder="1" applyAlignment="1">
      <alignment vertical="top"/>
    </xf>
    <xf numFmtId="9" fontId="0" fillId="0" borderId="103" xfId="197" applyFont="1" applyBorder="1"/>
    <xf numFmtId="9" fontId="0" fillId="0" borderId="104" xfId="197" applyFont="1" applyBorder="1"/>
    <xf numFmtId="9" fontId="0" fillId="0" borderId="105" xfId="197" applyFont="1" applyBorder="1"/>
    <xf numFmtId="0" fontId="0" fillId="37" borderId="101" xfId="528" applyFont="1" applyFill="1" applyBorder="1"/>
    <xf numFmtId="0" fontId="37" fillId="37" borderId="103" xfId="0" applyFont="1" applyFill="1" applyBorder="1"/>
    <xf numFmtId="0" fontId="37" fillId="37" borderId="104" xfId="0" applyFont="1" applyFill="1" applyBorder="1"/>
    <xf numFmtId="0" fontId="37" fillId="37" borderId="105" xfId="0" applyFont="1" applyFill="1" applyBorder="1"/>
    <xf numFmtId="0" fontId="37" fillId="36" borderId="105" xfId="0" applyFont="1" applyFill="1" applyBorder="1" applyAlignment="1">
      <alignment horizontal="center" vertical="center" wrapText="1"/>
    </xf>
    <xf numFmtId="164" fontId="1" fillId="39" borderId="8" xfId="0" applyNumberFormat="1" applyFont="1" applyFill="1" applyBorder="1"/>
    <xf numFmtId="174" fontId="1" fillId="39" borderId="8" xfId="0" applyNumberFormat="1" applyFont="1" applyFill="1" applyBorder="1"/>
    <xf numFmtId="0" fontId="1" fillId="39" borderId="8" xfId="0" applyFont="1" applyFill="1" applyBorder="1"/>
    <xf numFmtId="165" fontId="1" fillId="39" borderId="8" xfId="2" applyNumberFormat="1" applyFont="1" applyFill="1" applyBorder="1"/>
    <xf numFmtId="164" fontId="1" fillId="39" borderId="79" xfId="0" applyNumberFormat="1" applyFont="1" applyFill="1" applyBorder="1"/>
    <xf numFmtId="165" fontId="1" fillId="39" borderId="79" xfId="2" applyNumberFormat="1" applyFont="1" applyFill="1" applyBorder="1"/>
    <xf numFmtId="0" fontId="1" fillId="34" borderId="69" xfId="0" applyFont="1" applyFill="1" applyBorder="1" applyAlignment="1">
      <alignment horizontal="center"/>
    </xf>
    <xf numFmtId="0" fontId="1" fillId="34" borderId="70" xfId="0" applyFont="1" applyFill="1" applyBorder="1" applyAlignment="1">
      <alignment horizontal="center"/>
    </xf>
    <xf numFmtId="164" fontId="37" fillId="0" borderId="104" xfId="4" applyNumberFormat="1" applyFont="1" applyBorder="1"/>
    <xf numFmtId="37" fontId="37" fillId="0" borderId="104" xfId="4" applyNumberFormat="1" applyFont="1" applyBorder="1"/>
    <xf numFmtId="0" fontId="37" fillId="36" borderId="103" xfId="0" applyFont="1" applyFill="1" applyBorder="1" applyAlignment="1">
      <alignment horizontal="center" vertical="center" wrapText="1"/>
    </xf>
    <xf numFmtId="0" fontId="37" fillId="36" borderId="104" xfId="0" applyFont="1" applyFill="1" applyBorder="1" applyAlignment="1">
      <alignment horizontal="center" vertical="center" wrapText="1"/>
    </xf>
    <xf numFmtId="9" fontId="37" fillId="36" borderId="104" xfId="0" applyNumberFormat="1" applyFont="1" applyFill="1" applyBorder="1" applyAlignment="1">
      <alignment horizontal="center" vertical="center" wrapText="1"/>
    </xf>
    <xf numFmtId="5" fontId="37" fillId="35" borderId="110" xfId="0" applyNumberFormat="1" applyFont="1" applyFill="1" applyBorder="1" applyAlignment="1">
      <alignment horizontal="left"/>
    </xf>
    <xf numFmtId="165" fontId="121" fillId="42" borderId="111" xfId="31334" applyNumberFormat="1" applyFont="1" applyFill="1" applyBorder="1"/>
    <xf numFmtId="165" fontId="121" fillId="42" borderId="112" xfId="2" applyNumberFormat="1" applyFont="1" applyFill="1" applyBorder="1"/>
    <xf numFmtId="165" fontId="121" fillId="42" borderId="113" xfId="2" applyNumberFormat="1" applyFont="1" applyFill="1" applyBorder="1"/>
    <xf numFmtId="0" fontId="37" fillId="35" borderId="31" xfId="132" applyFont="1" applyFill="1" applyBorder="1"/>
    <xf numFmtId="0" fontId="37" fillId="35" borderId="62" xfId="132" applyFont="1" applyFill="1" applyBorder="1"/>
    <xf numFmtId="0" fontId="75" fillId="0" borderId="0" xfId="127" applyFont="1" applyAlignment="1">
      <alignment vertical="center"/>
    </xf>
    <xf numFmtId="0" fontId="0" fillId="0" borderId="64" xfId="132" quotePrefix="1" applyFont="1" applyBorder="1" applyAlignment="1">
      <alignment horizontal="left" wrapText="1"/>
    </xf>
    <xf numFmtId="0" fontId="37" fillId="0" borderId="76" xfId="0" applyFont="1" applyBorder="1"/>
    <xf numFmtId="0" fontId="37" fillId="36" borderId="61" xfId="0" applyFont="1" applyFill="1" applyBorder="1" applyAlignment="1">
      <alignment horizontal="center"/>
    </xf>
    <xf numFmtId="0" fontId="116" fillId="0" borderId="0" xfId="528" applyFont="1" applyAlignment="1">
      <alignment horizontal="left" wrapText="1"/>
    </xf>
    <xf numFmtId="0" fontId="38" fillId="36" borderId="104" xfId="127" applyFont="1" applyFill="1" applyBorder="1" applyAlignment="1">
      <alignment horizontal="center" vertical="center" wrapText="1"/>
    </xf>
    <xf numFmtId="0" fontId="38" fillId="36" borderId="105" xfId="127" applyFont="1" applyFill="1" applyBorder="1" applyAlignment="1">
      <alignment horizontal="center" vertical="center" wrapText="1"/>
    </xf>
    <xf numFmtId="0" fontId="38" fillId="36" borderId="103" xfId="127" applyFont="1" applyFill="1" applyBorder="1" applyAlignment="1">
      <alignment horizontal="center" vertical="center" wrapText="1"/>
    </xf>
    <xf numFmtId="0" fontId="37" fillId="36" borderId="24" xfId="0" applyFont="1" applyFill="1" applyBorder="1" applyAlignment="1">
      <alignment horizontal="center" vertical="center"/>
    </xf>
    <xf numFmtId="165" fontId="0" fillId="0" borderId="5" xfId="2" applyNumberFormat="1" applyFont="1" applyBorder="1"/>
    <xf numFmtId="165" fontId="0" fillId="0" borderId="0" xfId="2" applyNumberFormat="1" applyFont="1" applyFill="1" applyBorder="1" applyAlignment="1">
      <alignment vertical="center"/>
    </xf>
    <xf numFmtId="165" fontId="37" fillId="0" borderId="102" xfId="2" applyNumberFormat="1" applyFont="1" applyFill="1" applyBorder="1" applyAlignment="1">
      <alignment vertical="center" wrapText="1"/>
    </xf>
    <xf numFmtId="165" fontId="0" fillId="0" borderId="28" xfId="2" applyNumberFormat="1" applyFont="1" applyFill="1" applyBorder="1"/>
    <xf numFmtId="0" fontId="37" fillId="36" borderId="53" xfId="0" applyFont="1" applyFill="1" applyBorder="1" applyAlignment="1">
      <alignment horizontal="center"/>
    </xf>
    <xf numFmtId="0" fontId="37" fillId="36" borderId="37" xfId="0" applyFont="1" applyFill="1" applyBorder="1" applyAlignment="1">
      <alignment horizontal="center" vertical="center"/>
    </xf>
    <xf numFmtId="0" fontId="37" fillId="37" borderId="36" xfId="0" applyFont="1" applyFill="1" applyBorder="1"/>
    <xf numFmtId="0" fontId="38" fillId="0" borderId="0" xfId="0" applyFont="1" applyAlignment="1">
      <alignment horizontal="center"/>
    </xf>
    <xf numFmtId="0" fontId="38" fillId="0" borderId="0" xfId="0" applyFont="1" applyAlignment="1">
      <alignment horizontal="center" wrapText="1"/>
    </xf>
    <xf numFmtId="49" fontId="38" fillId="0" borderId="0" xfId="0" applyNumberFormat="1" applyFont="1" applyAlignment="1">
      <alignment horizontal="center"/>
    </xf>
    <xf numFmtId="0" fontId="108" fillId="0" borderId="0" xfId="0" applyFont="1"/>
    <xf numFmtId="0" fontId="119" fillId="0" borderId="8" xfId="0" applyFont="1" applyBorder="1" applyAlignment="1">
      <alignment horizontal="center" vertical="center"/>
    </xf>
    <xf numFmtId="0" fontId="119" fillId="0" borderId="8" xfId="0" applyFont="1" applyBorder="1" applyAlignment="1">
      <alignment vertical="center"/>
    </xf>
    <xf numFmtId="164" fontId="119" fillId="0" borderId="8" xfId="4" applyNumberFormat="1" applyFont="1" applyBorder="1" applyAlignment="1">
      <alignment vertical="center"/>
    </xf>
    <xf numFmtId="0" fontId="77" fillId="0" borderId="8" xfId="0" applyFont="1" applyBorder="1" applyAlignment="1">
      <alignment vertical="center"/>
    </xf>
    <xf numFmtId="0" fontId="37" fillId="0" borderId="101" xfId="132" applyFont="1" applyBorder="1"/>
    <xf numFmtId="165" fontId="111" fillId="0" borderId="103" xfId="703" applyNumberFormat="1" applyFont="1" applyFill="1" applyBorder="1"/>
    <xf numFmtId="165" fontId="111" fillId="0" borderId="104" xfId="703" applyNumberFormat="1" applyFont="1" applyFill="1" applyBorder="1"/>
    <xf numFmtId="165" fontId="111" fillId="0" borderId="105" xfId="703" applyNumberFormat="1" applyFont="1" applyFill="1" applyBorder="1"/>
    <xf numFmtId="0" fontId="37" fillId="0" borderId="88" xfId="132" applyFont="1" applyBorder="1"/>
    <xf numFmtId="0" fontId="37" fillId="0" borderId="57" xfId="132" applyFont="1" applyBorder="1"/>
    <xf numFmtId="0" fontId="37" fillId="0" borderId="63" xfId="132" applyFont="1" applyBorder="1" applyAlignment="1">
      <alignment horizontal="center"/>
    </xf>
    <xf numFmtId="0" fontId="37" fillId="0" borderId="30" xfId="132" applyFont="1" applyBorder="1" applyAlignment="1">
      <alignment horizontal="center"/>
    </xf>
    <xf numFmtId="0" fontId="37" fillId="0" borderId="54" xfId="132" applyFont="1" applyBorder="1" applyAlignment="1">
      <alignment horizontal="center"/>
    </xf>
    <xf numFmtId="0" fontId="111" fillId="36" borderId="39" xfId="132" applyFill="1" applyBorder="1"/>
    <xf numFmtId="0" fontId="111" fillId="36" borderId="0" xfId="132" applyFill="1"/>
    <xf numFmtId="0" fontId="111" fillId="36" borderId="50" xfId="132" applyFill="1" applyBorder="1"/>
    <xf numFmtId="0" fontId="111" fillId="36" borderId="27" xfId="132" applyFill="1" applyBorder="1"/>
    <xf numFmtId="0" fontId="111" fillId="36" borderId="28" xfId="132" applyFill="1" applyBorder="1"/>
    <xf numFmtId="0" fontId="111" fillId="36" borderId="66" xfId="132" applyFill="1" applyBorder="1"/>
    <xf numFmtId="0" fontId="111" fillId="0" borderId="64" xfId="132" quotePrefix="1" applyBorder="1" applyAlignment="1">
      <alignment horizontal="left" wrapText="1"/>
    </xf>
    <xf numFmtId="42" fontId="111" fillId="0" borderId="89" xfId="703" applyNumberFormat="1" applyFont="1" applyBorder="1" applyAlignment="1">
      <alignment vertical="top"/>
    </xf>
    <xf numFmtId="42" fontId="111" fillId="0" borderId="104" xfId="703" applyNumberFormat="1" applyFont="1" applyBorder="1" applyAlignment="1">
      <alignment vertical="top"/>
    </xf>
    <xf numFmtId="42" fontId="111" fillId="0" borderId="106" xfId="703" applyNumberFormat="1" applyFont="1" applyBorder="1" applyAlignment="1">
      <alignment vertical="top"/>
    </xf>
    <xf numFmtId="42" fontId="111" fillId="0" borderId="27" xfId="703" applyNumberFormat="1" applyFont="1" applyBorder="1" applyAlignment="1">
      <alignment vertical="top"/>
    </xf>
    <xf numFmtId="42" fontId="111" fillId="0" borderId="29" xfId="703" applyNumberFormat="1" applyFont="1" applyBorder="1" applyAlignment="1">
      <alignment vertical="top"/>
    </xf>
    <xf numFmtId="42" fontId="111" fillId="0" borderId="66" xfId="703" applyNumberFormat="1" applyFont="1" applyBorder="1" applyAlignment="1">
      <alignment vertical="top"/>
    </xf>
    <xf numFmtId="9" fontId="111" fillId="0" borderId="24" xfId="197" applyFont="1" applyBorder="1"/>
    <xf numFmtId="9" fontId="111" fillId="0" borderId="29" xfId="197" applyFont="1" applyBorder="1"/>
    <xf numFmtId="9" fontId="111" fillId="0" borderId="38" xfId="197" applyFont="1" applyBorder="1"/>
    <xf numFmtId="42" fontId="111" fillId="0" borderId="64" xfId="703" applyNumberFormat="1" applyFont="1" applyBorder="1" applyAlignment="1">
      <alignment vertical="top"/>
    </xf>
    <xf numFmtId="0" fontId="111" fillId="0" borderId="64" xfId="132" applyBorder="1" applyAlignment="1">
      <alignment wrapText="1"/>
    </xf>
    <xf numFmtId="0" fontId="37" fillId="0" borderId="65" xfId="132" quotePrefix="1" applyFont="1" applyBorder="1" applyAlignment="1">
      <alignment horizontal="left" wrapText="1"/>
    </xf>
    <xf numFmtId="9" fontId="111" fillId="0" borderId="45" xfId="197" applyFont="1" applyBorder="1"/>
    <xf numFmtId="9" fontId="111" fillId="0" borderId="46" xfId="197" applyFont="1" applyBorder="1"/>
    <xf numFmtId="0" fontId="111" fillId="0" borderId="27" xfId="132" quotePrefix="1" applyBorder="1" applyAlignment="1">
      <alignment horizontal="left" wrapText="1"/>
    </xf>
    <xf numFmtId="0" fontId="124" fillId="0" borderId="0" xfId="0" applyFont="1" applyAlignment="1">
      <alignment horizontal="center" wrapText="1"/>
    </xf>
    <xf numFmtId="0" fontId="37" fillId="41" borderId="60" xfId="0" applyFont="1" applyFill="1" applyBorder="1" applyAlignment="1">
      <alignment horizontal="center" vertical="center" wrapText="1"/>
    </xf>
    <xf numFmtId="0" fontId="37" fillId="41" borderId="8" xfId="0" applyFont="1" applyFill="1" applyBorder="1" applyAlignment="1">
      <alignment horizontal="center" vertical="center" wrapText="1"/>
    </xf>
    <xf numFmtId="0" fontId="37" fillId="41" borderId="61" xfId="0" applyFont="1" applyFill="1" applyBorder="1" applyAlignment="1">
      <alignment horizontal="center" vertical="center" wrapText="1"/>
    </xf>
    <xf numFmtId="0" fontId="37" fillId="41" borderId="115" xfId="0" applyFont="1" applyFill="1" applyBorder="1" applyAlignment="1">
      <alignment horizontal="center" vertical="center" wrapText="1"/>
    </xf>
    <xf numFmtId="0" fontId="37" fillId="41" borderId="30" xfId="0" applyFont="1" applyFill="1" applyBorder="1" applyAlignment="1">
      <alignment horizontal="center" vertical="center" wrapText="1"/>
    </xf>
    <xf numFmtId="0" fontId="37" fillId="41" borderId="54" xfId="0" applyFont="1" applyFill="1" applyBorder="1" applyAlignment="1">
      <alignment horizontal="center" vertical="center" wrapText="1"/>
    </xf>
    <xf numFmtId="0" fontId="0" fillId="37" borderId="32" xfId="0" applyFill="1" applyBorder="1"/>
    <xf numFmtId="0" fontId="0" fillId="37" borderId="60" xfId="0" applyFill="1" applyBorder="1"/>
    <xf numFmtId="0" fontId="0" fillId="37" borderId="24" xfId="0" applyFill="1" applyBorder="1"/>
    <xf numFmtId="0" fontId="0" fillId="37" borderId="29" xfId="0" applyFill="1" applyBorder="1"/>
    <xf numFmtId="0" fontId="0" fillId="37" borderId="38" xfId="0" applyFill="1" applyBorder="1"/>
    <xf numFmtId="0" fontId="0" fillId="0" borderId="31" xfId="0" applyBorder="1"/>
    <xf numFmtId="164" fontId="0" fillId="0" borderId="60" xfId="0" applyNumberFormat="1" applyBorder="1"/>
    <xf numFmtId="164" fontId="0" fillId="0" borderId="8" xfId="0" applyNumberFormat="1" applyBorder="1"/>
    <xf numFmtId="174" fontId="0" fillId="0" borderId="8" xfId="0" applyNumberFormat="1" applyBorder="1"/>
    <xf numFmtId="0" fontId="0" fillId="37" borderId="31" xfId="0" applyFill="1" applyBorder="1"/>
    <xf numFmtId="0" fontId="0" fillId="35" borderId="31" xfId="0" applyFill="1" applyBorder="1"/>
    <xf numFmtId="0" fontId="0" fillId="0" borderId="62" xfId="0" applyBorder="1"/>
    <xf numFmtId="0" fontId="0" fillId="0" borderId="61" xfId="0" applyBorder="1"/>
    <xf numFmtId="0" fontId="0" fillId="37" borderId="62" xfId="0" applyFill="1" applyBorder="1"/>
    <xf numFmtId="0" fontId="0" fillId="0" borderId="63" xfId="0" applyBorder="1" applyAlignment="1">
      <alignment horizontal="left"/>
    </xf>
    <xf numFmtId="0" fontId="116" fillId="0" borderId="0" xfId="0" applyFont="1"/>
    <xf numFmtId="0" fontId="0" fillId="0" borderId="24" xfId="0" applyBorder="1"/>
    <xf numFmtId="164" fontId="0" fillId="0" borderId="38" xfId="0" applyNumberFormat="1" applyBorder="1"/>
    <xf numFmtId="0" fontId="0" fillId="0" borderId="63" xfId="0" applyBorder="1"/>
    <xf numFmtId="0" fontId="0" fillId="0" borderId="59" xfId="0" applyBorder="1" applyAlignment="1">
      <alignment vertical="center" wrapText="1"/>
    </xf>
    <xf numFmtId="3" fontId="0" fillId="0" borderId="59" xfId="0" applyNumberFormat="1" applyBorder="1" applyAlignment="1">
      <alignment vertical="center" wrapText="1"/>
    </xf>
    <xf numFmtId="3" fontId="0" fillId="0" borderId="72" xfId="0" applyNumberFormat="1" applyBorder="1" applyAlignment="1">
      <alignment vertical="center" wrapText="1"/>
    </xf>
    <xf numFmtId="3" fontId="0" fillId="0" borderId="73" xfId="0" applyNumberFormat="1" applyBorder="1" applyAlignment="1">
      <alignment vertical="center" wrapText="1"/>
    </xf>
    <xf numFmtId="164" fontId="0" fillId="0" borderId="8" xfId="0" applyNumberFormat="1" applyBorder="1" applyAlignment="1">
      <alignment horizontal="left" vertical="center" wrapText="1"/>
    </xf>
    <xf numFmtId="164" fontId="0" fillId="0" borderId="8" xfId="0" applyNumberFormat="1" applyBorder="1" applyAlignment="1">
      <alignment horizontal="left"/>
    </xf>
    <xf numFmtId="164" fontId="107" fillId="0" borderId="8" xfId="39" applyNumberFormat="1" applyFont="1" applyBorder="1" applyAlignment="1">
      <alignment horizontal="left"/>
    </xf>
    <xf numFmtId="164" fontId="107" fillId="0" borderId="8" xfId="0" applyNumberFormat="1" applyFont="1" applyBorder="1" applyAlignment="1">
      <alignment horizontal="left"/>
    </xf>
    <xf numFmtId="164" fontId="0" fillId="0" borderId="8" xfId="0" applyNumberFormat="1" applyBorder="1" applyAlignment="1">
      <alignment horizontal="left" vertical="center"/>
    </xf>
    <xf numFmtId="0" fontId="0" fillId="0" borderId="8" xfId="0" applyBorder="1" applyAlignment="1">
      <alignment horizontal="center"/>
    </xf>
    <xf numFmtId="0" fontId="107" fillId="0" borderId="8" xfId="0" applyFont="1" applyBorder="1"/>
    <xf numFmtId="0" fontId="0" fillId="0" borderId="30" xfId="0" applyBorder="1"/>
    <xf numFmtId="164" fontId="0" fillId="0" borderId="30" xfId="0" applyNumberFormat="1" applyBorder="1"/>
    <xf numFmtId="0" fontId="0" fillId="0" borderId="30" xfId="0" applyBorder="1" applyAlignment="1">
      <alignment horizontal="center"/>
    </xf>
    <xf numFmtId="0" fontId="107" fillId="0" borderId="26" xfId="0" applyFont="1" applyBorder="1"/>
    <xf numFmtId="164" fontId="125" fillId="0" borderId="104" xfId="4" applyNumberFormat="1" applyFont="1" applyBorder="1"/>
    <xf numFmtId="0" fontId="0" fillId="0" borderId="0" xfId="0" applyAlignment="1">
      <alignment vertical="top" wrapText="1"/>
    </xf>
    <xf numFmtId="0" fontId="0" fillId="37" borderId="5" xfId="0" applyFill="1" applyBorder="1"/>
    <xf numFmtId="9" fontId="0" fillId="0" borderId="60" xfId="0" applyNumberFormat="1" applyBorder="1"/>
    <xf numFmtId="9" fontId="0" fillId="0" borderId="61" xfId="0" applyNumberFormat="1" applyBorder="1"/>
    <xf numFmtId="0" fontId="37" fillId="41" borderId="75" xfId="0" applyFont="1" applyFill="1" applyBorder="1" applyAlignment="1">
      <alignment horizontal="center" wrapText="1"/>
    </xf>
    <xf numFmtId="0" fontId="37" fillId="41" borderId="75" xfId="528" applyFont="1" applyFill="1" applyBorder="1" applyAlignment="1">
      <alignment horizontal="center" vertical="center" wrapText="1"/>
    </xf>
    <xf numFmtId="9" fontId="0" fillId="0" borderId="31" xfId="1" applyFont="1" applyBorder="1"/>
    <xf numFmtId="0" fontId="37" fillId="41" borderId="32" xfId="0" applyFont="1" applyFill="1" applyBorder="1" applyAlignment="1">
      <alignment horizontal="center" wrapText="1"/>
    </xf>
    <xf numFmtId="0" fontId="0" fillId="0" borderId="32" xfId="31335" applyFont="1" applyBorder="1"/>
    <xf numFmtId="0" fontId="0" fillId="0" borderId="31" xfId="31335" applyFont="1" applyBorder="1"/>
    <xf numFmtId="0" fontId="0" fillId="0" borderId="31" xfId="31335" applyFont="1" applyBorder="1" applyAlignment="1">
      <alignment wrapText="1"/>
    </xf>
    <xf numFmtId="0" fontId="37" fillId="41" borderId="8" xfId="0" applyFont="1" applyFill="1" applyBorder="1" applyAlignment="1">
      <alignment horizontal="center" wrapText="1"/>
    </xf>
    <xf numFmtId="0" fontId="0" fillId="0" borderId="62" xfId="31335" applyFont="1" applyBorder="1"/>
    <xf numFmtId="9" fontId="0" fillId="0" borderId="32" xfId="1" applyFont="1" applyFill="1" applyBorder="1"/>
    <xf numFmtId="9" fontId="0" fillId="0" borderId="32" xfId="1" applyFont="1" applyBorder="1"/>
    <xf numFmtId="0" fontId="118" fillId="0" borderId="8" xfId="0" applyFont="1" applyBorder="1" applyAlignment="1">
      <alignment horizontal="center" vertical="center" wrapText="1"/>
    </xf>
    <xf numFmtId="0" fontId="116" fillId="0" borderId="0" xfId="528" applyFont="1" applyAlignment="1">
      <alignment wrapText="1"/>
    </xf>
    <xf numFmtId="0" fontId="0" fillId="0" borderId="29" xfId="0" applyBorder="1"/>
    <xf numFmtId="0" fontId="0" fillId="0" borderId="8" xfId="0" applyBorder="1" applyAlignment="1">
      <alignment wrapText="1"/>
    </xf>
    <xf numFmtId="0" fontId="0" fillId="0" borderId="8" xfId="127" applyFont="1" applyBorder="1" applyAlignment="1">
      <alignment horizontal="left" wrapText="1"/>
    </xf>
    <xf numFmtId="0" fontId="0" fillId="0" borderId="8" xfId="127" applyFont="1" applyBorder="1" applyAlignment="1">
      <alignment horizontal="left" vertical="top" wrapText="1"/>
    </xf>
    <xf numFmtId="0" fontId="0" fillId="0" borderId="0" xfId="31305" quotePrefix="1" applyFont="1" applyAlignment="1">
      <alignment horizontal="left" vertical="top" wrapText="1"/>
    </xf>
    <xf numFmtId="10" fontId="0" fillId="0" borderId="0" xfId="0" applyNumberFormat="1"/>
    <xf numFmtId="0" fontId="0" fillId="37" borderId="53" xfId="0" applyFill="1" applyBorder="1"/>
    <xf numFmtId="0" fontId="37" fillId="0" borderId="8" xfId="0" applyFont="1" applyBorder="1"/>
    <xf numFmtId="0" fontId="107" fillId="0" borderId="8" xfId="0" quotePrefix="1" applyFont="1" applyBorder="1" applyAlignment="1">
      <alignment horizontal="left"/>
    </xf>
    <xf numFmtId="0" fontId="0" fillId="0" borderId="8" xfId="0" quotePrefix="1" applyBorder="1" applyAlignment="1">
      <alignment horizontal="left"/>
    </xf>
    <xf numFmtId="173" fontId="0" fillId="0" borderId="8" xfId="127" quotePrefix="1" applyNumberFormat="1" applyFont="1" applyBorder="1" applyAlignment="1">
      <alignment horizontal="left" vertical="center" wrapText="1"/>
    </xf>
    <xf numFmtId="173" fontId="0" fillId="0" borderId="8" xfId="127" applyNumberFormat="1" applyFont="1" applyBorder="1" applyAlignment="1">
      <alignment horizontal="justify" vertical="center" wrapText="1"/>
    </xf>
    <xf numFmtId="0" fontId="74" fillId="0" borderId="0" xfId="0" quotePrefix="1" applyFont="1"/>
    <xf numFmtId="49" fontId="75" fillId="0" borderId="0" xfId="0" applyNumberFormat="1" applyFont="1"/>
    <xf numFmtId="0" fontId="0" fillId="0" borderId="24" xfId="0" applyBorder="1" applyAlignment="1">
      <alignment horizontal="left"/>
    </xf>
    <xf numFmtId="0" fontId="0" fillId="0" borderId="38" xfId="0" applyBorder="1"/>
    <xf numFmtId="0" fontId="0" fillId="0" borderId="26" xfId="0" applyBorder="1"/>
    <xf numFmtId="0" fontId="0" fillId="0" borderId="44" xfId="0" applyBorder="1"/>
    <xf numFmtId="0" fontId="0" fillId="0" borderId="79" xfId="0" applyBorder="1"/>
    <xf numFmtId="0" fontId="0" fillId="0" borderId="80" xfId="0" applyBorder="1"/>
    <xf numFmtId="0" fontId="46" fillId="36" borderId="8" xfId="528" applyFont="1" applyFill="1" applyBorder="1"/>
    <xf numFmtId="0" fontId="38" fillId="36" borderId="8" xfId="528" quotePrefix="1" applyFont="1" applyFill="1" applyBorder="1" applyAlignment="1">
      <alignment horizontal="center" wrapText="1"/>
    </xf>
    <xf numFmtId="0" fontId="38" fillId="36" borderId="8" xfId="528" applyFont="1" applyFill="1" applyBorder="1" applyAlignment="1">
      <alignment horizontal="center" wrapText="1"/>
    </xf>
    <xf numFmtId="0" fontId="38" fillId="36" borderId="8" xfId="528" applyFont="1" applyFill="1" applyBorder="1" applyAlignment="1">
      <alignment wrapText="1"/>
    </xf>
    <xf numFmtId="0" fontId="38" fillId="36" borderId="8" xfId="528" applyFont="1" applyFill="1" applyBorder="1" applyAlignment="1">
      <alignment horizontal="center"/>
    </xf>
    <xf numFmtId="0" fontId="46" fillId="0" borderId="8" xfId="528" quotePrefix="1" applyFont="1" applyBorder="1" applyAlignment="1">
      <alignment horizontal="left" wrapText="1"/>
    </xf>
    <xf numFmtId="42" fontId="46" fillId="0" borderId="8" xfId="528" applyNumberFormat="1" applyFont="1" applyBorder="1"/>
    <xf numFmtId="9" fontId="46" fillId="0" borderId="8" xfId="528" applyNumberFormat="1" applyFont="1" applyBorder="1"/>
    <xf numFmtId="0" fontId="46" fillId="0" borderId="8" xfId="528" applyFont="1" applyBorder="1" applyAlignment="1">
      <alignment wrapText="1"/>
    </xf>
    <xf numFmtId="0" fontId="46" fillId="0" borderId="8" xfId="528" applyFont="1" applyBorder="1"/>
    <xf numFmtId="0" fontId="38" fillId="0" borderId="8" xfId="528" quotePrefix="1" applyFont="1" applyBorder="1" applyAlignment="1">
      <alignment horizontal="left" wrapText="1"/>
    </xf>
    <xf numFmtId="42" fontId="38" fillId="0" borderId="8" xfId="528" applyNumberFormat="1" applyFont="1" applyBorder="1"/>
    <xf numFmtId="9" fontId="38" fillId="0" borderId="8" xfId="528" applyNumberFormat="1" applyFont="1" applyBorder="1"/>
    <xf numFmtId="0" fontId="38" fillId="0" borderId="8" xfId="528" applyFont="1" applyBorder="1" applyAlignment="1">
      <alignment wrapText="1"/>
    </xf>
    <xf numFmtId="0" fontId="38" fillId="0" borderId="8" xfId="127" applyFont="1" applyBorder="1" applyAlignment="1">
      <alignment horizontal="center"/>
    </xf>
    <xf numFmtId="0" fontId="46" fillId="0" borderId="8" xfId="127" applyFont="1" applyBorder="1" applyAlignment="1">
      <alignment horizontal="center"/>
    </xf>
    <xf numFmtId="0" fontId="46" fillId="0" borderId="8" xfId="127" applyFont="1" applyBorder="1" applyAlignment="1">
      <alignment horizontal="justify" vertical="top" wrapText="1"/>
    </xf>
    <xf numFmtId="44" fontId="46" fillId="37" borderId="8" xfId="64" applyFont="1" applyFill="1" applyBorder="1" applyAlignment="1">
      <alignment wrapText="1"/>
    </xf>
    <xf numFmtId="9" fontId="46" fillId="37" borderId="8" xfId="187" applyFont="1" applyFill="1" applyBorder="1" applyAlignment="1">
      <alignment horizontal="center" wrapText="1"/>
    </xf>
    <xf numFmtId="0" fontId="46" fillId="0" borderId="0" xfId="528" applyFont="1"/>
    <xf numFmtId="10" fontId="111" fillId="0" borderId="0" xfId="528" applyNumberFormat="1"/>
    <xf numFmtId="0" fontId="111" fillId="0" borderId="0" xfId="528" quotePrefix="1" applyAlignment="1">
      <alignment horizontal="left"/>
    </xf>
    <xf numFmtId="0" fontId="111" fillId="0" borderId="0" xfId="528" applyAlignment="1">
      <alignment wrapText="1"/>
    </xf>
    <xf numFmtId="2" fontId="111" fillId="0" borderId="0" xfId="528" applyNumberFormat="1"/>
    <xf numFmtId="3" fontId="46" fillId="0" borderId="29" xfId="31323" applyNumberFormat="1" applyBorder="1" applyAlignment="1">
      <alignment horizontal="center" vertical="center"/>
    </xf>
    <xf numFmtId="3" fontId="46" fillId="0" borderId="41" xfId="31323" applyNumberFormat="1" applyBorder="1" applyAlignment="1">
      <alignment horizontal="center" vertical="center"/>
    </xf>
    <xf numFmtId="3" fontId="46" fillId="0" borderId="24" xfId="31323" applyNumberFormat="1" applyBorder="1" applyAlignment="1">
      <alignment horizontal="center" vertical="center"/>
    </xf>
    <xf numFmtId="3" fontId="46" fillId="0" borderId="38" xfId="31323" applyNumberFormat="1" applyBorder="1" applyAlignment="1">
      <alignment horizontal="center" vertical="center"/>
    </xf>
    <xf numFmtId="9" fontId="46" fillId="0" borderId="38" xfId="127" applyNumberFormat="1" applyFont="1" applyBorder="1" applyAlignment="1">
      <alignment horizontal="center" vertical="center"/>
    </xf>
    <xf numFmtId="3" fontId="46" fillId="0" borderId="8" xfId="31323" applyNumberFormat="1" applyBorder="1" applyAlignment="1">
      <alignment horizontal="center" vertical="center"/>
    </xf>
    <xf numFmtId="3" fontId="46" fillId="0" borderId="60" xfId="31323" applyNumberFormat="1" applyBorder="1" applyAlignment="1">
      <alignment horizontal="center" vertical="center"/>
    </xf>
    <xf numFmtId="3" fontId="46" fillId="0" borderId="61" xfId="31323" applyNumberFormat="1" applyBorder="1" applyAlignment="1">
      <alignment horizontal="center" vertical="center"/>
    </xf>
    <xf numFmtId="1" fontId="46" fillId="0" borderId="60" xfId="31323" applyNumberFormat="1" applyBorder="1" applyAlignment="1">
      <alignment horizontal="center" vertical="center"/>
    </xf>
    <xf numFmtId="3" fontId="46" fillId="0" borderId="26" xfId="31323" applyNumberFormat="1" applyBorder="1" applyAlignment="1">
      <alignment horizontal="center" vertical="center"/>
    </xf>
    <xf numFmtId="3" fontId="46" fillId="0" borderId="25" xfId="31323" applyNumberFormat="1" applyBorder="1" applyAlignment="1">
      <alignment horizontal="center" vertical="center"/>
    </xf>
    <xf numFmtId="3" fontId="46" fillId="0" borderId="42" xfId="31323" applyNumberFormat="1" applyBorder="1" applyAlignment="1">
      <alignment horizontal="center" vertical="center"/>
    </xf>
    <xf numFmtId="9" fontId="38" fillId="0" borderId="107" xfId="127" applyNumberFormat="1" applyFont="1" applyBorder="1" applyAlignment="1">
      <alignment horizontal="center" vertical="center"/>
    </xf>
    <xf numFmtId="3" fontId="111" fillId="0" borderId="0" xfId="127" applyNumberFormat="1"/>
    <xf numFmtId="0" fontId="111" fillId="0" borderId="0" xfId="2807" applyAlignment="1">
      <alignment vertical="center" wrapText="1"/>
    </xf>
    <xf numFmtId="0" fontId="111" fillId="0" borderId="0" xfId="127" applyAlignment="1">
      <alignment wrapText="1"/>
    </xf>
    <xf numFmtId="3" fontId="111" fillId="0" borderId="37" xfId="127" applyNumberFormat="1" applyBorder="1" applyAlignment="1">
      <alignment horizontal="center" vertical="center"/>
    </xf>
    <xf numFmtId="3" fontId="111" fillId="0" borderId="8" xfId="127" applyNumberFormat="1" applyBorder="1" applyAlignment="1">
      <alignment horizontal="center" vertical="center"/>
    </xf>
    <xf numFmtId="10" fontId="111" fillId="0" borderId="0" xfId="187" applyNumberFormat="1" applyFont="1"/>
    <xf numFmtId="3" fontId="111" fillId="0" borderId="26" xfId="127" applyNumberFormat="1" applyBorder="1" applyAlignment="1">
      <alignment horizontal="center" vertical="center"/>
    </xf>
    <xf numFmtId="0" fontId="111" fillId="0" borderId="0" xfId="31324" applyFont="1"/>
    <xf numFmtId="0" fontId="111" fillId="0" borderId="0" xfId="127" applyAlignment="1">
      <alignment horizontal="left" vertical="center" wrapText="1"/>
    </xf>
    <xf numFmtId="0" fontId="38" fillId="36" borderId="79" xfId="127" applyFont="1" applyFill="1" applyBorder="1" applyAlignment="1">
      <alignment horizontal="center" vertical="center"/>
    </xf>
    <xf numFmtId="0" fontId="46" fillId="0" borderId="27" xfId="127" applyFont="1" applyBorder="1"/>
    <xf numFmtId="0" fontId="46" fillId="0" borderId="43" xfId="127" applyFont="1" applyBorder="1"/>
    <xf numFmtId="9" fontId="46" fillId="0" borderId="8" xfId="127" applyNumberFormat="1" applyFont="1" applyBorder="1" applyAlignment="1">
      <alignment horizontal="center" vertical="center"/>
    </xf>
    <xf numFmtId="0" fontId="38" fillId="0" borderId="65" xfId="127" applyFont="1" applyBorder="1"/>
    <xf numFmtId="3" fontId="38" fillId="0" borderId="30" xfId="16261" applyNumberFormat="1" applyFont="1" applyBorder="1" applyAlignment="1">
      <alignment horizontal="center" vertical="center"/>
    </xf>
    <xf numFmtId="9" fontId="38" fillId="36" borderId="104" xfId="127" applyNumberFormat="1" applyFont="1" applyFill="1" applyBorder="1" applyAlignment="1">
      <alignment horizontal="center" vertical="center" wrapText="1"/>
    </xf>
    <xf numFmtId="0" fontId="46" fillId="0" borderId="60" xfId="127" applyFont="1" applyBorder="1" applyAlignment="1">
      <alignment horizontal="left"/>
    </xf>
    <xf numFmtId="171" fontId="46" fillId="0" borderId="8" xfId="127" applyNumberFormat="1" applyFont="1" applyBorder="1" applyAlignment="1">
      <alignment horizontal="center" vertical="center"/>
    </xf>
    <xf numFmtId="3" fontId="46" fillId="0" borderId="8" xfId="16259" applyNumberFormat="1" applyFont="1" applyBorder="1" applyAlignment="1">
      <alignment horizontal="center" vertical="center"/>
    </xf>
    <xf numFmtId="171" fontId="46" fillId="0" borderId="61" xfId="127" applyNumberFormat="1" applyFont="1" applyBorder="1" applyAlignment="1">
      <alignment horizontal="center" vertical="center"/>
    </xf>
    <xf numFmtId="3" fontId="46" fillId="0" borderId="8" xfId="16266" applyNumberFormat="1" applyFont="1" applyBorder="1" applyAlignment="1">
      <alignment horizontal="center" vertical="center"/>
    </xf>
    <xf numFmtId="10" fontId="46" fillId="0" borderId="61" xfId="127" applyNumberFormat="1" applyFont="1" applyBorder="1" applyAlignment="1">
      <alignment horizontal="center" vertical="center"/>
    </xf>
    <xf numFmtId="0" fontId="46" fillId="0" borderId="25" xfId="127" applyFont="1" applyBorder="1" applyAlignment="1">
      <alignment horizontal="left"/>
    </xf>
    <xf numFmtId="0" fontId="38" fillId="0" borderId="78" xfId="127" applyFont="1" applyBorder="1" applyAlignment="1">
      <alignment horizontal="center"/>
    </xf>
    <xf numFmtId="171" fontId="38" fillId="0" borderId="79" xfId="127" applyNumberFormat="1" applyFont="1" applyBorder="1" applyAlignment="1">
      <alignment horizontal="center" vertical="center"/>
    </xf>
    <xf numFmtId="0" fontId="46" fillId="0" borderId="0" xfId="127" applyFont="1"/>
    <xf numFmtId="9" fontId="46" fillId="0" borderId="0" xfId="127" applyNumberFormat="1" applyFont="1"/>
    <xf numFmtId="0" fontId="37" fillId="36" borderId="26" xfId="127" applyFont="1" applyFill="1" applyBorder="1" applyAlignment="1">
      <alignment horizontal="center" vertical="center" wrapText="1"/>
    </xf>
    <xf numFmtId="0" fontId="37" fillId="36" borderId="33" xfId="127" applyFont="1" applyFill="1" applyBorder="1" applyAlignment="1">
      <alignment horizontal="center" vertical="center" wrapText="1"/>
    </xf>
    <xf numFmtId="0" fontId="37" fillId="36" borderId="44" xfId="127" applyFont="1" applyFill="1" applyBorder="1" applyAlignment="1">
      <alignment horizontal="center" vertical="center" wrapText="1"/>
    </xf>
    <xf numFmtId="164" fontId="111" fillId="0" borderId="8" xfId="39" applyNumberFormat="1" applyFont="1" applyFill="1" applyBorder="1" applyAlignment="1">
      <alignment horizontal="center" vertical="center" wrapText="1"/>
    </xf>
    <xf numFmtId="164" fontId="111" fillId="0" borderId="8" xfId="39" applyNumberFormat="1" applyFont="1" applyBorder="1" applyAlignment="1">
      <alignment horizontal="center" vertical="center" wrapText="1"/>
    </xf>
    <xf numFmtId="0" fontId="111" fillId="38" borderId="55" xfId="127" applyFill="1" applyBorder="1" applyAlignment="1">
      <alignment vertical="center" wrapText="1"/>
    </xf>
    <xf numFmtId="0" fontId="111" fillId="38" borderId="51" xfId="127" applyFill="1" applyBorder="1" applyAlignment="1">
      <alignment vertical="center" wrapText="1"/>
    </xf>
    <xf numFmtId="0" fontId="111" fillId="0" borderId="0" xfId="31325" applyAlignment="1">
      <alignment horizontal="center" vertical="center"/>
    </xf>
    <xf numFmtId="0" fontId="108" fillId="0" borderId="0" xfId="127" applyFont="1" applyAlignment="1">
      <alignment horizontal="center" vertical="center"/>
    </xf>
    <xf numFmtId="0" fontId="111" fillId="0" borderId="0" xfId="31325" applyAlignment="1">
      <alignment vertical="center" wrapText="1"/>
    </xf>
    <xf numFmtId="0" fontId="111" fillId="0" borderId="0" xfId="127" applyAlignment="1">
      <alignment vertical="center" wrapText="1"/>
    </xf>
    <xf numFmtId="0" fontId="0" fillId="0" borderId="64" xfId="132" applyFont="1" applyBorder="1" applyAlignment="1">
      <alignment wrapText="1"/>
    </xf>
    <xf numFmtId="0" fontId="37" fillId="0" borderId="0" xfId="132" quotePrefix="1" applyFont="1" applyAlignment="1">
      <alignment horizontal="left" wrapText="1"/>
    </xf>
    <xf numFmtId="42" fontId="37" fillId="0" borderId="0" xfId="703" applyNumberFormat="1" applyFont="1" applyBorder="1" applyAlignment="1">
      <alignment vertical="top"/>
    </xf>
    <xf numFmtId="9" fontId="0" fillId="0" borderId="0" xfId="197" applyFont="1" applyBorder="1"/>
    <xf numFmtId="0" fontId="38" fillId="0" borderId="0" xfId="132" applyFont="1" applyAlignment="1">
      <alignment horizontal="center"/>
    </xf>
    <xf numFmtId="9" fontId="0" fillId="0" borderId="24" xfId="197" applyFont="1" applyFill="1" applyBorder="1"/>
    <xf numFmtId="9" fontId="0" fillId="0" borderId="29" xfId="197" applyFont="1" applyFill="1" applyBorder="1"/>
    <xf numFmtId="9" fontId="0" fillId="0" borderId="38" xfId="197" applyFont="1" applyFill="1" applyBorder="1"/>
    <xf numFmtId="42" fontId="37" fillId="0" borderId="57" xfId="703" applyNumberFormat="1" applyFont="1" applyFill="1" applyBorder="1" applyAlignment="1">
      <alignment vertical="top"/>
    </xf>
    <xf numFmtId="42" fontId="37" fillId="0" borderId="46" xfId="703" applyNumberFormat="1" applyFont="1" applyFill="1" applyBorder="1" applyAlignment="1">
      <alignment vertical="top"/>
    </xf>
    <xf numFmtId="42" fontId="37" fillId="0" borderId="52" xfId="703" applyNumberFormat="1" applyFont="1" applyFill="1" applyBorder="1" applyAlignment="1">
      <alignment vertical="top"/>
    </xf>
    <xf numFmtId="9" fontId="0" fillId="0" borderId="45" xfId="197" applyFont="1" applyFill="1" applyBorder="1"/>
    <xf numFmtId="9" fontId="0" fillId="0" borderId="46" xfId="197" applyFont="1" applyFill="1" applyBorder="1"/>
    <xf numFmtId="9" fontId="0" fillId="0" borderId="47" xfId="197" applyFont="1" applyFill="1" applyBorder="1"/>
    <xf numFmtId="42" fontId="37" fillId="0" borderId="0" xfId="703" applyNumberFormat="1" applyFont="1" applyFill="1" applyBorder="1" applyAlignment="1">
      <alignment vertical="top"/>
    </xf>
    <xf numFmtId="9" fontId="0" fillId="0" borderId="0" xfId="197" applyFont="1" applyFill="1" applyBorder="1"/>
    <xf numFmtId="0" fontId="37" fillId="41" borderId="75" xfId="0" applyFont="1" applyFill="1" applyBorder="1"/>
    <xf numFmtId="0" fontId="0" fillId="0" borderId="101" xfId="0" applyBorder="1"/>
    <xf numFmtId="42" fontId="0" fillId="0" borderId="60" xfId="703" applyNumberFormat="1" applyFont="1" applyBorder="1" applyAlignment="1">
      <alignment vertical="top"/>
    </xf>
    <xf numFmtId="42" fontId="0" fillId="0" borderId="8" xfId="703" applyNumberFormat="1" applyFont="1" applyBorder="1" applyAlignment="1">
      <alignment vertical="top"/>
    </xf>
    <xf numFmtId="42" fontId="0" fillId="0" borderId="61" xfId="703" applyNumberFormat="1" applyFont="1" applyBorder="1" applyAlignment="1">
      <alignment vertical="top"/>
    </xf>
    <xf numFmtId="9" fontId="0" fillId="0" borderId="60" xfId="197" applyFont="1" applyBorder="1"/>
    <xf numFmtId="9" fontId="0" fillId="0" borderId="8" xfId="197" applyFont="1" applyBorder="1"/>
    <xf numFmtId="0" fontId="111" fillId="0" borderId="64" xfId="132" applyBorder="1"/>
    <xf numFmtId="0" fontId="126" fillId="0" borderId="78" xfId="0" applyFont="1" applyBorder="1" applyAlignment="1">
      <alignment horizontal="center" vertical="center" wrapText="1" readingOrder="1"/>
    </xf>
    <xf numFmtId="0" fontId="126" fillId="0" borderId="79" xfId="0" applyFont="1" applyBorder="1" applyAlignment="1">
      <alignment horizontal="center" vertical="center" wrapText="1" readingOrder="1"/>
    </xf>
    <xf numFmtId="0" fontId="126" fillId="0" borderId="80" xfId="0" applyFont="1" applyBorder="1" applyAlignment="1">
      <alignment horizontal="center" vertical="center" wrapText="1" readingOrder="1"/>
    </xf>
    <xf numFmtId="0" fontId="37" fillId="41" borderId="64" xfId="0" applyFont="1" applyFill="1" applyBorder="1" applyAlignment="1">
      <alignment horizontal="left" vertical="center" wrapText="1"/>
    </xf>
    <xf numFmtId="0" fontId="37" fillId="0" borderId="32" xfId="0" applyFont="1" applyBorder="1" applyAlignment="1">
      <alignment horizontal="center" wrapText="1"/>
    </xf>
    <xf numFmtId="0" fontId="37" fillId="41" borderId="27" xfId="0" applyFont="1" applyFill="1" applyBorder="1" applyAlignment="1">
      <alignment horizontal="left" vertical="center" wrapText="1"/>
    </xf>
    <xf numFmtId="0" fontId="37" fillId="41" borderId="61" xfId="0" applyFont="1" applyFill="1" applyBorder="1" applyAlignment="1">
      <alignment horizontal="center" wrapText="1"/>
    </xf>
    <xf numFmtId="9" fontId="37" fillId="41" borderId="8" xfId="1" applyFont="1" applyFill="1" applyBorder="1" applyAlignment="1">
      <alignment horizontal="center" wrapText="1"/>
    </xf>
    <xf numFmtId="9" fontId="0" fillId="0" borderId="71" xfId="1" applyFont="1" applyBorder="1"/>
    <xf numFmtId="9" fontId="0" fillId="0" borderId="62" xfId="1" applyFont="1" applyBorder="1"/>
    <xf numFmtId="0" fontId="0" fillId="0" borderId="0" xfId="31335" applyFont="1"/>
    <xf numFmtId="0" fontId="77" fillId="0" borderId="0" xfId="0" applyFont="1"/>
    <xf numFmtId="3" fontId="111" fillId="0" borderId="29" xfId="31331" applyNumberFormat="1" applyFont="1" applyFill="1" applyBorder="1" applyAlignment="1">
      <alignment horizontal="center" vertical="center"/>
    </xf>
    <xf numFmtId="3" fontId="111" fillId="0" borderId="8" xfId="31331" applyNumberFormat="1" applyFont="1" applyFill="1" applyBorder="1" applyAlignment="1">
      <alignment horizontal="center" vertical="center"/>
    </xf>
    <xf numFmtId="3" fontId="74" fillId="0" borderId="29" xfId="31304" applyNumberFormat="1" applyFont="1" applyFill="1" applyBorder="1" applyAlignment="1">
      <alignment horizontal="center" vertical="center"/>
    </xf>
    <xf numFmtId="3" fontId="74" fillId="0" borderId="8" xfId="31304" applyNumberFormat="1" applyFont="1" applyFill="1" applyBorder="1" applyAlignment="1">
      <alignment horizontal="center" vertical="center"/>
    </xf>
    <xf numFmtId="0" fontId="38" fillId="36" borderId="81" xfId="0" applyFont="1" applyFill="1" applyBorder="1" applyAlignment="1">
      <alignment horizontal="center" vertical="center"/>
    </xf>
    <xf numFmtId="0" fontId="38" fillId="0" borderId="8" xfId="0" applyFont="1" applyBorder="1" applyAlignment="1">
      <alignment horizontal="center" vertical="center" wrapText="1"/>
    </xf>
    <xf numFmtId="1" fontId="37" fillId="0" borderId="32" xfId="0" applyNumberFormat="1" applyFont="1" applyBorder="1" applyAlignment="1">
      <alignment horizontal="center" wrapText="1"/>
    </xf>
    <xf numFmtId="9" fontId="0" fillId="0" borderId="31" xfId="1" applyFont="1" applyFill="1" applyBorder="1"/>
    <xf numFmtId="164" fontId="37" fillId="0" borderId="32" xfId="0" applyNumberFormat="1" applyFont="1" applyBorder="1" applyAlignment="1">
      <alignment horizontal="center" vertical="center"/>
    </xf>
    <xf numFmtId="164" fontId="37" fillId="0" borderId="32" xfId="0" applyNumberFormat="1" applyFont="1" applyBorder="1" applyAlignment="1">
      <alignment horizontal="center" wrapText="1"/>
    </xf>
    <xf numFmtId="164" fontId="37" fillId="0" borderId="32" xfId="0" applyNumberFormat="1" applyFont="1" applyBorder="1" applyAlignment="1">
      <alignment horizontal="center"/>
    </xf>
    <xf numFmtId="3" fontId="37" fillId="0" borderId="32" xfId="0" applyNumberFormat="1" applyFont="1" applyBorder="1" applyAlignment="1">
      <alignment horizontal="right" wrapText="1"/>
    </xf>
    <xf numFmtId="164" fontId="37" fillId="0" borderId="32" xfId="0" applyNumberFormat="1" applyFont="1" applyBorder="1" applyAlignment="1">
      <alignment horizontal="right" wrapText="1"/>
    </xf>
    <xf numFmtId="0" fontId="37" fillId="0" borderId="32" xfId="0" applyFont="1" applyBorder="1" applyAlignment="1">
      <alignment horizontal="right" wrapText="1"/>
    </xf>
    <xf numFmtId="0" fontId="37" fillId="41" borderId="32" xfId="0" applyFont="1" applyFill="1" applyBorder="1" applyAlignment="1">
      <alignment horizontal="right" wrapText="1"/>
    </xf>
    <xf numFmtId="0" fontId="37" fillId="41" borderId="60" xfId="0" applyFont="1" applyFill="1" applyBorder="1" applyAlignment="1">
      <alignment horizontal="right" wrapText="1"/>
    </xf>
    <xf numFmtId="178" fontId="37" fillId="41" borderId="8" xfId="0" applyNumberFormat="1" applyFont="1" applyFill="1" applyBorder="1" applyAlignment="1">
      <alignment horizontal="center" wrapText="1"/>
    </xf>
    <xf numFmtId="178" fontId="37" fillId="41" borderId="61" xfId="0" applyNumberFormat="1" applyFont="1" applyFill="1" applyBorder="1" applyAlignment="1">
      <alignment horizontal="center" wrapText="1"/>
    </xf>
    <xf numFmtId="164" fontId="37" fillId="0" borderId="65" xfId="0" applyNumberFormat="1" applyFont="1" applyBorder="1" applyAlignment="1">
      <alignment horizontal="center"/>
    </xf>
    <xf numFmtId="164" fontId="37" fillId="0" borderId="48" xfId="0" applyNumberFormat="1" applyFont="1" applyBorder="1" applyAlignment="1">
      <alignment horizontal="center" wrapText="1"/>
    </xf>
    <xf numFmtId="164" fontId="37" fillId="0" borderId="64" xfId="0" applyNumberFormat="1" applyFont="1" applyBorder="1" applyAlignment="1">
      <alignment wrapText="1"/>
    </xf>
    <xf numFmtId="164" fontId="37" fillId="0" borderId="5" xfId="0" applyNumberFormat="1" applyFont="1" applyBorder="1" applyAlignment="1">
      <alignment wrapText="1"/>
    </xf>
    <xf numFmtId="164" fontId="37" fillId="0" borderId="117" xfId="0" applyNumberFormat="1" applyFont="1" applyBorder="1" applyAlignment="1">
      <alignment wrapText="1"/>
    </xf>
    <xf numFmtId="49" fontId="38" fillId="36" borderId="53" xfId="0" applyNumberFormat="1" applyFont="1" applyFill="1" applyBorder="1"/>
    <xf numFmtId="49" fontId="38" fillId="36" borderId="5" xfId="0" applyNumberFormat="1" applyFont="1" applyFill="1" applyBorder="1"/>
    <xf numFmtId="49" fontId="38" fillId="36" borderId="36" xfId="0" applyNumberFormat="1" applyFont="1" applyFill="1" applyBorder="1"/>
    <xf numFmtId="44" fontId="0" fillId="0" borderId="38" xfId="2" applyFont="1" applyBorder="1"/>
    <xf numFmtId="49" fontId="38" fillId="0" borderId="0" xfId="132" quotePrefix="1" applyNumberFormat="1" applyFont="1"/>
    <xf numFmtId="0" fontId="111" fillId="37" borderId="31" xfId="528" applyFill="1" applyBorder="1"/>
    <xf numFmtId="0" fontId="111" fillId="37" borderId="32" xfId="528" applyFill="1" applyBorder="1"/>
    <xf numFmtId="0" fontId="111" fillId="0" borderId="65" xfId="528" applyBorder="1"/>
    <xf numFmtId="0" fontId="111" fillId="37" borderId="89" xfId="528" applyFill="1" applyBorder="1"/>
    <xf numFmtId="0" fontId="111" fillId="0" borderId="62" xfId="528" applyBorder="1"/>
    <xf numFmtId="0" fontId="111" fillId="37" borderId="101" xfId="528" applyFill="1" applyBorder="1"/>
    <xf numFmtId="164" fontId="111" fillId="0" borderId="31" xfId="39" applyNumberFormat="1" applyFont="1" applyBorder="1"/>
    <xf numFmtId="164" fontId="111" fillId="37" borderId="31" xfId="39" applyNumberFormat="1" applyFont="1" applyFill="1" applyBorder="1"/>
    <xf numFmtId="164" fontId="111" fillId="0" borderId="48" xfId="528" applyNumberFormat="1" applyBorder="1"/>
    <xf numFmtId="0" fontId="111" fillId="37" borderId="36" xfId="528" applyFill="1" applyBorder="1"/>
    <xf numFmtId="0" fontId="111" fillId="37" borderId="8" xfId="528" applyFill="1" applyBorder="1"/>
    <xf numFmtId="0" fontId="111" fillId="0" borderId="64" xfId="528" applyBorder="1"/>
    <xf numFmtId="42" fontId="0" fillId="0" borderId="25" xfId="703" applyNumberFormat="1" applyFont="1" applyBorder="1" applyAlignment="1">
      <alignment vertical="top"/>
    </xf>
    <xf numFmtId="42" fontId="0" fillId="0" borderId="26" xfId="703" applyNumberFormat="1" applyFont="1" applyBorder="1" applyAlignment="1">
      <alignment vertical="top"/>
    </xf>
    <xf numFmtId="9" fontId="0" fillId="0" borderId="25" xfId="197" applyFont="1" applyBorder="1"/>
    <xf numFmtId="9" fontId="0" fillId="0" borderId="26" xfId="197" applyFont="1" applyBorder="1"/>
    <xf numFmtId="9" fontId="37" fillId="0" borderId="47" xfId="197" applyFont="1" applyBorder="1"/>
    <xf numFmtId="5" fontId="37" fillId="35" borderId="0" xfId="0" applyNumberFormat="1" applyFont="1" applyFill="1" applyAlignment="1">
      <alignment horizontal="left"/>
    </xf>
    <xf numFmtId="42" fontId="0" fillId="0" borderId="117" xfId="703" applyNumberFormat="1" applyFont="1" applyBorder="1" applyAlignment="1">
      <alignment vertical="top"/>
    </xf>
    <xf numFmtId="42" fontId="0" fillId="0" borderId="56" xfId="703" applyNumberFormat="1" applyFont="1" applyBorder="1" applyAlignment="1">
      <alignment vertical="top"/>
    </xf>
    <xf numFmtId="0" fontId="37" fillId="36" borderId="25" xfId="132" applyFont="1" applyFill="1" applyBorder="1" applyAlignment="1">
      <alignment horizontal="center"/>
    </xf>
    <xf numFmtId="0" fontId="37" fillId="36" borderId="26" xfId="132" applyFont="1" applyFill="1" applyBorder="1" applyAlignment="1">
      <alignment horizontal="center"/>
    </xf>
    <xf numFmtId="165" fontId="111" fillId="36" borderId="8" xfId="2" applyNumberFormat="1" applyFill="1" applyBorder="1"/>
    <xf numFmtId="0" fontId="37" fillId="37" borderId="114" xfId="0" applyFont="1" applyFill="1" applyBorder="1"/>
    <xf numFmtId="49" fontId="38" fillId="43" borderId="53" xfId="0" applyNumberFormat="1" applyFont="1" applyFill="1" applyBorder="1"/>
    <xf numFmtId="49" fontId="38" fillId="43" borderId="5" xfId="0" applyNumberFormat="1" applyFont="1" applyFill="1" applyBorder="1"/>
    <xf numFmtId="49" fontId="38" fillId="43" borderId="36" xfId="0" applyNumberFormat="1" applyFont="1" applyFill="1" applyBorder="1"/>
    <xf numFmtId="49" fontId="0" fillId="43" borderId="36" xfId="0" applyNumberFormat="1" applyFill="1" applyBorder="1" applyAlignment="1">
      <alignment horizontal="center"/>
    </xf>
    <xf numFmtId="0" fontId="0" fillId="0" borderId="0" xfId="146" applyFont="1" applyAlignment="1">
      <alignment wrapText="1"/>
    </xf>
    <xf numFmtId="0" fontId="0" fillId="0" borderId="0" xfId="127" applyFont="1" applyAlignment="1">
      <alignment horizontal="left" wrapText="1"/>
    </xf>
    <xf numFmtId="0" fontId="37" fillId="36" borderId="67" xfId="0" applyFont="1" applyFill="1" applyBorder="1" applyAlignment="1">
      <alignment horizontal="center"/>
    </xf>
    <xf numFmtId="0" fontId="37" fillId="36" borderId="29" xfId="0" applyFont="1" applyFill="1" applyBorder="1" applyAlignment="1">
      <alignment horizontal="center"/>
    </xf>
    <xf numFmtId="49" fontId="0" fillId="0" borderId="0" xfId="0" applyNumberFormat="1" applyAlignment="1">
      <alignment horizontal="center"/>
    </xf>
    <xf numFmtId="49" fontId="37" fillId="0" borderId="0" xfId="0" applyNumberFormat="1" applyFont="1" applyAlignment="1">
      <alignment horizontal="center"/>
    </xf>
    <xf numFmtId="0" fontId="37" fillId="36" borderId="104" xfId="0" applyFont="1" applyFill="1" applyBorder="1" applyAlignment="1">
      <alignment horizontal="center"/>
    </xf>
    <xf numFmtId="0" fontId="38" fillId="0" borderId="0" xfId="0" applyFont="1" applyAlignment="1">
      <alignment horizontal="center" vertical="center"/>
    </xf>
    <xf numFmtId="0" fontId="38" fillId="36" borderId="78" xfId="127" applyFont="1" applyFill="1" applyBorder="1" applyAlignment="1">
      <alignment horizontal="center" vertical="center" wrapText="1"/>
    </xf>
    <xf numFmtId="0" fontId="38" fillId="36" borderId="80" xfId="127" applyFont="1" applyFill="1" applyBorder="1" applyAlignment="1">
      <alignment horizontal="center" vertical="center" wrapText="1"/>
    </xf>
    <xf numFmtId="0" fontId="37" fillId="36" borderId="46" xfId="0" applyFont="1" applyFill="1" applyBorder="1" applyAlignment="1">
      <alignment horizontal="center" vertical="center" wrapText="1"/>
    </xf>
    <xf numFmtId="0" fontId="38" fillId="36" borderId="30" xfId="127" applyFont="1" applyFill="1" applyBorder="1" applyAlignment="1">
      <alignment horizontal="center" vertical="center" wrapText="1"/>
    </xf>
    <xf numFmtId="0" fontId="38" fillId="36" borderId="54" xfId="127" applyFont="1" applyFill="1" applyBorder="1" applyAlignment="1">
      <alignment horizontal="center" vertical="center" wrapText="1"/>
    </xf>
    <xf numFmtId="0" fontId="38" fillId="36" borderId="63" xfId="127" applyFont="1" applyFill="1" applyBorder="1" applyAlignment="1">
      <alignment horizontal="center" vertical="center" wrapText="1"/>
    </xf>
    <xf numFmtId="0" fontId="38" fillId="36" borderId="81" xfId="0" applyFont="1" applyFill="1" applyBorder="1" applyAlignment="1">
      <alignment horizontal="center" vertical="center" wrapText="1"/>
    </xf>
    <xf numFmtId="0" fontId="38" fillId="36" borderId="84" xfId="0" applyFont="1" applyFill="1" applyBorder="1" applyAlignment="1">
      <alignment horizontal="center" vertical="center" wrapText="1"/>
    </xf>
    <xf numFmtId="0" fontId="38" fillId="36" borderId="85" xfId="0" applyFont="1" applyFill="1" applyBorder="1" applyAlignment="1">
      <alignment horizontal="center" vertical="center" wrapText="1"/>
    </xf>
    <xf numFmtId="17" fontId="38" fillId="0" borderId="0" xfId="0" quotePrefix="1" applyNumberFormat="1" applyFont="1" applyAlignment="1">
      <alignment horizontal="center" vertical="center"/>
    </xf>
    <xf numFmtId="0" fontId="37" fillId="44" borderId="75" xfId="0" applyFont="1" applyFill="1" applyBorder="1" applyAlignment="1">
      <alignment horizontal="center" vertical="center" wrapText="1"/>
    </xf>
    <xf numFmtId="0" fontId="37" fillId="44" borderId="77" xfId="0" applyFont="1" applyFill="1" applyBorder="1" applyAlignment="1">
      <alignment horizontal="center" vertical="center" wrapText="1"/>
    </xf>
    <xf numFmtId="0" fontId="37" fillId="0" borderId="0" xfId="0" applyFont="1" applyAlignment="1">
      <alignment horizontal="left" vertical="center"/>
    </xf>
    <xf numFmtId="0" fontId="37" fillId="44" borderId="32" xfId="0" applyFont="1" applyFill="1" applyBorder="1" applyAlignment="1">
      <alignment wrapText="1"/>
    </xf>
    <xf numFmtId="164" fontId="37" fillId="44" borderId="28" xfId="4" applyNumberFormat="1" applyFont="1" applyFill="1" applyBorder="1" applyAlignment="1">
      <alignment wrapText="1"/>
    </xf>
    <xf numFmtId="164" fontId="0" fillId="44" borderId="66" xfId="4" applyNumberFormat="1" applyFont="1" applyFill="1" applyBorder="1" applyAlignment="1">
      <alignment wrapText="1"/>
    </xf>
    <xf numFmtId="0" fontId="37" fillId="44" borderId="66" xfId="0" applyFont="1" applyFill="1" applyBorder="1" applyAlignment="1">
      <alignment wrapText="1"/>
    </xf>
    <xf numFmtId="164" fontId="0" fillId="0" borderId="28" xfId="4" applyNumberFormat="1" applyFont="1" applyBorder="1"/>
    <xf numFmtId="164" fontId="0" fillId="0" borderId="66" xfId="4" applyNumberFormat="1" applyFont="1" applyBorder="1"/>
    <xf numFmtId="165" fontId="0" fillId="0" borderId="66" xfId="2" applyNumberFormat="1" applyFont="1" applyBorder="1"/>
    <xf numFmtId="0" fontId="37" fillId="44" borderId="27" xfId="0" applyFont="1" applyFill="1" applyBorder="1" applyAlignment="1">
      <alignment wrapText="1"/>
    </xf>
    <xf numFmtId="0" fontId="37" fillId="44" borderId="24" xfId="0" applyFont="1" applyFill="1" applyBorder="1" applyAlignment="1">
      <alignment wrapText="1"/>
    </xf>
    <xf numFmtId="164" fontId="0" fillId="44" borderId="37" xfId="4" applyNumberFormat="1" applyFont="1" applyFill="1" applyBorder="1" applyAlignment="1">
      <alignment wrapText="1"/>
    </xf>
    <xf numFmtId="0" fontId="37" fillId="44" borderId="37" xfId="0" applyFont="1" applyFill="1" applyBorder="1" applyAlignment="1">
      <alignment wrapText="1"/>
    </xf>
    <xf numFmtId="2" fontId="37" fillId="44" borderId="37" xfId="0" applyNumberFormat="1" applyFont="1" applyFill="1" applyBorder="1" applyAlignment="1">
      <alignment wrapText="1"/>
    </xf>
    <xf numFmtId="2" fontId="37" fillId="44" borderId="28" xfId="0" applyNumberFormat="1" applyFont="1" applyFill="1" applyBorder="1" applyAlignment="1">
      <alignment wrapText="1"/>
    </xf>
    <xf numFmtId="165" fontId="37" fillId="44" borderId="38" xfId="2" applyNumberFormat="1" applyFont="1" applyFill="1" applyBorder="1" applyAlignment="1">
      <alignment wrapText="1"/>
    </xf>
    <xf numFmtId="164" fontId="0" fillId="0" borderId="28" xfId="4" applyNumberFormat="1" applyFont="1" applyFill="1" applyBorder="1"/>
    <xf numFmtId="164" fontId="0" fillId="0" borderId="66" xfId="4" applyNumberFormat="1" applyFont="1" applyFill="1" applyBorder="1"/>
    <xf numFmtId="165" fontId="0" fillId="0" borderId="66" xfId="2" applyNumberFormat="1" applyFont="1" applyFill="1" applyBorder="1"/>
    <xf numFmtId="164" fontId="0" fillId="0" borderId="0" xfId="4" applyNumberFormat="1" applyFont="1" applyBorder="1"/>
    <xf numFmtId="164" fontId="0" fillId="0" borderId="50" xfId="4" applyNumberFormat="1" applyFont="1" applyBorder="1"/>
    <xf numFmtId="165" fontId="0" fillId="0" borderId="50" xfId="2" applyNumberFormat="1" applyFont="1" applyBorder="1"/>
    <xf numFmtId="164" fontId="0" fillId="0" borderId="27" xfId="4" applyNumberFormat="1" applyFont="1" applyBorder="1"/>
    <xf numFmtId="0" fontId="37" fillId="45" borderId="77" xfId="0" applyFont="1" applyFill="1" applyBorder="1" applyAlignment="1">
      <alignment horizontal="center" vertical="center" wrapText="1"/>
    </xf>
    <xf numFmtId="0" fontId="37" fillId="45" borderId="32" xfId="0" applyFont="1" applyFill="1" applyBorder="1" applyAlignment="1">
      <alignment wrapText="1"/>
    </xf>
    <xf numFmtId="164" fontId="0" fillId="45" borderId="66" xfId="4" applyNumberFormat="1" applyFont="1" applyFill="1" applyBorder="1" applyAlignment="1">
      <alignment wrapText="1"/>
    </xf>
    <xf numFmtId="0" fontId="37" fillId="45" borderId="66" xfId="0" applyFont="1" applyFill="1" applyBorder="1" applyAlignment="1">
      <alignment wrapText="1"/>
    </xf>
    <xf numFmtId="164" fontId="0" fillId="46" borderId="66" xfId="4" applyNumberFormat="1" applyFont="1" applyFill="1" applyBorder="1" applyAlignment="1">
      <alignment wrapText="1"/>
    </xf>
    <xf numFmtId="164" fontId="0" fillId="0" borderId="28" xfId="4" applyNumberFormat="1" applyFont="1" applyBorder="1" applyAlignment="1">
      <alignment horizontal="right" vertical="center" wrapText="1"/>
    </xf>
    <xf numFmtId="164" fontId="0" fillId="46" borderId="66" xfId="4" applyNumberFormat="1" applyFont="1" applyFill="1" applyBorder="1" applyAlignment="1">
      <alignment horizontal="right" vertical="center" wrapText="1"/>
    </xf>
    <xf numFmtId="0" fontId="37" fillId="0" borderId="66" xfId="0" applyFont="1" applyBorder="1" applyAlignment="1">
      <alignment horizontal="right" vertical="center" wrapText="1"/>
    </xf>
    <xf numFmtId="165" fontId="0" fillId="0" borderId="66" xfId="2" applyNumberFormat="1" applyFont="1" applyBorder="1" applyAlignment="1">
      <alignment horizontal="right" vertical="center"/>
    </xf>
    <xf numFmtId="164" fontId="0" fillId="46" borderId="66" xfId="4" applyNumberFormat="1" applyFont="1" applyFill="1" applyBorder="1"/>
    <xf numFmtId="0" fontId="37" fillId="45" borderId="24" xfId="0" applyFont="1" applyFill="1" applyBorder="1" applyAlignment="1">
      <alignment wrapText="1"/>
    </xf>
    <xf numFmtId="164" fontId="0" fillId="45" borderId="37" xfId="4" applyNumberFormat="1" applyFont="1" applyFill="1" applyBorder="1" applyAlignment="1">
      <alignment wrapText="1"/>
    </xf>
    <xf numFmtId="0" fontId="37" fillId="45" borderId="37" xfId="0" applyFont="1" applyFill="1" applyBorder="1" applyAlignment="1">
      <alignment wrapText="1"/>
    </xf>
    <xf numFmtId="9" fontId="0" fillId="0" borderId="0" xfId="1" applyFont="1" applyFill="1"/>
    <xf numFmtId="9" fontId="0" fillId="46" borderId="32" xfId="1" applyFont="1" applyFill="1" applyBorder="1" applyAlignment="1">
      <alignment horizontal="right"/>
    </xf>
    <xf numFmtId="164" fontId="0" fillId="0" borderId="28" xfId="4" applyNumberFormat="1" applyFont="1" applyBorder="1" applyAlignment="1">
      <alignment horizontal="right"/>
    </xf>
    <xf numFmtId="164" fontId="0" fillId="46" borderId="50" xfId="4" applyNumberFormat="1" applyFont="1" applyFill="1" applyBorder="1"/>
    <xf numFmtId="9" fontId="0" fillId="46" borderId="32" xfId="1" applyFont="1" applyFill="1" applyBorder="1"/>
    <xf numFmtId="164" fontId="0" fillId="0" borderId="51" xfId="4" applyNumberFormat="1" applyFont="1" applyBorder="1"/>
    <xf numFmtId="9" fontId="0" fillId="46" borderId="48" xfId="1" applyFont="1" applyFill="1" applyBorder="1"/>
    <xf numFmtId="164" fontId="0" fillId="46" borderId="52" xfId="4" applyNumberFormat="1" applyFont="1" applyFill="1" applyBorder="1"/>
    <xf numFmtId="165" fontId="0" fillId="0" borderId="52" xfId="2" applyNumberFormat="1" applyFont="1" applyBorder="1"/>
    <xf numFmtId="0" fontId="37" fillId="47" borderId="75" xfId="0" applyFont="1" applyFill="1" applyBorder="1"/>
    <xf numFmtId="165" fontId="111" fillId="36" borderId="36" xfId="2" applyNumberFormat="1" applyFill="1" applyBorder="1"/>
    <xf numFmtId="0" fontId="37" fillId="36" borderId="101" xfId="132" applyFont="1" applyFill="1" applyBorder="1"/>
    <xf numFmtId="0" fontId="0" fillId="0" borderId="31" xfId="132" quotePrefix="1" applyFont="1" applyBorder="1" applyAlignment="1">
      <alignment horizontal="left"/>
    </xf>
    <xf numFmtId="0" fontId="0" fillId="0" borderId="31" xfId="132" applyFont="1" applyBorder="1"/>
    <xf numFmtId="0" fontId="0" fillId="0" borderId="32" xfId="132" applyFont="1" applyBorder="1"/>
    <xf numFmtId="0" fontId="0" fillId="0" borderId="31" xfId="132" quotePrefix="1" applyFont="1" applyBorder="1" applyAlignment="1">
      <alignment horizontal="left" wrapText="1"/>
    </xf>
    <xf numFmtId="0" fontId="0" fillId="0" borderId="71" xfId="132" applyFont="1" applyBorder="1"/>
    <xf numFmtId="0" fontId="37" fillId="36" borderId="87" xfId="132" applyFont="1" applyFill="1" applyBorder="1"/>
    <xf numFmtId="165" fontId="111" fillId="36" borderId="37" xfId="2" applyNumberFormat="1" applyFill="1" applyBorder="1"/>
    <xf numFmtId="165" fontId="111" fillId="36" borderId="29" xfId="2" applyNumberFormat="1" applyFill="1" applyBorder="1"/>
    <xf numFmtId="0" fontId="37" fillId="36" borderId="75" xfId="132" applyFont="1" applyFill="1" applyBorder="1"/>
    <xf numFmtId="0" fontId="37" fillId="36" borderId="108" xfId="132" applyFont="1" applyFill="1" applyBorder="1" applyAlignment="1">
      <alignment horizontal="center"/>
    </xf>
    <xf numFmtId="0" fontId="37" fillId="36" borderId="79" xfId="132" applyFont="1" applyFill="1" applyBorder="1" applyAlignment="1">
      <alignment horizontal="center"/>
    </xf>
    <xf numFmtId="0" fontId="37" fillId="36" borderId="80" xfId="132" applyFont="1" applyFill="1" applyBorder="1" applyAlignment="1">
      <alignment horizontal="center"/>
    </xf>
    <xf numFmtId="0" fontId="37" fillId="36" borderId="78" xfId="132" applyFont="1" applyFill="1" applyBorder="1" applyAlignment="1">
      <alignment horizontal="center"/>
    </xf>
    <xf numFmtId="42" fontId="0" fillId="0" borderId="50" xfId="132" applyNumberFormat="1" applyFont="1" applyBorder="1"/>
    <xf numFmtId="42" fontId="0" fillId="0" borderId="39" xfId="132" applyNumberFormat="1" applyFont="1" applyBorder="1"/>
    <xf numFmtId="42" fontId="0" fillId="0" borderId="0" xfId="132" applyNumberFormat="1" applyFont="1"/>
    <xf numFmtId="165" fontId="111" fillId="36" borderId="114" xfId="2" applyNumberFormat="1" applyFill="1" applyBorder="1"/>
    <xf numFmtId="165" fontId="111" fillId="36" borderId="104" xfId="2" applyNumberFormat="1" applyFill="1" applyBorder="1"/>
    <xf numFmtId="0" fontId="111" fillId="36" borderId="88" xfId="132" applyFill="1" applyBorder="1"/>
    <xf numFmtId="0" fontId="111" fillId="36" borderId="49" xfId="132" applyFill="1" applyBorder="1"/>
    <xf numFmtId="0" fontId="111" fillId="36" borderId="86" xfId="132" applyFill="1" applyBorder="1"/>
    <xf numFmtId="0" fontId="111" fillId="36" borderId="89" xfId="132" applyFill="1" applyBorder="1"/>
    <xf numFmtId="0" fontId="111" fillId="36" borderId="90" xfId="132" applyFill="1" applyBorder="1"/>
    <xf numFmtId="0" fontId="111" fillId="36" borderId="106" xfId="132" applyFill="1" applyBorder="1"/>
    <xf numFmtId="165" fontId="111" fillId="36" borderId="115" xfId="2" applyNumberFormat="1" applyFill="1" applyBorder="1"/>
    <xf numFmtId="165" fontId="111" fillId="36" borderId="30" xfId="2" applyNumberFormat="1" applyFill="1" applyBorder="1"/>
    <xf numFmtId="0" fontId="75" fillId="0" borderId="109" xfId="132" applyFont="1" applyBorder="1"/>
    <xf numFmtId="165" fontId="111" fillId="36" borderId="74" xfId="2" applyNumberFormat="1" applyFill="1" applyBorder="1"/>
    <xf numFmtId="165" fontId="111" fillId="36" borderId="67" xfId="2" applyNumberFormat="1" applyFill="1" applyBorder="1"/>
    <xf numFmtId="0" fontId="0" fillId="0" borderId="101" xfId="132" applyFont="1" applyBorder="1"/>
    <xf numFmtId="42" fontId="111" fillId="0" borderId="27" xfId="703" applyNumberFormat="1" applyFont="1" applyFill="1" applyBorder="1" applyAlignment="1">
      <alignment vertical="top"/>
    </xf>
    <xf numFmtId="42" fontId="111" fillId="0" borderId="29" xfId="703" applyNumberFormat="1" applyFont="1" applyFill="1" applyBorder="1" applyAlignment="1">
      <alignment vertical="top"/>
    </xf>
    <xf numFmtId="42" fontId="111" fillId="0" borderId="66" xfId="703" applyNumberFormat="1" applyFont="1" applyFill="1" applyBorder="1" applyAlignment="1">
      <alignment vertical="top"/>
    </xf>
    <xf numFmtId="0" fontId="111" fillId="0" borderId="31" xfId="132" quotePrefix="1" applyBorder="1" applyAlignment="1">
      <alignment horizontal="left" wrapText="1"/>
    </xf>
    <xf numFmtId="0" fontId="111" fillId="0" borderId="31" xfId="132" applyBorder="1" applyAlignment="1">
      <alignment wrapText="1"/>
    </xf>
    <xf numFmtId="0" fontId="37" fillId="0" borderId="62" xfId="132" quotePrefix="1" applyFont="1" applyBorder="1" applyAlignment="1">
      <alignment horizontal="left" wrapText="1"/>
    </xf>
    <xf numFmtId="0" fontId="37" fillId="36" borderId="71" xfId="132" applyFont="1" applyFill="1" applyBorder="1"/>
    <xf numFmtId="0" fontId="37" fillId="36" borderId="44" xfId="132" applyFont="1" applyFill="1" applyBorder="1" applyAlignment="1">
      <alignment horizontal="center"/>
    </xf>
    <xf numFmtId="0" fontId="111" fillId="0" borderId="32" xfId="132" quotePrefix="1" applyBorder="1" applyAlignment="1">
      <alignment horizontal="left" wrapText="1"/>
    </xf>
    <xf numFmtId="165" fontId="111" fillId="36" borderId="76" xfId="2" applyNumberFormat="1" applyFont="1" applyFill="1" applyBorder="1"/>
    <xf numFmtId="165" fontId="111" fillId="36" borderId="102" xfId="2" applyNumberFormat="1" applyFont="1" applyFill="1" applyBorder="1"/>
    <xf numFmtId="165" fontId="111" fillId="36" borderId="77" xfId="2" applyNumberFormat="1" applyFont="1" applyFill="1" applyBorder="1"/>
    <xf numFmtId="0" fontId="77" fillId="0" borderId="0" xfId="0" quotePrefix="1" applyFont="1" applyAlignment="1">
      <alignment wrapText="1"/>
    </xf>
    <xf numFmtId="0" fontId="0" fillId="0" borderId="0" xfId="31305" quotePrefix="1" applyFont="1" applyAlignment="1">
      <alignment vertical="top" wrapText="1"/>
    </xf>
    <xf numFmtId="0" fontId="0" fillId="0" borderId="32" xfId="132" quotePrefix="1" applyFont="1" applyBorder="1" applyAlignment="1">
      <alignment horizontal="left"/>
    </xf>
    <xf numFmtId="165" fontId="111" fillId="36" borderId="108" xfId="2" applyNumberFormat="1" applyFill="1" applyBorder="1"/>
    <xf numFmtId="165" fontId="111" fillId="36" borderId="79" xfId="2" applyNumberFormat="1" applyFill="1" applyBorder="1"/>
    <xf numFmtId="165" fontId="111" fillId="36" borderId="77" xfId="2" applyNumberFormat="1" applyFill="1" applyBorder="1"/>
    <xf numFmtId="0" fontId="37" fillId="0" borderId="27" xfId="132" applyFont="1" applyBorder="1"/>
    <xf numFmtId="0" fontId="111" fillId="0" borderId="32" xfId="0" applyFont="1" applyBorder="1" applyAlignment="1">
      <alignment wrapText="1"/>
    </xf>
    <xf numFmtId="0" fontId="111" fillId="0" borderId="31" xfId="0" applyFont="1" applyBorder="1" applyAlignment="1">
      <alignment horizontal="left"/>
    </xf>
    <xf numFmtId="0" fontId="111" fillId="0" borderId="31" xfId="528" applyBorder="1" applyAlignment="1">
      <alignment horizontal="center"/>
    </xf>
    <xf numFmtId="0" fontId="37" fillId="0" borderId="89" xfId="132" applyFont="1" applyBorder="1"/>
    <xf numFmtId="0" fontId="37" fillId="35" borderId="64" xfId="132" applyFont="1" applyFill="1" applyBorder="1"/>
    <xf numFmtId="0" fontId="111" fillId="41" borderId="76" xfId="132" applyFill="1" applyBorder="1"/>
    <xf numFmtId="0" fontId="121" fillId="41" borderId="76" xfId="132" applyFont="1" applyFill="1" applyBorder="1"/>
    <xf numFmtId="0" fontId="121" fillId="41" borderId="102" xfId="132" applyFont="1" applyFill="1" applyBorder="1"/>
    <xf numFmtId="0" fontId="121" fillId="41" borderId="77" xfId="132" applyFont="1" applyFill="1" applyBorder="1"/>
    <xf numFmtId="5" fontId="37" fillId="35" borderId="76" xfId="0" applyNumberFormat="1" applyFont="1" applyFill="1" applyBorder="1" applyAlignment="1">
      <alignment horizontal="left"/>
    </xf>
    <xf numFmtId="5" fontId="37" fillId="35" borderId="79" xfId="0" applyNumberFormat="1" applyFont="1" applyFill="1" applyBorder="1" applyAlignment="1">
      <alignment horizontal="left"/>
    </xf>
    <xf numFmtId="165" fontId="121" fillId="42" borderId="118" xfId="31334" applyNumberFormat="1" applyFont="1" applyFill="1" applyBorder="1"/>
    <xf numFmtId="165" fontId="121" fillId="42" borderId="83" xfId="2" applyNumberFormat="1" applyFont="1" applyFill="1" applyBorder="1"/>
    <xf numFmtId="165" fontId="121" fillId="42" borderId="119" xfId="2" applyNumberFormat="1" applyFont="1" applyFill="1" applyBorder="1"/>
    <xf numFmtId="0" fontId="37" fillId="36" borderId="88" xfId="528" applyFont="1" applyFill="1" applyBorder="1"/>
    <xf numFmtId="0" fontId="37" fillId="36" borderId="27" xfId="528" applyFont="1" applyFill="1" applyBorder="1"/>
    <xf numFmtId="0" fontId="37" fillId="36" borderId="66" xfId="528" applyFont="1" applyFill="1" applyBorder="1" applyAlignment="1">
      <alignment horizontal="center" wrapText="1"/>
    </xf>
    <xf numFmtId="0" fontId="37" fillId="36" borderId="48" xfId="528" applyFont="1" applyFill="1" applyBorder="1" applyAlignment="1">
      <alignment horizontal="center" wrapText="1"/>
    </xf>
    <xf numFmtId="0" fontId="0" fillId="37" borderId="61" xfId="528" applyFont="1" applyFill="1" applyBorder="1"/>
    <xf numFmtId="0" fontId="0" fillId="0" borderId="0" xfId="528" applyFont="1"/>
    <xf numFmtId="164" fontId="0" fillId="0" borderId="0" xfId="528" applyNumberFormat="1" applyFont="1"/>
    <xf numFmtId="0" fontId="111" fillId="41" borderId="75" xfId="132" applyFill="1" applyBorder="1"/>
    <xf numFmtId="0" fontId="37" fillId="37" borderId="71" xfId="528" applyFont="1" applyFill="1" applyBorder="1"/>
    <xf numFmtId="0" fontId="37" fillId="37" borderId="27" xfId="528" applyFont="1" applyFill="1" applyBorder="1"/>
    <xf numFmtId="0" fontId="37" fillId="37" borderId="75" xfId="528" applyFont="1" applyFill="1" applyBorder="1"/>
    <xf numFmtId="0" fontId="111" fillId="0" borderId="109" xfId="528" applyBorder="1"/>
    <xf numFmtId="0" fontId="0" fillId="39" borderId="8" xfId="0" applyFill="1" applyBorder="1"/>
    <xf numFmtId="164" fontId="121" fillId="39" borderId="8" xfId="0" applyNumberFormat="1" applyFont="1" applyFill="1" applyBorder="1"/>
    <xf numFmtId="174" fontId="121" fillId="39" borderId="8" xfId="0" applyNumberFormat="1" applyFont="1" applyFill="1" applyBorder="1"/>
    <xf numFmtId="0" fontId="0" fillId="35" borderId="61" xfId="0" applyFill="1" applyBorder="1"/>
    <xf numFmtId="0" fontId="121" fillId="39" borderId="8" xfId="0" applyFont="1" applyFill="1" applyBorder="1"/>
    <xf numFmtId="171" fontId="0" fillId="37" borderId="61" xfId="187" applyNumberFormat="1" applyFont="1" applyFill="1" applyBorder="1"/>
    <xf numFmtId="165" fontId="121" fillId="39" borderId="8" xfId="2" applyNumberFormat="1" applyFont="1" applyFill="1" applyBorder="1"/>
    <xf numFmtId="0" fontId="107" fillId="37" borderId="26" xfId="0" applyFont="1" applyFill="1" applyBorder="1"/>
    <xf numFmtId="164" fontId="107" fillId="37" borderId="26" xfId="39" applyNumberFormat="1" applyFont="1" applyFill="1" applyBorder="1"/>
    <xf numFmtId="164" fontId="121" fillId="39" borderId="79" xfId="0" applyNumberFormat="1" applyFont="1" applyFill="1" applyBorder="1"/>
    <xf numFmtId="165" fontId="121" fillId="39" borderId="79" xfId="2" applyNumberFormat="1" applyFont="1" applyFill="1" applyBorder="1"/>
    <xf numFmtId="2" fontId="0" fillId="0" borderId="0" xfId="132" applyNumberFormat="1" applyFont="1" applyAlignment="1">
      <alignment wrapText="1"/>
    </xf>
    <xf numFmtId="165" fontId="0" fillId="0" borderId="103" xfId="703" applyNumberFormat="1" applyFont="1" applyFill="1" applyBorder="1"/>
    <xf numFmtId="165" fontId="0" fillId="0" borderId="104" xfId="703" applyNumberFormat="1" applyFont="1" applyFill="1" applyBorder="1"/>
    <xf numFmtId="165" fontId="0" fillId="0" borderId="105" xfId="703" applyNumberFormat="1" applyFont="1" applyFill="1" applyBorder="1"/>
    <xf numFmtId="165" fontId="0" fillId="0" borderId="60" xfId="703" applyNumberFormat="1" applyFont="1" applyBorder="1"/>
    <xf numFmtId="165" fontId="0" fillId="0" borderId="8" xfId="703" applyNumberFormat="1" applyFont="1" applyBorder="1"/>
    <xf numFmtId="0" fontId="128" fillId="0" borderId="0" xfId="0" applyFont="1"/>
    <xf numFmtId="0" fontId="0" fillId="41" borderId="88" xfId="132" applyFont="1" applyFill="1" applyBorder="1"/>
    <xf numFmtId="0" fontId="37" fillId="36" borderId="76" xfId="0" applyFont="1" applyFill="1" applyBorder="1"/>
    <xf numFmtId="0" fontId="37" fillId="36" borderId="29" xfId="0" applyFont="1" applyFill="1" applyBorder="1" applyAlignment="1">
      <alignment horizontal="center" vertical="center" wrapText="1"/>
    </xf>
    <xf numFmtId="0" fontId="37" fillId="36" borderId="78" xfId="0" applyFont="1" applyFill="1" applyBorder="1"/>
    <xf numFmtId="0" fontId="37" fillId="36" borderId="79" xfId="0" applyFont="1" applyFill="1" applyBorder="1"/>
    <xf numFmtId="49" fontId="129" fillId="0" borderId="0" xfId="836" quotePrefix="1" applyNumberFormat="1" applyFont="1" applyAlignment="1">
      <alignment horizontal="center"/>
    </xf>
    <xf numFmtId="0" fontId="0" fillId="0" borderId="0" xfId="128" applyFont="1"/>
    <xf numFmtId="0" fontId="37" fillId="41" borderId="63" xfId="128" applyFont="1" applyFill="1" applyBorder="1" applyAlignment="1">
      <alignment horizontal="center" vertical="center" wrapText="1"/>
    </xf>
    <xf numFmtId="0" fontId="37" fillId="41" borderId="30" xfId="128" applyFont="1" applyFill="1" applyBorder="1" applyAlignment="1">
      <alignment horizontal="center" vertical="center" wrapText="1"/>
    </xf>
    <xf numFmtId="0" fontId="37" fillId="41" borderId="54" xfId="128" applyFont="1" applyFill="1" applyBorder="1" applyAlignment="1">
      <alignment horizontal="center" vertical="center" wrapText="1"/>
    </xf>
    <xf numFmtId="0" fontId="0" fillId="37" borderId="32" xfId="128" applyFont="1" applyFill="1" applyBorder="1"/>
    <xf numFmtId="0" fontId="0" fillId="37" borderId="24" xfId="128" applyFont="1" applyFill="1" applyBorder="1"/>
    <xf numFmtId="0" fontId="0" fillId="37" borderId="29" xfId="128" applyFont="1" applyFill="1" applyBorder="1"/>
    <xf numFmtId="0" fontId="0" fillId="37" borderId="38" xfId="128" applyFont="1" applyFill="1" applyBorder="1"/>
    <xf numFmtId="0" fontId="0" fillId="0" borderId="31" xfId="128" applyFont="1" applyBorder="1"/>
    <xf numFmtId="164" fontId="0" fillId="0" borderId="60" xfId="128" applyNumberFormat="1" applyFont="1" applyBorder="1"/>
    <xf numFmtId="164" fontId="0" fillId="0" borderId="8" xfId="128" applyNumberFormat="1" applyFont="1" applyBorder="1"/>
    <xf numFmtId="174" fontId="0" fillId="0" borderId="8" xfId="128" applyNumberFormat="1" applyFont="1" applyBorder="1"/>
    <xf numFmtId="0" fontId="0" fillId="37" borderId="31" xfId="128" applyFont="1" applyFill="1" applyBorder="1"/>
    <xf numFmtId="164" fontId="0" fillId="37" borderId="60" xfId="666" applyNumberFormat="1" applyFont="1" applyFill="1" applyBorder="1"/>
    <xf numFmtId="164" fontId="0" fillId="37" borderId="8" xfId="666" applyNumberFormat="1" applyFont="1" applyFill="1" applyBorder="1"/>
    <xf numFmtId="0" fontId="0" fillId="37" borderId="61" xfId="128" applyFont="1" applyFill="1" applyBorder="1"/>
    <xf numFmtId="0" fontId="0" fillId="37" borderId="8" xfId="128" applyFont="1" applyFill="1" applyBorder="1"/>
    <xf numFmtId="0" fontId="0" fillId="0" borderId="8" xfId="128" applyFont="1" applyBorder="1"/>
    <xf numFmtId="164" fontId="0" fillId="0" borderId="8" xfId="666" applyNumberFormat="1" applyFont="1" applyBorder="1"/>
    <xf numFmtId="0" fontId="107" fillId="37" borderId="76" xfId="128" applyFont="1" applyFill="1" applyBorder="1"/>
    <xf numFmtId="0" fontId="0" fillId="37" borderId="102" xfId="128" applyFont="1" applyFill="1" applyBorder="1"/>
    <xf numFmtId="0" fontId="107" fillId="37" borderId="102" xfId="128" applyFont="1" applyFill="1" applyBorder="1"/>
    <xf numFmtId="0" fontId="107" fillId="37" borderId="77" xfId="128" applyFont="1" applyFill="1" applyBorder="1"/>
    <xf numFmtId="0" fontId="37" fillId="37" borderId="76" xfId="528" applyFont="1" applyFill="1" applyBorder="1"/>
    <xf numFmtId="0" fontId="37" fillId="37" borderId="79" xfId="128" applyFont="1" applyFill="1" applyBorder="1"/>
    <xf numFmtId="0" fontId="37" fillId="37" borderId="80" xfId="128" applyFont="1" applyFill="1" applyBorder="1"/>
    <xf numFmtId="0" fontId="37" fillId="0" borderId="0" xfId="128" applyFont="1"/>
    <xf numFmtId="0" fontId="107" fillId="0" borderId="0" xfId="128" applyFont="1"/>
    <xf numFmtId="0" fontId="0" fillId="0" borderId="103" xfId="528" applyFont="1" applyBorder="1"/>
    <xf numFmtId="0" fontId="0" fillId="0" borderId="104" xfId="128" applyFont="1" applyBorder="1"/>
    <xf numFmtId="0" fontId="37" fillId="0" borderId="105" xfId="128" applyFont="1" applyBorder="1"/>
    <xf numFmtId="0" fontId="0" fillId="0" borderId="63" xfId="128" applyFont="1" applyBorder="1" applyAlignment="1">
      <alignment horizontal="left"/>
    </xf>
    <xf numFmtId="0" fontId="0" fillId="0" borderId="30" xfId="128" applyFont="1" applyBorder="1"/>
    <xf numFmtId="0" fontId="37" fillId="0" borderId="54" xfId="128" applyFont="1" applyBorder="1"/>
    <xf numFmtId="0" fontId="0" fillId="0" borderId="0" xfId="128" applyFont="1" applyAlignment="1">
      <alignment horizontal="left" wrapText="1"/>
    </xf>
    <xf numFmtId="0" fontId="37" fillId="36" borderId="103" xfId="0" applyFont="1" applyFill="1" applyBorder="1"/>
    <xf numFmtId="0" fontId="37" fillId="36" borderId="63" xfId="0" applyFont="1" applyFill="1" applyBorder="1"/>
    <xf numFmtId="0" fontId="37" fillId="36" borderId="30" xfId="0" applyFont="1" applyFill="1" applyBorder="1"/>
    <xf numFmtId="0" fontId="37" fillId="36" borderId="32" xfId="528" applyFont="1" applyFill="1" applyBorder="1" applyAlignment="1">
      <alignment horizontal="center" vertical="center" wrapText="1"/>
    </xf>
    <xf numFmtId="0" fontId="37" fillId="36" borderId="32" xfId="528" quotePrefix="1" applyFont="1" applyFill="1" applyBorder="1" applyAlignment="1">
      <alignment horizontal="center" vertical="center" wrapText="1"/>
    </xf>
    <xf numFmtId="0" fontId="37" fillId="36" borderId="76" xfId="528" applyFont="1" applyFill="1" applyBorder="1"/>
    <xf numFmtId="0" fontId="37" fillId="36" borderId="75" xfId="528" applyFont="1" applyFill="1" applyBorder="1" applyAlignment="1">
      <alignment horizontal="center" wrapText="1"/>
    </xf>
    <xf numFmtId="0" fontId="37" fillId="36" borderId="77" xfId="528" applyFont="1" applyFill="1" applyBorder="1"/>
    <xf numFmtId="0" fontId="37" fillId="36" borderId="80" xfId="0" applyFont="1" applyFill="1" applyBorder="1" applyAlignment="1">
      <alignment horizontal="center" vertical="center" wrapText="1"/>
    </xf>
    <xf numFmtId="0" fontId="37" fillId="37" borderId="24" xfId="0" applyFont="1" applyFill="1" applyBorder="1"/>
    <xf numFmtId="0" fontId="130" fillId="0" borderId="0" xfId="0" applyFont="1"/>
    <xf numFmtId="0" fontId="129" fillId="0" borderId="0" xfId="0" applyFont="1"/>
    <xf numFmtId="49" fontId="129" fillId="0" borderId="0" xfId="836" quotePrefix="1" applyNumberFormat="1" applyFont="1"/>
    <xf numFmtId="0" fontId="37" fillId="41" borderId="115" xfId="128" applyFont="1" applyFill="1" applyBorder="1" applyAlignment="1">
      <alignment horizontal="center" vertical="center" wrapText="1"/>
    </xf>
    <xf numFmtId="0" fontId="0" fillId="37" borderId="60" xfId="128" applyFont="1" applyFill="1" applyBorder="1"/>
    <xf numFmtId="0" fontId="0" fillId="0" borderId="62" xfId="128" applyFont="1" applyBorder="1"/>
    <xf numFmtId="0" fontId="0" fillId="0" borderId="61" xfId="128" applyFont="1" applyBorder="1"/>
    <xf numFmtId="0" fontId="107" fillId="37" borderId="78" xfId="128" applyFont="1" applyFill="1" applyBorder="1"/>
    <xf numFmtId="0" fontId="0" fillId="37" borderId="62" xfId="128" applyFont="1" applyFill="1" applyBorder="1"/>
    <xf numFmtId="0" fontId="107" fillId="37" borderId="46" xfId="128" applyFont="1" applyFill="1" applyBorder="1"/>
    <xf numFmtId="0" fontId="107" fillId="37" borderId="30" xfId="128" applyFont="1" applyFill="1" applyBorder="1"/>
    <xf numFmtId="0" fontId="37" fillId="37" borderId="104" xfId="128" applyFont="1" applyFill="1" applyBorder="1"/>
    <xf numFmtId="0" fontId="37" fillId="37" borderId="105" xfId="128" applyFont="1" applyFill="1" applyBorder="1"/>
    <xf numFmtId="0" fontId="37" fillId="0" borderId="29" xfId="128" applyFont="1" applyBorder="1"/>
    <xf numFmtId="164" fontId="0" fillId="0" borderId="0" xfId="128" applyNumberFormat="1" applyFont="1"/>
    <xf numFmtId="0" fontId="107" fillId="0" borderId="30" xfId="128" applyFont="1" applyBorder="1" applyAlignment="1">
      <alignment horizontal="left"/>
    </xf>
    <xf numFmtId="0" fontId="107" fillId="0" borderId="0" xfId="128" applyFont="1" applyAlignment="1">
      <alignment horizontal="left"/>
    </xf>
    <xf numFmtId="0" fontId="0" fillId="37" borderId="32" xfId="528" applyFont="1" applyFill="1" applyBorder="1" applyAlignment="1">
      <alignment horizontal="center"/>
    </xf>
    <xf numFmtId="0" fontId="37" fillId="36" borderId="48" xfId="528" applyFont="1" applyFill="1" applyBorder="1"/>
    <xf numFmtId="0" fontId="37" fillId="36" borderId="75" xfId="528" applyFont="1" applyFill="1" applyBorder="1" applyAlignment="1">
      <alignment horizontal="center" vertical="center" wrapText="1"/>
    </xf>
    <xf numFmtId="0" fontId="37" fillId="36" borderId="75" xfId="528" quotePrefix="1" applyFont="1" applyFill="1" applyBorder="1" applyAlignment="1">
      <alignment horizontal="center" vertical="center" wrapText="1"/>
    </xf>
    <xf numFmtId="0" fontId="124" fillId="0" borderId="0" xfId="528" applyFont="1" applyAlignment="1">
      <alignment horizontal="left"/>
    </xf>
    <xf numFmtId="0" fontId="0" fillId="0" borderId="0" xfId="528" applyFont="1" applyAlignment="1">
      <alignment horizontal="center"/>
    </xf>
    <xf numFmtId="0" fontId="0" fillId="0" borderId="109" xfId="528" applyFont="1" applyBorder="1"/>
    <xf numFmtId="0" fontId="0" fillId="0" borderId="32" xfId="528" applyFont="1" applyBorder="1"/>
    <xf numFmtId="0" fontId="0" fillId="37" borderId="89" xfId="528" applyFont="1" applyFill="1" applyBorder="1"/>
    <xf numFmtId="0" fontId="0" fillId="0" borderId="36" xfId="0" applyBorder="1"/>
    <xf numFmtId="164" fontId="0" fillId="0" borderId="61" xfId="0" applyNumberFormat="1" applyBorder="1"/>
    <xf numFmtId="0" fontId="0" fillId="0" borderId="115" xfId="0" applyBorder="1" applyAlignment="1">
      <alignment horizontal="left"/>
    </xf>
    <xf numFmtId="164" fontId="0" fillId="0" borderId="54" xfId="0" applyNumberFormat="1" applyBorder="1"/>
    <xf numFmtId="0" fontId="37" fillId="0" borderId="104" xfId="132" applyFont="1" applyBorder="1"/>
    <xf numFmtId="0" fontId="37" fillId="0" borderId="30" xfId="132" applyFont="1" applyBorder="1"/>
    <xf numFmtId="0" fontId="37" fillId="0" borderId="115" xfId="132" applyFont="1" applyBorder="1" applyAlignment="1">
      <alignment horizontal="center"/>
    </xf>
    <xf numFmtId="165" fontId="0" fillId="0" borderId="114" xfId="703" applyNumberFormat="1" applyFont="1" applyFill="1" applyBorder="1"/>
    <xf numFmtId="0" fontId="37" fillId="35" borderId="8" xfId="132" applyFont="1" applyFill="1" applyBorder="1"/>
    <xf numFmtId="165" fontId="0" fillId="0" borderId="36" xfId="703" applyNumberFormat="1" applyFont="1" applyBorder="1"/>
    <xf numFmtId="0" fontId="37" fillId="35" borderId="65" xfId="132" applyFont="1" applyFill="1" applyBorder="1"/>
    <xf numFmtId="0" fontId="37" fillId="35" borderId="30" xfId="132" applyFont="1" applyFill="1" applyBorder="1"/>
    <xf numFmtId="165" fontId="0" fillId="0" borderId="115" xfId="703" applyNumberFormat="1" applyFont="1" applyBorder="1"/>
    <xf numFmtId="165" fontId="0" fillId="0" borderId="30" xfId="703" applyNumberFormat="1" applyFont="1" applyBorder="1"/>
    <xf numFmtId="165" fontId="0" fillId="0" borderId="80" xfId="703" applyNumberFormat="1" applyFont="1" applyFill="1" applyBorder="1"/>
    <xf numFmtId="0" fontId="0" fillId="41" borderId="39" xfId="132" applyFont="1" applyFill="1" applyBorder="1"/>
    <xf numFmtId="0" fontId="0" fillId="41" borderId="67" xfId="132" applyFont="1" applyFill="1" applyBorder="1"/>
    <xf numFmtId="0" fontId="121" fillId="41" borderId="0" xfId="132" applyFont="1" applyFill="1"/>
    <xf numFmtId="0" fontId="121" fillId="41" borderId="50" xfId="132" applyFont="1" applyFill="1" applyBorder="1"/>
    <xf numFmtId="3" fontId="0" fillId="0" borderId="0" xfId="0" applyNumberFormat="1" applyAlignment="1">
      <alignment vertical="center" wrapText="1"/>
    </xf>
    <xf numFmtId="3" fontId="0" fillId="36" borderId="8" xfId="4" applyNumberFormat="1" applyFont="1" applyFill="1" applyBorder="1"/>
    <xf numFmtId="3" fontId="37" fillId="36" borderId="8" xfId="4" applyNumberFormat="1" applyFont="1" applyFill="1" applyBorder="1"/>
    <xf numFmtId="3" fontId="0" fillId="0" borderId="8" xfId="4" applyNumberFormat="1" applyFont="1" applyFill="1" applyBorder="1"/>
    <xf numFmtId="3" fontId="37" fillId="0" borderId="61" xfId="4" applyNumberFormat="1" applyFont="1" applyFill="1" applyBorder="1"/>
    <xf numFmtId="0" fontId="0" fillId="0" borderId="63" xfId="127" applyFont="1" applyBorder="1"/>
    <xf numFmtId="3" fontId="0" fillId="36" borderId="30" xfId="4" applyNumberFormat="1" applyFont="1" applyFill="1" applyBorder="1"/>
    <xf numFmtId="3" fontId="37" fillId="36" borderId="30" xfId="4" applyNumberFormat="1" applyFont="1" applyFill="1" applyBorder="1"/>
    <xf numFmtId="3" fontId="0" fillId="0" borderId="30" xfId="4" applyNumberFormat="1" applyFont="1" applyFill="1" applyBorder="1"/>
    <xf numFmtId="3" fontId="37" fillId="0" borderId="54" xfId="4" applyNumberFormat="1" applyFont="1" applyFill="1" applyBorder="1"/>
    <xf numFmtId="0" fontId="37" fillId="0" borderId="45" xfId="0" applyFont="1" applyBorder="1"/>
    <xf numFmtId="3" fontId="37" fillId="36" borderId="46" xfId="4" applyNumberFormat="1" applyFont="1" applyFill="1" applyBorder="1"/>
    <xf numFmtId="3" fontId="37" fillId="0" borderId="46" xfId="4" applyNumberFormat="1" applyFont="1" applyFill="1" applyBorder="1"/>
    <xf numFmtId="3" fontId="37" fillId="0" borderId="47" xfId="4" applyNumberFormat="1" applyFont="1" applyFill="1" applyBorder="1"/>
    <xf numFmtId="0" fontId="0" fillId="0" borderId="0" xfId="0" quotePrefix="1"/>
    <xf numFmtId="0" fontId="107" fillId="0" borderId="32" xfId="0" applyFont="1" applyBorder="1"/>
    <xf numFmtId="0" fontId="37" fillId="0" borderId="43" xfId="0" applyFont="1" applyBorder="1"/>
    <xf numFmtId="9" fontId="0" fillId="0" borderId="25" xfId="0" applyNumberFormat="1" applyBorder="1"/>
    <xf numFmtId="9" fontId="0" fillId="0" borderId="26" xfId="0" applyNumberFormat="1" applyBorder="1"/>
    <xf numFmtId="9" fontId="0" fillId="0" borderId="44" xfId="0" applyNumberFormat="1" applyBorder="1"/>
    <xf numFmtId="0" fontId="37" fillId="0" borderId="64" xfId="0" applyFont="1" applyBorder="1"/>
    <xf numFmtId="165" fontId="0" fillId="0" borderId="60" xfId="0" applyNumberFormat="1" applyBorder="1"/>
    <xf numFmtId="165" fontId="0" fillId="0" borderId="8" xfId="0" applyNumberFormat="1" applyBorder="1"/>
    <xf numFmtId="165" fontId="0" fillId="0" borderId="61" xfId="0" applyNumberFormat="1" applyBorder="1"/>
    <xf numFmtId="165" fontId="0" fillId="0" borderId="5" xfId="0" applyNumberFormat="1" applyBorder="1"/>
    <xf numFmtId="165" fontId="0" fillId="37" borderId="60" xfId="0" applyNumberFormat="1" applyFill="1" applyBorder="1"/>
    <xf numFmtId="165" fontId="0" fillId="37" borderId="8" xfId="0" applyNumberFormat="1" applyFill="1" applyBorder="1"/>
    <xf numFmtId="165" fontId="0" fillId="37" borderId="61" xfId="0" applyNumberFormat="1" applyFill="1" applyBorder="1"/>
    <xf numFmtId="165" fontId="0" fillId="37" borderId="36" xfId="0" applyNumberFormat="1" applyFill="1" applyBorder="1"/>
    <xf numFmtId="165" fontId="0" fillId="37" borderId="5" xfId="0" applyNumberFormat="1" applyFill="1" applyBorder="1"/>
    <xf numFmtId="9" fontId="0" fillId="37" borderId="60" xfId="0" applyNumberFormat="1" applyFill="1" applyBorder="1"/>
    <xf numFmtId="9" fontId="0" fillId="37" borderId="8" xfId="0" applyNumberFormat="1" applyFill="1" applyBorder="1"/>
    <xf numFmtId="9" fontId="0" fillId="37" borderId="61" xfId="0" applyNumberFormat="1" applyFill="1" applyBorder="1"/>
    <xf numFmtId="173" fontId="0" fillId="0" borderId="32" xfId="127" quotePrefix="1" applyNumberFormat="1" applyFont="1" applyBorder="1" applyAlignment="1">
      <alignment horizontal="left" wrapText="1"/>
    </xf>
    <xf numFmtId="9" fontId="0" fillId="0" borderId="60" xfId="0" applyNumberFormat="1" applyBorder="1" applyAlignment="1">
      <alignment horizontal="right"/>
    </xf>
    <xf numFmtId="9" fontId="0" fillId="0" borderId="8" xfId="0" applyNumberFormat="1" applyBorder="1" applyAlignment="1">
      <alignment horizontal="right"/>
    </xf>
    <xf numFmtId="9" fontId="0" fillId="0" borderId="61" xfId="0" applyNumberFormat="1" applyBorder="1" applyAlignment="1">
      <alignment horizontal="right"/>
    </xf>
    <xf numFmtId="173" fontId="0" fillId="0" borderId="27" xfId="0" quotePrefix="1" applyNumberFormat="1" applyBorder="1" applyAlignment="1">
      <alignment horizontal="left" vertical="top" wrapText="1"/>
    </xf>
    <xf numFmtId="173" fontId="0" fillId="0" borderId="39" xfId="0" applyNumberFormat="1" applyBorder="1" applyAlignment="1">
      <alignment horizontal="justify" vertical="center" wrapText="1"/>
    </xf>
    <xf numFmtId="175" fontId="0" fillId="0" borderId="34" xfId="0" applyNumberFormat="1" applyBorder="1"/>
    <xf numFmtId="175" fontId="0" fillId="0" borderId="26" xfId="0" applyNumberFormat="1" applyBorder="1"/>
    <xf numFmtId="175" fontId="0" fillId="0" borderId="44" xfId="0" applyNumberFormat="1" applyBorder="1"/>
    <xf numFmtId="0" fontId="0" fillId="0" borderId="0" xfId="0" applyAlignment="1">
      <alignment vertical="top"/>
    </xf>
    <xf numFmtId="0" fontId="0" fillId="0" borderId="0" xfId="0" quotePrefix="1" applyAlignment="1">
      <alignment horizontal="left" vertical="top" wrapText="1"/>
    </xf>
    <xf numFmtId="0" fontId="0" fillId="0" borderId="0" xfId="0" quotePrefix="1" applyAlignment="1">
      <alignment vertical="top"/>
    </xf>
    <xf numFmtId="0" fontId="37" fillId="44" borderId="75" xfId="0" applyFont="1" applyFill="1" applyBorder="1" applyAlignment="1">
      <alignment horizontal="left" vertical="center" wrapText="1"/>
    </xf>
    <xf numFmtId="0" fontId="132" fillId="0" borderId="0" xfId="0" applyFont="1" applyAlignment="1">
      <alignment vertical="center" wrapText="1"/>
    </xf>
    <xf numFmtId="0" fontId="0" fillId="0" borderId="27" xfId="0" applyBorder="1" applyAlignment="1">
      <alignment horizontal="left" vertical="center" wrapText="1"/>
    </xf>
    <xf numFmtId="0" fontId="0" fillId="0" borderId="0" xfId="0" applyAlignment="1">
      <alignment horizontal="center" vertical="center"/>
    </xf>
    <xf numFmtId="0" fontId="0" fillId="0" borderId="32" xfId="0" applyBorder="1"/>
    <xf numFmtId="3" fontId="0" fillId="0" borderId="32" xfId="0" applyNumberFormat="1" applyBorder="1"/>
    <xf numFmtId="9" fontId="0" fillId="0" borderId="32" xfId="0" applyNumberFormat="1" applyBorder="1"/>
    <xf numFmtId="9" fontId="0" fillId="0" borderId="66" xfId="0" applyNumberFormat="1" applyBorder="1"/>
    <xf numFmtId="2" fontId="0" fillId="0" borderId="66" xfId="0" applyNumberFormat="1" applyBorder="1"/>
    <xf numFmtId="0" fontId="0" fillId="0" borderId="66" xfId="0" applyBorder="1" applyAlignment="1">
      <alignment horizontal="right"/>
    </xf>
    <xf numFmtId="9" fontId="0" fillId="0" borderId="32" xfId="0" applyNumberFormat="1" applyBorder="1" applyAlignment="1">
      <alignment horizontal="right"/>
    </xf>
    <xf numFmtId="0" fontId="0" fillId="0" borderId="31" xfId="0" applyBorder="1" applyAlignment="1">
      <alignment wrapText="1"/>
    </xf>
    <xf numFmtId="0" fontId="0" fillId="0" borderId="32" xfId="0" applyBorder="1" applyAlignment="1">
      <alignment wrapText="1"/>
    </xf>
    <xf numFmtId="3" fontId="0" fillId="0" borderId="66" xfId="0" applyNumberFormat="1" applyBorder="1"/>
    <xf numFmtId="0" fontId="0" fillId="0" borderId="66" xfId="0" applyBorder="1"/>
    <xf numFmtId="0" fontId="0" fillId="0" borderId="31" xfId="0" applyBorder="1" applyAlignment="1">
      <alignment horizontal="center"/>
    </xf>
    <xf numFmtId="0" fontId="0" fillId="0" borderId="109" xfId="0" applyBorder="1" applyAlignment="1">
      <alignment horizontal="center"/>
    </xf>
    <xf numFmtId="3" fontId="0" fillId="0" borderId="50" xfId="0" applyNumberFormat="1" applyBorder="1"/>
    <xf numFmtId="9" fontId="0" fillId="0" borderId="109" xfId="0" applyNumberFormat="1" applyBorder="1"/>
    <xf numFmtId="9" fontId="0" fillId="0" borderId="50" xfId="0" applyNumberFormat="1" applyBorder="1"/>
    <xf numFmtId="2" fontId="0" fillId="0" borderId="50" xfId="0" applyNumberFormat="1" applyBorder="1"/>
    <xf numFmtId="0" fontId="0" fillId="0" borderId="32" xfId="0" applyBorder="1" applyAlignment="1">
      <alignment horizontal="center"/>
    </xf>
    <xf numFmtId="0" fontId="0" fillId="0" borderId="27" xfId="0" applyBorder="1" applyAlignment="1">
      <alignment wrapText="1"/>
    </xf>
    <xf numFmtId="3" fontId="0" fillId="46" borderId="32" xfId="0" applyNumberFormat="1" applyFill="1" applyBorder="1"/>
    <xf numFmtId="9" fontId="0" fillId="46" borderId="32" xfId="0" applyNumberFormat="1" applyFill="1" applyBorder="1"/>
    <xf numFmtId="9" fontId="0" fillId="46" borderId="66" xfId="0" applyNumberFormat="1" applyFill="1" applyBorder="1"/>
    <xf numFmtId="9" fontId="0" fillId="46" borderId="32" xfId="0" applyNumberFormat="1" applyFill="1" applyBorder="1" applyAlignment="1">
      <alignment horizontal="right" vertical="center"/>
    </xf>
    <xf numFmtId="9" fontId="0" fillId="46" borderId="32" xfId="0" applyNumberFormat="1" applyFill="1" applyBorder="1" applyAlignment="1">
      <alignment horizontal="right"/>
    </xf>
    <xf numFmtId="9" fontId="0" fillId="46" borderId="66" xfId="0" applyNumberFormat="1" applyFill="1" applyBorder="1" applyAlignment="1">
      <alignment horizontal="right" vertical="center"/>
    </xf>
    <xf numFmtId="0" fontId="0" fillId="35" borderId="32" xfId="0" applyFill="1" applyBorder="1"/>
    <xf numFmtId="0" fontId="0" fillId="46" borderId="66" xfId="0" applyFill="1" applyBorder="1" applyAlignment="1">
      <alignment horizontal="right"/>
    </xf>
    <xf numFmtId="0" fontId="0" fillId="35" borderId="31" xfId="0" applyFill="1" applyBorder="1" applyAlignment="1">
      <alignment wrapText="1"/>
    </xf>
    <xf numFmtId="0" fontId="0" fillId="35" borderId="32" xfId="0" applyFill="1" applyBorder="1" applyAlignment="1">
      <alignment wrapText="1"/>
    </xf>
    <xf numFmtId="3" fontId="0" fillId="46" borderId="66" xfId="0" applyNumberFormat="1" applyFill="1" applyBorder="1"/>
    <xf numFmtId="1" fontId="0" fillId="46" borderId="66" xfId="0" applyNumberFormat="1" applyFill="1" applyBorder="1" applyAlignment="1">
      <alignment horizontal="right"/>
    </xf>
    <xf numFmtId="0" fontId="0" fillId="0" borderId="28" xfId="0" applyBorder="1" applyAlignment="1">
      <alignment horizontal="right"/>
    </xf>
    <xf numFmtId="0" fontId="0" fillId="46" borderId="66" xfId="0" applyFill="1" applyBorder="1"/>
    <xf numFmtId="0" fontId="0" fillId="35" borderId="31" xfId="0" applyFill="1" applyBorder="1" applyAlignment="1">
      <alignment horizontal="center"/>
    </xf>
    <xf numFmtId="0" fontId="0" fillId="35" borderId="109" xfId="0" applyFill="1" applyBorder="1" applyAlignment="1">
      <alignment horizontal="center"/>
    </xf>
    <xf numFmtId="3" fontId="0" fillId="46" borderId="50" xfId="0" applyNumberFormat="1" applyFill="1" applyBorder="1"/>
    <xf numFmtId="9" fontId="0" fillId="46" borderId="109" xfId="0" applyNumberFormat="1" applyFill="1" applyBorder="1"/>
    <xf numFmtId="9" fontId="0" fillId="46" borderId="50" xfId="0" applyNumberFormat="1" applyFill="1" applyBorder="1"/>
    <xf numFmtId="0" fontId="0" fillId="35" borderId="32" xfId="0" applyFill="1" applyBorder="1" applyAlignment="1">
      <alignment horizontal="center"/>
    </xf>
    <xf numFmtId="0" fontId="0" fillId="35" borderId="48" xfId="0" applyFill="1" applyBorder="1"/>
    <xf numFmtId="3" fontId="0" fillId="46" borderId="52" xfId="0" applyNumberFormat="1" applyFill="1" applyBorder="1"/>
    <xf numFmtId="9" fontId="0" fillId="46" borderId="52" xfId="0" applyNumberFormat="1" applyFill="1" applyBorder="1"/>
    <xf numFmtId="2" fontId="0" fillId="0" borderId="52" xfId="0" applyNumberFormat="1" applyBorder="1"/>
    <xf numFmtId="0" fontId="37" fillId="44" borderId="75" xfId="0" applyFont="1" applyFill="1" applyBorder="1" applyAlignment="1">
      <alignment wrapText="1"/>
    </xf>
    <xf numFmtId="0" fontId="37" fillId="44" borderId="64" xfId="0" applyFont="1" applyFill="1" applyBorder="1" applyAlignment="1">
      <alignment wrapText="1"/>
    </xf>
    <xf numFmtId="0" fontId="37" fillId="44" borderId="101" xfId="0" applyFont="1" applyFill="1" applyBorder="1" applyAlignment="1">
      <alignment wrapText="1"/>
    </xf>
    <xf numFmtId="0" fontId="37" fillId="0" borderId="32" xfId="0" applyFont="1" applyBorder="1" applyAlignment="1">
      <alignment wrapText="1"/>
    </xf>
    <xf numFmtId="0" fontId="37" fillId="0" borderId="32" xfId="0" applyFont="1" applyBorder="1"/>
    <xf numFmtId="0" fontId="37" fillId="0" borderId="64" xfId="0" applyFont="1" applyBorder="1" applyAlignment="1">
      <alignment wrapText="1"/>
    </xf>
    <xf numFmtId="0" fontId="37" fillId="0" borderId="5" xfId="0" applyFont="1" applyBorder="1" applyAlignment="1">
      <alignment wrapText="1"/>
    </xf>
    <xf numFmtId="0" fontId="37" fillId="0" borderId="117" xfId="0" applyFont="1" applyBorder="1" applyAlignment="1">
      <alignment wrapText="1"/>
    </xf>
    <xf numFmtId="0" fontId="37" fillId="44" borderId="60" xfId="0" applyFont="1" applyFill="1" applyBorder="1" applyAlignment="1">
      <alignment wrapText="1"/>
    </xf>
    <xf numFmtId="0" fontId="37" fillId="44" borderId="8" xfId="0" applyFont="1" applyFill="1" applyBorder="1" applyAlignment="1">
      <alignment wrapText="1"/>
    </xf>
    <xf numFmtId="0" fontId="37" fillId="44" borderId="61" xfId="0" applyFont="1" applyFill="1" applyBorder="1" applyAlignment="1">
      <alignment wrapText="1"/>
    </xf>
    <xf numFmtId="0" fontId="37" fillId="0" borderId="31" xfId="0" applyFont="1" applyBorder="1"/>
    <xf numFmtId="9" fontId="0" fillId="0" borderId="71" xfId="0" applyNumberFormat="1" applyBorder="1"/>
    <xf numFmtId="0" fontId="37" fillId="0" borderId="48" xfId="0" applyFont="1" applyBorder="1" applyAlignment="1">
      <alignment wrapText="1"/>
    </xf>
    <xf numFmtId="9" fontId="0" fillId="0" borderId="62" xfId="0" applyNumberFormat="1" applyBorder="1"/>
    <xf numFmtId="0" fontId="37" fillId="47" borderId="76" xfId="0" applyFont="1" applyFill="1" applyBorder="1"/>
    <xf numFmtId="0" fontId="0" fillId="47" borderId="77" xfId="0" applyFill="1" applyBorder="1"/>
    <xf numFmtId="0" fontId="37" fillId="41" borderId="75" xfId="528" applyFont="1" applyFill="1" applyBorder="1" applyAlignment="1">
      <alignment horizontal="left" vertical="center" wrapText="1"/>
    </xf>
    <xf numFmtId="0" fontId="111" fillId="0" borderId="8" xfId="0" applyFont="1" applyBorder="1"/>
    <xf numFmtId="9" fontId="111" fillId="0" borderId="8" xfId="1" applyFont="1" applyBorder="1"/>
    <xf numFmtId="0" fontId="111" fillId="0" borderId="26" xfId="0" applyFont="1" applyBorder="1"/>
    <xf numFmtId="3" fontId="111" fillId="0" borderId="0" xfId="0" applyNumberFormat="1" applyFont="1"/>
    <xf numFmtId="0" fontId="111" fillId="0" borderId="0" xfId="0" applyFont="1" applyAlignment="1">
      <alignment horizontal="center"/>
    </xf>
    <xf numFmtId="9" fontId="111" fillId="0" borderId="0" xfId="1" applyFont="1"/>
    <xf numFmtId="9" fontId="111" fillId="0" borderId="0" xfId="187" applyFont="1"/>
    <xf numFmtId="0" fontId="37" fillId="0" borderId="5" xfId="0" applyFont="1" applyBorder="1"/>
    <xf numFmtId="0" fontId="37" fillId="41" borderId="101" xfId="0" applyFont="1" applyFill="1" applyBorder="1" applyAlignment="1">
      <alignment horizontal="center" wrapText="1"/>
    </xf>
    <xf numFmtId="0" fontId="37" fillId="41" borderId="89" xfId="0" applyFont="1" applyFill="1" applyBorder="1" applyAlignment="1">
      <alignment horizontal="left" vertical="center" wrapText="1"/>
    </xf>
    <xf numFmtId="0" fontId="38" fillId="0" borderId="51" xfId="0" applyFont="1" applyBorder="1" applyAlignment="1">
      <alignment horizontal="center"/>
    </xf>
    <xf numFmtId="49" fontId="77" fillId="0" borderId="0" xfId="0" applyNumberFormat="1" applyFont="1" applyAlignment="1">
      <alignment vertical="center"/>
    </xf>
    <xf numFmtId="49" fontId="38" fillId="0" borderId="0" xfId="0" applyNumberFormat="1" applyFont="1" applyAlignment="1">
      <alignment horizontal="center" vertical="center" wrapText="1"/>
    </xf>
    <xf numFmtId="49" fontId="133" fillId="0" borderId="0" xfId="0" applyNumberFormat="1" applyFont="1" applyAlignment="1">
      <alignment horizontal="centerContinuous" vertical="center"/>
    </xf>
    <xf numFmtId="0" fontId="37" fillId="41" borderId="103" xfId="0" applyFont="1" applyFill="1" applyBorder="1" applyAlignment="1">
      <alignment horizontal="center" vertical="center" wrapText="1"/>
    </xf>
    <xf numFmtId="0" fontId="37" fillId="41" borderId="104" xfId="0" applyFont="1" applyFill="1" applyBorder="1" applyAlignment="1">
      <alignment horizontal="center" vertical="center" wrapText="1"/>
    </xf>
    <xf numFmtId="0" fontId="37" fillId="41" borderId="105" xfId="0" applyFont="1" applyFill="1" applyBorder="1" applyAlignment="1">
      <alignment horizontal="center" vertical="center" wrapText="1"/>
    </xf>
    <xf numFmtId="0" fontId="0" fillId="0" borderId="60" xfId="0" applyBorder="1" applyAlignment="1">
      <alignment horizontal="center" vertical="center" wrapText="1"/>
    </xf>
    <xf numFmtId="0" fontId="118" fillId="0" borderId="8" xfId="0" applyFont="1" applyBorder="1" applyAlignment="1">
      <alignment horizontal="left" vertical="center" wrapText="1"/>
    </xf>
    <xf numFmtId="0" fontId="0" fillId="0" borderId="61" xfId="0" applyBorder="1" applyAlignment="1">
      <alignment horizontal="right"/>
    </xf>
    <xf numFmtId="0" fontId="118" fillId="0" borderId="59" xfId="0" applyFont="1" applyBorder="1" applyAlignment="1">
      <alignment horizontal="center" vertical="center" wrapText="1"/>
    </xf>
    <xf numFmtId="0" fontId="119" fillId="0" borderId="61" xfId="0" applyFont="1" applyBorder="1" applyAlignment="1">
      <alignment horizontal="center" vertical="center"/>
    </xf>
    <xf numFmtId="0" fontId="77" fillId="0" borderId="120" xfId="0" applyFont="1" applyBorder="1" applyAlignment="1">
      <alignment horizontal="center" vertical="center"/>
    </xf>
    <xf numFmtId="0" fontId="77" fillId="0" borderId="121" xfId="0" applyFont="1" applyBorder="1" applyAlignment="1">
      <alignment horizontal="center" vertical="center"/>
    </xf>
    <xf numFmtId="0" fontId="77" fillId="0" borderId="59" xfId="0" applyFont="1" applyBorder="1" applyAlignment="1">
      <alignment horizontal="center" vertical="center"/>
    </xf>
    <xf numFmtId="0" fontId="77" fillId="0" borderId="122" xfId="0" applyFont="1" applyBorder="1" applyAlignment="1">
      <alignment horizontal="center" vertical="center"/>
    </xf>
    <xf numFmtId="0" fontId="77" fillId="0" borderId="92" xfId="0" applyFont="1" applyBorder="1" applyAlignment="1">
      <alignment horizontal="center" vertical="center"/>
    </xf>
    <xf numFmtId="0" fontId="77" fillId="0" borderId="123" xfId="0" applyFont="1" applyBorder="1" applyAlignment="1">
      <alignment horizontal="center" vertical="center"/>
    </xf>
    <xf numFmtId="0" fontId="0" fillId="0" borderId="25" xfId="0" applyBorder="1" applyAlignment="1">
      <alignment horizontal="center" vertical="center" wrapText="1"/>
    </xf>
    <xf numFmtId="0" fontId="118" fillId="0" borderId="26" xfId="0" applyFont="1" applyBorder="1" applyAlignment="1">
      <alignment horizontal="center" vertical="center" wrapText="1"/>
    </xf>
    <xf numFmtId="0" fontId="77" fillId="0" borderId="26" xfId="0" applyFont="1" applyBorder="1" applyAlignment="1">
      <alignment vertical="center"/>
    </xf>
    <xf numFmtId="0" fontId="119" fillId="0" borderId="26" xfId="0" applyFont="1" applyBorder="1" applyAlignment="1">
      <alignment vertical="center"/>
    </xf>
    <xf numFmtId="164" fontId="119" fillId="0" borderId="26" xfId="4" applyNumberFormat="1" applyFont="1" applyBorder="1" applyAlignment="1">
      <alignment vertical="center"/>
    </xf>
    <xf numFmtId="164" fontId="77" fillId="0" borderId="59" xfId="0" applyNumberFormat="1" applyFont="1" applyBorder="1" applyAlignment="1">
      <alignment vertical="center"/>
    </xf>
    <xf numFmtId="164" fontId="77" fillId="0" borderId="124" xfId="0" applyNumberFormat="1" applyFont="1" applyBorder="1" applyAlignment="1">
      <alignment horizontal="center" vertical="center"/>
    </xf>
    <xf numFmtId="0" fontId="0" fillId="0" borderId="125" xfId="0" applyBorder="1" applyAlignment="1">
      <alignment horizontal="center" vertical="center" wrapText="1"/>
    </xf>
    <xf numFmtId="0" fontId="118" fillId="0" borderId="59" xfId="0" applyFont="1" applyBorder="1" applyAlignment="1">
      <alignment horizontal="left" vertical="center" wrapText="1"/>
    </xf>
    <xf numFmtId="0" fontId="77" fillId="0" borderId="59" xfId="0" applyFont="1" applyBorder="1" applyAlignment="1">
      <alignment vertical="center"/>
    </xf>
    <xf numFmtId="0" fontId="77" fillId="0" borderId="124" xfId="0" applyFont="1" applyBorder="1" applyAlignment="1">
      <alignment horizontal="center" vertical="center"/>
    </xf>
    <xf numFmtId="0" fontId="0" fillId="0" borderId="126" xfId="0" applyBorder="1" applyAlignment="1">
      <alignment horizontal="center" vertical="center" wrapText="1"/>
    </xf>
    <xf numFmtId="0" fontId="118" fillId="0" borderId="127" xfId="0" applyFont="1" applyBorder="1" applyAlignment="1">
      <alignment horizontal="left" vertical="center" wrapText="1"/>
    </xf>
    <xf numFmtId="0" fontId="77" fillId="0" borderId="127" xfId="0" applyFont="1" applyBorder="1" applyAlignment="1">
      <alignment horizontal="center" vertical="center"/>
    </xf>
    <xf numFmtId="0" fontId="77" fillId="0" borderId="128" xfId="0" applyFont="1" applyBorder="1" applyAlignment="1">
      <alignment horizontal="center" vertical="center"/>
    </xf>
    <xf numFmtId="0" fontId="0" fillId="0" borderId="61" xfId="0" applyBorder="1" applyAlignment="1">
      <alignment horizontal="left" vertical="top" wrapText="1"/>
    </xf>
    <xf numFmtId="0" fontId="0" fillId="40" borderId="61" xfId="0" applyFill="1" applyBorder="1" applyAlignment="1">
      <alignment horizontal="left" vertical="top" wrapText="1"/>
    </xf>
    <xf numFmtId="0" fontId="0" fillId="0" borderId="61" xfId="0" applyBorder="1" applyAlignment="1">
      <alignment horizontal="left" wrapText="1"/>
    </xf>
    <xf numFmtId="0" fontId="0" fillId="0" borderId="54" xfId="0" applyBorder="1" applyAlignment="1">
      <alignment horizontal="left" wrapText="1"/>
    </xf>
    <xf numFmtId="9" fontId="0" fillId="0" borderId="101" xfId="1" applyFont="1" applyBorder="1"/>
    <xf numFmtId="0" fontId="46" fillId="0" borderId="29" xfId="0" applyFont="1" applyBorder="1"/>
    <xf numFmtId="164" fontId="38" fillId="0" borderId="78" xfId="4" applyNumberFormat="1" applyFont="1" applyBorder="1"/>
    <xf numFmtId="164" fontId="38" fillId="0" borderId="79" xfId="4" applyNumberFormat="1" applyFont="1" applyBorder="1"/>
    <xf numFmtId="164" fontId="111" fillId="0" borderId="31" xfId="528" applyNumberFormat="1" applyBorder="1"/>
    <xf numFmtId="0" fontId="117" fillId="0" borderId="60" xfId="0" applyFont="1" applyBorder="1" applyAlignment="1">
      <alignment horizontal="left" vertical="center" wrapText="1" readingOrder="1"/>
    </xf>
    <xf numFmtId="9" fontId="111" fillId="0" borderId="8" xfId="128" applyNumberFormat="1" applyBorder="1"/>
    <xf numFmtId="9" fontId="111" fillId="0" borderId="103" xfId="198" applyFont="1" applyBorder="1"/>
    <xf numFmtId="9" fontId="111" fillId="0" borderId="104" xfId="198" applyFont="1" applyBorder="1"/>
    <xf numFmtId="9" fontId="111" fillId="0" borderId="105" xfId="198" applyFont="1" applyBorder="1"/>
    <xf numFmtId="9" fontId="111" fillId="0" borderId="24" xfId="198" applyFont="1" applyBorder="1"/>
    <xf numFmtId="9" fontId="111" fillId="0" borderId="29" xfId="198" applyFont="1" applyBorder="1"/>
    <xf numFmtId="9" fontId="111" fillId="0" borderId="38" xfId="198" applyFont="1" applyBorder="1"/>
    <xf numFmtId="9" fontId="111" fillId="0" borderId="24" xfId="198" applyFont="1" applyFill="1" applyBorder="1"/>
    <xf numFmtId="9" fontId="111" fillId="0" borderId="29" xfId="198" applyFont="1" applyFill="1" applyBorder="1"/>
    <xf numFmtId="9" fontId="111" fillId="0" borderId="38" xfId="198" applyFont="1" applyFill="1" applyBorder="1"/>
    <xf numFmtId="9" fontId="37" fillId="0" borderId="45" xfId="197" applyFont="1" applyFill="1" applyBorder="1"/>
    <xf numFmtId="9" fontId="37" fillId="0" borderId="46" xfId="197" applyFont="1" applyFill="1" applyBorder="1"/>
    <xf numFmtId="9" fontId="111" fillId="0" borderId="47" xfId="198" applyFont="1" applyBorder="1"/>
    <xf numFmtId="9" fontId="0" fillId="0" borderId="105" xfId="198" applyFont="1" applyBorder="1"/>
    <xf numFmtId="9" fontId="0" fillId="0" borderId="38" xfId="198" applyFont="1" applyBorder="1"/>
    <xf numFmtId="9" fontId="0" fillId="0" borderId="61" xfId="198" applyFont="1" applyBorder="1"/>
    <xf numFmtId="0" fontId="0" fillId="0" borderId="38" xfId="197" applyNumberFormat="1" applyFont="1" applyBorder="1"/>
    <xf numFmtId="9" fontId="37" fillId="0" borderId="38" xfId="198" applyFont="1" applyFill="1" applyBorder="1"/>
    <xf numFmtId="165" fontId="37" fillId="0" borderId="78" xfId="703" applyNumberFormat="1" applyFont="1" applyBorder="1" applyAlignment="1">
      <alignment vertical="center" wrapText="1"/>
    </xf>
    <xf numFmtId="0" fontId="38" fillId="36" borderId="84" xfId="127" applyFont="1" applyFill="1" applyBorder="1" applyAlignment="1">
      <alignment horizontal="center" vertical="center" wrapText="1"/>
    </xf>
    <xf numFmtId="0" fontId="38" fillId="36" borderId="81" xfId="127" applyFont="1" applyFill="1" applyBorder="1" applyAlignment="1">
      <alignment horizontal="center" vertical="center" wrapText="1"/>
    </xf>
    <xf numFmtId="0" fontId="38" fillId="36" borderId="85" xfId="127" applyFont="1" applyFill="1" applyBorder="1" applyAlignment="1">
      <alignment horizontal="center" vertical="center" wrapText="1"/>
    </xf>
    <xf numFmtId="0" fontId="38" fillId="0" borderId="65" xfId="0" applyFont="1" applyBorder="1" applyAlignment="1">
      <alignment horizontal="center" vertical="center"/>
    </xf>
    <xf numFmtId="164" fontId="38" fillId="0" borderId="8" xfId="4" applyNumberFormat="1" applyFont="1" applyBorder="1" applyAlignment="1">
      <alignment vertical="center"/>
    </xf>
    <xf numFmtId="3" fontId="38" fillId="0" borderId="129" xfId="0" applyNumberFormat="1" applyFont="1" applyBorder="1" applyAlignment="1">
      <alignment horizontal="center" vertical="center" wrapText="1"/>
    </xf>
    <xf numFmtId="0" fontId="38" fillId="0" borderId="130" xfId="0" applyFont="1" applyBorder="1" applyAlignment="1">
      <alignment horizontal="center" vertical="center" wrapText="1"/>
    </xf>
    <xf numFmtId="3" fontId="38" fillId="0" borderId="132" xfId="0" applyNumberFormat="1" applyFont="1" applyBorder="1" applyAlignment="1">
      <alignment horizontal="center" vertical="center" wrapText="1"/>
    </xf>
    <xf numFmtId="3" fontId="38" fillId="0" borderId="134" xfId="16261" applyNumberFormat="1" applyFont="1" applyBorder="1" applyAlignment="1">
      <alignment horizontal="center" vertical="center"/>
    </xf>
    <xf numFmtId="3" fontId="38" fillId="0" borderId="135" xfId="16261" applyNumberFormat="1" applyFont="1" applyBorder="1" applyAlignment="1">
      <alignment horizontal="center" vertical="center"/>
    </xf>
    <xf numFmtId="0" fontId="38" fillId="0" borderId="64" xfId="0" applyFont="1" applyBorder="1" applyAlignment="1">
      <alignment horizontal="center" vertical="center" wrapText="1"/>
    </xf>
    <xf numFmtId="3" fontId="38" fillId="0" borderId="115" xfId="16261" applyNumberFormat="1" applyFont="1" applyBorder="1" applyAlignment="1">
      <alignment horizontal="center" vertical="center"/>
    </xf>
    <xf numFmtId="164" fontId="38" fillId="0" borderId="129" xfId="4" applyNumberFormat="1" applyFont="1" applyBorder="1" applyAlignment="1">
      <alignment horizontal="center" vertical="center" wrapText="1"/>
    </xf>
    <xf numFmtId="164" fontId="38" fillId="0" borderId="130" xfId="4" applyNumberFormat="1" applyFont="1" applyBorder="1" applyAlignment="1">
      <alignment horizontal="center" vertical="center"/>
    </xf>
    <xf numFmtId="164" fontId="38" fillId="0" borderId="132" xfId="4" applyNumberFormat="1" applyFont="1" applyBorder="1" applyAlignment="1">
      <alignment horizontal="center" vertical="center" wrapText="1"/>
    </xf>
    <xf numFmtId="164" fontId="38" fillId="0" borderId="135" xfId="4" applyNumberFormat="1" applyFont="1" applyBorder="1" applyAlignment="1">
      <alignment vertical="center"/>
    </xf>
    <xf numFmtId="3" fontId="38" fillId="0" borderId="137" xfId="0" applyNumberFormat="1" applyFont="1" applyBorder="1" applyAlignment="1">
      <alignment horizontal="center" vertical="center" wrapText="1"/>
    </xf>
    <xf numFmtId="3" fontId="38" fillId="0" borderId="53" xfId="0" applyNumberFormat="1" applyFont="1" applyBorder="1" applyAlignment="1">
      <alignment horizontal="center" vertical="center" wrapText="1"/>
    </xf>
    <xf numFmtId="3" fontId="38" fillId="0" borderId="138" xfId="16261" applyNumberFormat="1" applyFont="1" applyBorder="1" applyAlignment="1">
      <alignment horizontal="center" vertical="center"/>
    </xf>
    <xf numFmtId="164" fontId="38" fillId="0" borderId="137" xfId="4" applyNumberFormat="1" applyFont="1" applyBorder="1" applyAlignment="1">
      <alignment horizontal="center" vertical="center" wrapText="1"/>
    </xf>
    <xf numFmtId="164" fontId="38" fillId="0" borderId="53" xfId="4" applyNumberFormat="1" applyFont="1" applyBorder="1" applyAlignment="1">
      <alignment horizontal="center" vertical="center" wrapText="1"/>
    </xf>
    <xf numFmtId="9" fontId="46" fillId="0" borderId="59" xfId="0" applyNumberFormat="1" applyFont="1" applyBorder="1" applyAlignment="1">
      <alignment horizontal="center" vertical="center"/>
    </xf>
    <xf numFmtId="9" fontId="46" fillId="0" borderId="140" xfId="0" applyNumberFormat="1" applyFont="1" applyBorder="1" applyAlignment="1">
      <alignment horizontal="center" vertical="center"/>
    </xf>
    <xf numFmtId="9" fontId="46" fillId="0" borderId="141" xfId="0" applyNumberFormat="1" applyFont="1" applyBorder="1" applyAlignment="1">
      <alignment horizontal="center" vertical="center"/>
    </xf>
    <xf numFmtId="9" fontId="46" fillId="0" borderId="142" xfId="0" applyNumberFormat="1" applyFont="1" applyBorder="1" applyAlignment="1">
      <alignment horizontal="center" vertical="center"/>
    </xf>
    <xf numFmtId="9" fontId="46" fillId="0" borderId="143" xfId="0" applyNumberFormat="1" applyFont="1" applyBorder="1" applyAlignment="1">
      <alignment horizontal="center" vertical="center"/>
    </xf>
    <xf numFmtId="9" fontId="46" fillId="0" borderId="144" xfId="0" applyNumberFormat="1" applyFont="1" applyBorder="1" applyAlignment="1">
      <alignment horizontal="center" vertical="center"/>
    </xf>
    <xf numFmtId="9" fontId="38" fillId="0" borderId="145" xfId="0" applyNumberFormat="1" applyFont="1" applyBorder="1" applyAlignment="1">
      <alignment horizontal="center" vertical="center"/>
    </xf>
    <xf numFmtId="9" fontId="38" fillId="0" borderId="146" xfId="0" applyNumberFormat="1" applyFont="1" applyBorder="1" applyAlignment="1">
      <alignment horizontal="center" vertical="center"/>
    </xf>
    <xf numFmtId="9" fontId="38" fillId="0" borderId="147" xfId="0" applyNumberFormat="1" applyFont="1" applyBorder="1" applyAlignment="1">
      <alignment horizontal="center" vertical="center"/>
    </xf>
    <xf numFmtId="3" fontId="46" fillId="0" borderId="131" xfId="127" applyNumberFormat="1" applyFont="1" applyBorder="1" applyAlignment="1">
      <alignment horizontal="center" vertical="center"/>
    </xf>
    <xf numFmtId="3" fontId="46" fillId="0" borderId="139" xfId="127" applyNumberFormat="1" applyFont="1" applyBorder="1" applyAlignment="1">
      <alignment horizontal="center" vertical="center"/>
    </xf>
    <xf numFmtId="3" fontId="38" fillId="0" borderId="134" xfId="127" applyNumberFormat="1" applyFont="1" applyBorder="1" applyAlignment="1">
      <alignment horizontal="center" vertical="center"/>
    </xf>
    <xf numFmtId="3" fontId="38" fillId="0" borderId="135" xfId="127" applyNumberFormat="1" applyFont="1" applyBorder="1" applyAlignment="1">
      <alignment horizontal="center" vertical="center"/>
    </xf>
    <xf numFmtId="3" fontId="38" fillId="0" borderId="136" xfId="127" applyNumberFormat="1" applyFont="1" applyBorder="1" applyAlignment="1">
      <alignment horizontal="center" vertical="center"/>
    </xf>
    <xf numFmtId="3" fontId="46" fillId="0" borderId="37" xfId="127" applyNumberFormat="1" applyFont="1" applyBorder="1" applyAlignment="1">
      <alignment horizontal="center" vertical="center"/>
    </xf>
    <xf numFmtId="9" fontId="46" fillId="0" borderId="129" xfId="127" applyNumberFormat="1" applyFont="1" applyBorder="1" applyAlignment="1">
      <alignment horizontal="center" vertical="center"/>
    </xf>
    <xf numFmtId="9" fontId="46" fillId="0" borderId="130" xfId="127" applyNumberFormat="1" applyFont="1" applyBorder="1" applyAlignment="1">
      <alignment horizontal="center" vertical="center"/>
    </xf>
    <xf numFmtId="9" fontId="46" fillId="0" borderId="131" xfId="127" applyNumberFormat="1" applyFont="1" applyBorder="1" applyAlignment="1">
      <alignment horizontal="center" vertical="center"/>
    </xf>
    <xf numFmtId="9" fontId="46" fillId="0" borderId="132" xfId="127" applyNumberFormat="1" applyFont="1" applyBorder="1" applyAlignment="1">
      <alignment horizontal="center" vertical="center"/>
    </xf>
    <xf numFmtId="9" fontId="46" fillId="0" borderId="133" xfId="127" applyNumberFormat="1" applyFont="1" applyBorder="1" applyAlignment="1">
      <alignment horizontal="center" vertical="center"/>
    </xf>
    <xf numFmtId="9" fontId="38" fillId="0" borderId="134" xfId="127" applyNumberFormat="1" applyFont="1" applyBorder="1" applyAlignment="1">
      <alignment horizontal="center" vertical="center"/>
    </xf>
    <xf numFmtId="9" fontId="38" fillId="0" borderId="135" xfId="127" applyNumberFormat="1" applyFont="1" applyBorder="1" applyAlignment="1">
      <alignment horizontal="center" vertical="center"/>
    </xf>
    <xf numFmtId="9" fontId="38" fillId="0" borderId="136" xfId="127" applyNumberFormat="1" applyFont="1" applyBorder="1" applyAlignment="1">
      <alignment horizontal="center" vertical="center"/>
    </xf>
    <xf numFmtId="3" fontId="46" fillId="0" borderId="41" xfId="127" applyNumberFormat="1" applyFont="1" applyBorder="1" applyAlignment="1">
      <alignment horizontal="center" vertical="center"/>
    </xf>
    <xf numFmtId="3" fontId="38" fillId="0" borderId="148" xfId="127" applyNumberFormat="1" applyFont="1" applyBorder="1" applyAlignment="1">
      <alignment horizontal="center" vertical="center"/>
    </xf>
    <xf numFmtId="0" fontId="37" fillId="0" borderId="48" xfId="0" applyFont="1" applyBorder="1" applyAlignment="1">
      <alignment horizontal="right" wrapText="1"/>
    </xf>
    <xf numFmtId="9" fontId="0" fillId="0" borderId="29" xfId="1" applyFont="1" applyBorder="1"/>
    <xf numFmtId="9" fontId="0" fillId="0" borderId="79" xfId="0" applyNumberFormat="1" applyBorder="1"/>
    <xf numFmtId="9" fontId="0" fillId="0" borderId="79" xfId="1" applyFont="1" applyBorder="1"/>
    <xf numFmtId="3" fontId="46" fillId="40" borderId="129" xfId="127" applyNumberFormat="1" applyFont="1" applyFill="1" applyBorder="1" applyAlignment="1">
      <alignment horizontal="center" vertical="center"/>
    </xf>
    <xf numFmtId="3" fontId="46" fillId="40" borderId="130" xfId="127" applyNumberFormat="1" applyFont="1" applyFill="1" applyBorder="1" applyAlignment="1">
      <alignment horizontal="center" vertical="center"/>
    </xf>
    <xf numFmtId="3" fontId="46" fillId="40" borderId="132" xfId="127" applyNumberFormat="1" applyFont="1" applyFill="1" applyBorder="1" applyAlignment="1">
      <alignment horizontal="center" vertical="center"/>
    </xf>
    <xf numFmtId="3" fontId="46" fillId="40" borderId="8" xfId="127" applyNumberFormat="1" applyFont="1" applyFill="1" applyBorder="1" applyAlignment="1">
      <alignment horizontal="center" vertical="center"/>
    </xf>
    <xf numFmtId="164" fontId="46" fillId="0" borderId="29" xfId="4" applyNumberFormat="1" applyFont="1" applyBorder="1"/>
    <xf numFmtId="42" fontId="111" fillId="0" borderId="28" xfId="703" applyNumberFormat="1" applyFont="1" applyBorder="1" applyAlignment="1">
      <alignment vertical="top"/>
    </xf>
    <xf numFmtId="42" fontId="111" fillId="0" borderId="0" xfId="0" applyNumberFormat="1" applyFont="1"/>
    <xf numFmtId="42" fontId="75" fillId="0" borderId="0" xfId="0" applyNumberFormat="1" applyFont="1"/>
    <xf numFmtId="0" fontId="37" fillId="0" borderId="109" xfId="132" quotePrefix="1" applyFont="1" applyBorder="1" applyAlignment="1">
      <alignment horizontal="left"/>
    </xf>
    <xf numFmtId="165" fontId="111" fillId="36" borderId="35" xfId="2" applyNumberFormat="1" applyFill="1" applyBorder="1"/>
    <xf numFmtId="165" fontId="111" fillId="36" borderId="26" xfId="2" applyNumberFormat="1" applyFill="1" applyBorder="1"/>
    <xf numFmtId="165" fontId="111" fillId="0" borderId="74" xfId="2" applyNumberFormat="1" applyFill="1" applyBorder="1"/>
    <xf numFmtId="165" fontId="111" fillId="0" borderId="67" xfId="2" applyNumberFormat="1" applyFill="1" applyBorder="1"/>
    <xf numFmtId="165" fontId="111" fillId="0" borderId="68" xfId="2" applyNumberFormat="1" applyFill="1" applyBorder="1"/>
    <xf numFmtId="9" fontId="0" fillId="0" borderId="149" xfId="197" applyFont="1" applyBorder="1"/>
    <xf numFmtId="9" fontId="0" fillId="0" borderId="67" xfId="197" applyFont="1" applyBorder="1"/>
    <xf numFmtId="9" fontId="0" fillId="0" borderId="68" xfId="198" applyFont="1" applyBorder="1"/>
    <xf numFmtId="42" fontId="37" fillId="0" borderId="115" xfId="132" applyNumberFormat="1" applyFont="1" applyBorder="1"/>
    <xf numFmtId="42" fontId="37" fillId="0" borderId="30" xfId="132" applyNumberFormat="1" applyFont="1" applyBorder="1"/>
    <xf numFmtId="42" fontId="37" fillId="0" borderId="54" xfId="132" applyNumberFormat="1" applyFont="1" applyBorder="1"/>
    <xf numFmtId="9" fontId="37" fillId="0" borderId="63" xfId="197" applyFont="1" applyBorder="1"/>
    <xf numFmtId="9" fontId="37" fillId="0" borderId="30" xfId="197" applyFont="1" applyBorder="1"/>
    <xf numFmtId="9" fontId="37" fillId="0" borderId="54" xfId="197" applyFont="1" applyBorder="1"/>
    <xf numFmtId="42" fontId="0" fillId="0" borderId="44" xfId="703" applyNumberFormat="1" applyFont="1" applyBorder="1" applyAlignment="1">
      <alignment vertical="top"/>
    </xf>
    <xf numFmtId="42" fontId="0" fillId="0" borderId="50" xfId="703" applyNumberFormat="1" applyFont="1" applyBorder="1" applyAlignment="1">
      <alignment vertical="top"/>
    </xf>
    <xf numFmtId="9" fontId="0" fillId="0" borderId="44" xfId="198" applyFont="1" applyBorder="1"/>
    <xf numFmtId="165" fontId="37" fillId="36" borderId="36" xfId="2" applyNumberFormat="1" applyFont="1" applyFill="1" applyBorder="1"/>
    <xf numFmtId="165" fontId="37" fillId="36" borderId="8" xfId="2" applyNumberFormat="1" applyFont="1" applyFill="1" applyBorder="1"/>
    <xf numFmtId="165" fontId="37" fillId="0" borderId="36" xfId="2" applyNumberFormat="1" applyFont="1" applyFill="1" applyBorder="1"/>
    <xf numFmtId="165" fontId="37" fillId="0" borderId="8" xfId="2" applyNumberFormat="1" applyFont="1" applyFill="1" applyBorder="1"/>
    <xf numFmtId="165" fontId="37" fillId="0" borderId="61" xfId="2" applyNumberFormat="1" applyFont="1" applyFill="1" applyBorder="1"/>
    <xf numFmtId="9" fontId="37" fillId="0" borderId="60" xfId="197" applyFont="1" applyBorder="1"/>
    <xf numFmtId="9" fontId="37" fillId="0" borderId="8" xfId="197" applyFont="1" applyBorder="1"/>
    <xf numFmtId="9" fontId="37" fillId="0" borderId="61" xfId="198" applyFont="1" applyBorder="1"/>
    <xf numFmtId="0" fontId="37" fillId="0" borderId="62" xfId="132" quotePrefix="1" applyFont="1" applyBorder="1" applyAlignment="1">
      <alignment horizontal="left" indent="1"/>
    </xf>
    <xf numFmtId="0" fontId="37" fillId="0" borderId="31" xfId="132" quotePrefix="1" applyFont="1" applyBorder="1" applyAlignment="1">
      <alignment horizontal="left" indent="1"/>
    </xf>
    <xf numFmtId="5" fontId="37" fillId="0" borderId="62" xfId="132" quotePrefix="1" applyNumberFormat="1" applyFont="1" applyBorder="1" applyAlignment="1">
      <alignment horizontal="left" indent="1"/>
    </xf>
    <xf numFmtId="42" fontId="0" fillId="0" borderId="0" xfId="0" applyNumberFormat="1"/>
    <xf numFmtId="42" fontId="0" fillId="0" borderId="61" xfId="2" applyNumberFormat="1" applyFont="1" applyBorder="1" applyAlignment="1"/>
    <xf numFmtId="42" fontId="0" fillId="0" borderId="61" xfId="509" applyNumberFormat="1" applyFont="1" applyFill="1" applyBorder="1" applyAlignment="1">
      <alignment vertical="center"/>
    </xf>
    <xf numFmtId="42" fontId="0" fillId="0" borderId="68" xfId="509" applyNumberFormat="1" applyFont="1" applyFill="1" applyBorder="1" applyAlignment="1">
      <alignment vertical="center"/>
    </xf>
    <xf numFmtId="42" fontId="0" fillId="0" borderId="66" xfId="2" applyNumberFormat="1" applyFont="1" applyFill="1" applyBorder="1" applyAlignment="1"/>
    <xf numFmtId="42" fontId="0" fillId="0" borderId="66" xfId="509" applyNumberFormat="1" applyFont="1" applyFill="1" applyBorder="1" applyAlignment="1"/>
    <xf numFmtId="165" fontId="0" fillId="0" borderId="60" xfId="2" applyNumberFormat="1" applyFont="1" applyBorder="1" applyAlignment="1">
      <alignment vertical="center"/>
    </xf>
    <xf numFmtId="165" fontId="0" fillId="0" borderId="29" xfId="2" applyNumberFormat="1" applyFont="1" applyBorder="1" applyAlignment="1">
      <alignment vertical="center" wrapText="1"/>
    </xf>
    <xf numFmtId="165" fontId="0" fillId="0" borderId="38" xfId="2" applyNumberFormat="1" applyFont="1" applyBorder="1"/>
    <xf numFmtId="165" fontId="0" fillId="0" borderId="28" xfId="2" applyNumberFormat="1" applyFont="1" applyBorder="1"/>
    <xf numFmtId="165" fontId="0" fillId="0" borderId="28" xfId="2" applyNumberFormat="1" applyFont="1" applyBorder="1" applyAlignment="1">
      <alignment horizontal="right"/>
    </xf>
    <xf numFmtId="165" fontId="0" fillId="0" borderId="38" xfId="2" applyNumberFormat="1" applyFont="1" applyBorder="1" applyAlignment="1">
      <alignment horizontal="right"/>
    </xf>
    <xf numFmtId="165" fontId="0" fillId="0" borderId="28" xfId="2" applyNumberFormat="1" applyFont="1" applyBorder="1" applyAlignment="1">
      <alignment vertical="center"/>
    </xf>
    <xf numFmtId="42" fontId="0" fillId="0" borderId="66" xfId="2" applyNumberFormat="1" applyFont="1" applyBorder="1"/>
    <xf numFmtId="165" fontId="0" fillId="0" borderId="8" xfId="2" applyNumberFormat="1" applyFont="1" applyBorder="1" applyAlignment="1">
      <alignment horizontal="right"/>
    </xf>
    <xf numFmtId="165" fontId="0" fillId="0" borderId="60" xfId="2" applyNumberFormat="1" applyFont="1" applyBorder="1" applyAlignment="1">
      <alignment horizontal="right"/>
    </xf>
    <xf numFmtId="0" fontId="37" fillId="37" borderId="76" xfId="0" applyFont="1" applyFill="1" applyBorder="1" applyAlignment="1">
      <alignment wrapText="1"/>
    </xf>
    <xf numFmtId="0" fontId="121" fillId="0" borderId="69" xfId="0" applyFont="1" applyBorder="1" applyAlignment="1">
      <alignment horizontal="center"/>
    </xf>
    <xf numFmtId="0" fontId="121" fillId="0" borderId="70" xfId="0" applyFont="1" applyBorder="1" applyAlignment="1">
      <alignment horizontal="center"/>
    </xf>
    <xf numFmtId="0" fontId="137" fillId="0" borderId="29" xfId="0" applyFont="1" applyBorder="1" applyAlignment="1">
      <alignment wrapText="1"/>
    </xf>
    <xf numFmtId="165" fontId="0" fillId="0" borderId="59" xfId="703" applyNumberFormat="1" applyFont="1" applyBorder="1"/>
    <xf numFmtId="0" fontId="37" fillId="0" borderId="25" xfId="132" applyFont="1" applyBorder="1" applyAlignment="1">
      <alignment horizontal="center"/>
    </xf>
    <xf numFmtId="0" fontId="37" fillId="0" borderId="26" xfId="132" applyFont="1" applyBorder="1" applyAlignment="1">
      <alignment horizontal="center"/>
    </xf>
    <xf numFmtId="0" fontId="37" fillId="0" borderId="44" xfId="132" applyFont="1" applyBorder="1" applyAlignment="1">
      <alignment horizontal="center"/>
    </xf>
    <xf numFmtId="0" fontId="121" fillId="41" borderId="39" xfId="132" applyFont="1" applyFill="1" applyBorder="1"/>
    <xf numFmtId="165" fontId="0" fillId="0" borderId="140" xfId="703" applyNumberFormat="1" applyFont="1" applyFill="1" applyBorder="1"/>
    <xf numFmtId="165" fontId="0" fillId="0" borderId="141" xfId="703" applyNumberFormat="1" applyFont="1" applyFill="1" applyBorder="1"/>
    <xf numFmtId="165" fontId="0" fillId="0" borderId="142" xfId="703" applyNumberFormat="1" applyFont="1" applyFill="1" applyBorder="1"/>
    <xf numFmtId="165" fontId="0" fillId="0" borderId="143" xfId="703" applyNumberFormat="1" applyFont="1" applyBorder="1"/>
    <xf numFmtId="165" fontId="0" fillId="0" borderId="144" xfId="703" applyNumberFormat="1" applyFont="1" applyFill="1" applyBorder="1"/>
    <xf numFmtId="165" fontId="0" fillId="0" borderId="145" xfId="703" applyNumberFormat="1" applyFont="1" applyBorder="1"/>
    <xf numFmtId="165" fontId="0" fillId="0" borderId="146" xfId="703" applyNumberFormat="1" applyFont="1" applyBorder="1"/>
    <xf numFmtId="165" fontId="0" fillId="0" borderId="147" xfId="703" applyNumberFormat="1" applyFont="1" applyFill="1" applyBorder="1"/>
    <xf numFmtId="0" fontId="0" fillId="0" borderId="0" xfId="31305" quotePrefix="1" applyFont="1" applyAlignment="1">
      <alignment horizontal="left"/>
    </xf>
    <xf numFmtId="164" fontId="121" fillId="0" borderId="0" xfId="0" applyNumberFormat="1" applyFont="1"/>
    <xf numFmtId="171" fontId="0" fillId="0" borderId="0" xfId="187" applyNumberFormat="1" applyFont="1" applyFill="1" applyBorder="1"/>
    <xf numFmtId="164" fontId="0" fillId="0" borderId="0" xfId="39" applyNumberFormat="1" applyFont="1" applyFill="1" applyBorder="1"/>
    <xf numFmtId="0" fontId="0" fillId="0" borderId="0" xfId="0" applyAlignment="1">
      <alignment vertical="center" wrapText="1"/>
    </xf>
    <xf numFmtId="0" fontId="0" fillId="0" borderId="0" xfId="0" applyAlignment="1"/>
    <xf numFmtId="0" fontId="38" fillId="0" borderId="0" xfId="132" applyFont="1" applyAlignment="1"/>
    <xf numFmtId="49" fontId="38" fillId="0" borderId="0" xfId="132" quotePrefix="1" applyNumberFormat="1" applyFont="1" applyAlignment="1"/>
    <xf numFmtId="0" fontId="117" fillId="0" borderId="0" xfId="0" applyFont="1" applyAlignment="1">
      <alignment wrapText="1"/>
    </xf>
    <xf numFmtId="0" fontId="0" fillId="0" borderId="0" xfId="31305" quotePrefix="1" applyFont="1" applyAlignment="1">
      <alignment wrapText="1"/>
    </xf>
    <xf numFmtId="0" fontId="0" fillId="0" borderId="0" xfId="0" quotePrefix="1" applyAlignment="1"/>
    <xf numFmtId="0" fontId="0" fillId="0" borderId="0" xfId="0" applyAlignment="1">
      <alignment horizontal="left" wrapText="1"/>
    </xf>
    <xf numFmtId="0" fontId="38" fillId="0" borderId="0" xfId="132" applyFont="1" applyAlignment="1">
      <alignment horizontal="center"/>
    </xf>
    <xf numFmtId="0" fontId="111" fillId="0" borderId="0" xfId="132" applyAlignment="1">
      <alignment horizontal="center"/>
    </xf>
    <xf numFmtId="0" fontId="38" fillId="0" borderId="51" xfId="0" applyFont="1" applyBorder="1" applyAlignment="1">
      <alignment horizontal="center"/>
    </xf>
    <xf numFmtId="0" fontId="37" fillId="36" borderId="103" xfId="132" quotePrefix="1" applyFont="1" applyFill="1" applyBorder="1" applyAlignment="1">
      <alignment horizontal="center"/>
    </xf>
    <xf numFmtId="0" fontId="37" fillId="36" borderId="104" xfId="132" applyFont="1" applyFill="1" applyBorder="1" applyAlignment="1">
      <alignment horizontal="center"/>
    </xf>
    <xf numFmtId="0" fontId="37" fillId="36" borderId="105" xfId="132" applyFont="1" applyFill="1" applyBorder="1" applyAlignment="1">
      <alignment horizontal="center"/>
    </xf>
    <xf numFmtId="0" fontId="37" fillId="36" borderId="103" xfId="132" applyFont="1" applyFill="1" applyBorder="1" applyAlignment="1">
      <alignment horizontal="center"/>
    </xf>
    <xf numFmtId="0" fontId="37" fillId="0" borderId="0" xfId="132" quotePrefix="1" applyFont="1" applyAlignment="1">
      <alignment horizontal="left" wrapText="1"/>
    </xf>
    <xf numFmtId="0" fontId="38" fillId="0" borderId="57" xfId="132" applyFont="1" applyBorder="1" applyAlignment="1">
      <alignment horizontal="center"/>
    </xf>
    <xf numFmtId="0" fontId="38" fillId="0" borderId="51" xfId="132" applyFont="1" applyBorder="1" applyAlignment="1">
      <alignment horizontal="center"/>
    </xf>
    <xf numFmtId="0" fontId="38" fillId="0" borderId="102" xfId="132" applyFont="1" applyBorder="1" applyAlignment="1">
      <alignment horizontal="center"/>
    </xf>
    <xf numFmtId="0" fontId="38" fillId="0" borderId="77" xfId="132" applyFont="1" applyBorder="1" applyAlignment="1">
      <alignment horizontal="center"/>
    </xf>
    <xf numFmtId="0" fontId="0" fillId="0" borderId="0" xfId="0" quotePrefix="1" applyAlignment="1">
      <alignment horizontal="left" wrapText="1"/>
    </xf>
    <xf numFmtId="49" fontId="38" fillId="0" borderId="0" xfId="132" quotePrefix="1" applyNumberFormat="1" applyFont="1" applyAlignment="1">
      <alignment horizontal="center"/>
    </xf>
    <xf numFmtId="49" fontId="111" fillId="0" borderId="0" xfId="132" applyNumberFormat="1" applyAlignment="1">
      <alignment horizontal="center"/>
    </xf>
    <xf numFmtId="0" fontId="37" fillId="36" borderId="94" xfId="132" quotePrefix="1" applyFont="1" applyFill="1" applyBorder="1" applyAlignment="1">
      <alignment horizontal="center"/>
    </xf>
    <xf numFmtId="0" fontId="37" fillId="36" borderId="81" xfId="132" applyFont="1" applyFill="1" applyBorder="1" applyAlignment="1">
      <alignment horizontal="center"/>
    </xf>
    <xf numFmtId="0" fontId="37" fillId="36" borderId="84" xfId="132" applyFont="1" applyFill="1" applyBorder="1" applyAlignment="1">
      <alignment horizontal="center"/>
    </xf>
    <xf numFmtId="0" fontId="37" fillId="36" borderId="85" xfId="132" quotePrefix="1" applyFont="1" applyFill="1" applyBorder="1" applyAlignment="1">
      <alignment horizontal="center"/>
    </xf>
    <xf numFmtId="49" fontId="0" fillId="0" borderId="0" xfId="132" applyNumberFormat="1" applyFont="1" applyAlignment="1">
      <alignment horizontal="center"/>
    </xf>
    <xf numFmtId="0" fontId="37" fillId="36" borderId="87" xfId="132" applyFont="1" applyFill="1" applyBorder="1" applyAlignment="1">
      <alignment horizontal="left"/>
    </xf>
    <xf numFmtId="0" fontId="37" fillId="36" borderId="48" xfId="132" applyFont="1" applyFill="1" applyBorder="1" applyAlignment="1">
      <alignment horizontal="left"/>
    </xf>
    <xf numFmtId="0" fontId="37" fillId="0" borderId="103" xfId="132" quotePrefix="1" applyFont="1" applyBorder="1" applyAlignment="1">
      <alignment horizontal="center"/>
    </xf>
    <xf numFmtId="0" fontId="37" fillId="0" borderId="104" xfId="132" applyFont="1" applyBorder="1" applyAlignment="1">
      <alignment horizontal="center"/>
    </xf>
    <xf numFmtId="0" fontId="37" fillId="0" borderId="105" xfId="132" applyFont="1" applyBorder="1" applyAlignment="1">
      <alignment horizontal="center"/>
    </xf>
    <xf numFmtId="0" fontId="37" fillId="0" borderId="103" xfId="132" applyFont="1" applyBorder="1" applyAlignment="1">
      <alignment horizontal="center"/>
    </xf>
    <xf numFmtId="0" fontId="111" fillId="0" borderId="0" xfId="132" quotePrefix="1" applyAlignment="1">
      <alignment horizontal="left" wrapText="1"/>
    </xf>
    <xf numFmtId="0" fontId="37" fillId="37" borderId="49" xfId="528" applyFont="1" applyFill="1" applyBorder="1" applyAlignment="1">
      <alignment horizontal="center" wrapText="1"/>
    </xf>
    <xf numFmtId="0" fontId="37" fillId="37" borderId="86" xfId="528" applyFont="1" applyFill="1" applyBorder="1" applyAlignment="1">
      <alignment horizontal="center" wrapText="1"/>
    </xf>
    <xf numFmtId="0" fontId="37" fillId="37" borderId="88" xfId="528" applyFont="1" applyFill="1" applyBorder="1" applyAlignment="1">
      <alignment horizontal="center" wrapText="1"/>
    </xf>
    <xf numFmtId="0" fontId="38" fillId="0" borderId="0" xfId="0" applyFont="1" applyAlignment="1">
      <alignment horizontal="center"/>
    </xf>
    <xf numFmtId="0" fontId="38" fillId="36" borderId="76" xfId="528" applyFont="1" applyFill="1" applyBorder="1" applyAlignment="1">
      <alignment horizontal="center"/>
    </xf>
    <xf numFmtId="0" fontId="38" fillId="36" borderId="102" xfId="528" applyFont="1" applyFill="1" applyBorder="1" applyAlignment="1">
      <alignment horizontal="center"/>
    </xf>
    <xf numFmtId="0" fontId="38" fillId="36" borderId="77" xfId="528" applyFont="1" applyFill="1" applyBorder="1" applyAlignment="1">
      <alignment horizontal="center"/>
    </xf>
    <xf numFmtId="0" fontId="37" fillId="36" borderId="78" xfId="528" applyFont="1" applyFill="1" applyBorder="1" applyAlignment="1">
      <alignment horizontal="center"/>
    </xf>
    <xf numFmtId="0" fontId="37" fillId="36" borderId="79" xfId="528" applyFont="1" applyFill="1" applyBorder="1" applyAlignment="1">
      <alignment horizontal="center"/>
    </xf>
    <xf numFmtId="0" fontId="37" fillId="36" borderId="80" xfId="528" applyFont="1" applyFill="1" applyBorder="1" applyAlignment="1">
      <alignment horizontal="center"/>
    </xf>
    <xf numFmtId="0" fontId="110" fillId="0" borderId="0" xfId="0" applyFont="1" applyAlignment="1">
      <alignment wrapText="1"/>
    </xf>
    <xf numFmtId="0" fontId="0" fillId="0" borderId="0" xfId="0" applyAlignment="1">
      <alignment wrapText="1"/>
    </xf>
    <xf numFmtId="0" fontId="0" fillId="0" borderId="0" xfId="0" applyAlignment="1"/>
    <xf numFmtId="0" fontId="0" fillId="0" borderId="0" xfId="0" applyAlignment="1">
      <alignment horizontal="left" vertical="top" wrapText="1"/>
    </xf>
    <xf numFmtId="0" fontId="37" fillId="0" borderId="89" xfId="132" quotePrefix="1" applyFont="1" applyBorder="1" applyAlignment="1">
      <alignment horizontal="center" vertical="center"/>
    </xf>
    <xf numFmtId="0" fontId="37" fillId="0" borderId="90" xfId="132" quotePrefix="1" applyFont="1" applyBorder="1" applyAlignment="1">
      <alignment horizontal="center" vertical="center"/>
    </xf>
    <xf numFmtId="0" fontId="37" fillId="0" borderId="106" xfId="132" quotePrefix="1" applyFont="1" applyBorder="1" applyAlignment="1">
      <alignment horizontal="center" vertical="center"/>
    </xf>
    <xf numFmtId="0" fontId="0" fillId="0" borderId="0" xfId="0" applyAlignment="1">
      <alignment horizontal="left"/>
    </xf>
    <xf numFmtId="0" fontId="38" fillId="36" borderId="104" xfId="0" applyFont="1" applyFill="1" applyBorder="1" applyAlignment="1">
      <alignment horizontal="center" wrapText="1"/>
    </xf>
    <xf numFmtId="0" fontId="38" fillId="36" borderId="105" xfId="0" applyFont="1" applyFill="1" applyBorder="1" applyAlignment="1">
      <alignment horizontal="center" wrapText="1"/>
    </xf>
    <xf numFmtId="0" fontId="37" fillId="36" borderId="30" xfId="0" applyFont="1" applyFill="1" applyBorder="1" applyAlignment="1">
      <alignment horizontal="center"/>
    </xf>
    <xf numFmtId="0" fontId="37" fillId="36" borderId="54" xfId="0" applyFont="1" applyFill="1" applyBorder="1" applyAlignment="1">
      <alignment horizontal="center"/>
    </xf>
    <xf numFmtId="0" fontId="75" fillId="0" borderId="0" xfId="0" applyFont="1" applyAlignment="1">
      <alignment horizontal="center" wrapText="1"/>
    </xf>
    <xf numFmtId="49" fontId="127" fillId="0" borderId="150" xfId="0" applyNumberFormat="1" applyFont="1" applyBorder="1" applyAlignment="1">
      <alignment horizontal="left" wrapText="1"/>
    </xf>
    <xf numFmtId="0" fontId="37" fillId="36" borderId="79" xfId="0" applyFont="1" applyFill="1" applyBorder="1" applyAlignment="1">
      <alignment horizontal="center"/>
    </xf>
    <xf numFmtId="0" fontId="37" fillId="36" borderId="80" xfId="0" applyFont="1" applyFill="1" applyBorder="1" applyAlignment="1">
      <alignment horizontal="center"/>
    </xf>
    <xf numFmtId="0" fontId="0" fillId="0" borderId="0" xfId="0" applyAlignment="1">
      <alignment horizontal="center" wrapText="1"/>
    </xf>
    <xf numFmtId="0" fontId="38" fillId="36" borderId="102" xfId="0" applyFont="1" applyFill="1" applyBorder="1" applyAlignment="1">
      <alignment horizontal="center" wrapText="1"/>
    </xf>
    <xf numFmtId="0" fontId="38" fillId="36" borderId="77" xfId="0" applyFont="1" applyFill="1" applyBorder="1" applyAlignment="1">
      <alignment horizontal="center" wrapText="1"/>
    </xf>
    <xf numFmtId="0" fontId="0" fillId="41" borderId="87" xfId="0" applyFill="1" applyBorder="1" applyAlignment="1">
      <alignment horizontal="center"/>
    </xf>
    <xf numFmtId="0" fontId="0" fillId="41" borderId="109" xfId="0" applyFill="1" applyBorder="1" applyAlignment="1">
      <alignment horizontal="center"/>
    </xf>
    <xf numFmtId="0" fontId="0" fillId="41" borderId="32" xfId="0" applyFill="1" applyBorder="1" applyAlignment="1">
      <alignment horizontal="center"/>
    </xf>
    <xf numFmtId="0" fontId="0" fillId="0" borderId="0" xfId="146" applyFont="1" applyAlignment="1">
      <alignment horizontal="left" wrapText="1"/>
    </xf>
    <xf numFmtId="0" fontId="38" fillId="41" borderId="114" xfId="0" applyFont="1" applyFill="1" applyBorder="1" applyAlignment="1">
      <alignment horizontal="center"/>
    </xf>
    <xf numFmtId="0" fontId="38" fillId="41" borderId="104" xfId="0" applyFont="1" applyFill="1" applyBorder="1" applyAlignment="1">
      <alignment horizontal="center"/>
    </xf>
    <xf numFmtId="0" fontId="38" fillId="41" borderId="105" xfId="0" applyFont="1" applyFill="1" applyBorder="1" applyAlignment="1">
      <alignment horizontal="center"/>
    </xf>
    <xf numFmtId="0" fontId="37" fillId="41" borderId="36" xfId="0" applyFont="1" applyFill="1" applyBorder="1" applyAlignment="1">
      <alignment horizontal="center"/>
    </xf>
    <xf numFmtId="0" fontId="37" fillId="41" borderId="8" xfId="0" applyFont="1" applyFill="1" applyBorder="1" applyAlignment="1">
      <alignment horizontal="center"/>
    </xf>
    <xf numFmtId="0" fontId="37" fillId="41" borderId="61" xfId="0" applyFont="1" applyFill="1" applyBorder="1" applyAlignment="1">
      <alignment horizontal="center"/>
    </xf>
    <xf numFmtId="0" fontId="0" fillId="41" borderId="48" xfId="0" applyFill="1" applyBorder="1" applyAlignment="1">
      <alignment horizontal="center"/>
    </xf>
    <xf numFmtId="0" fontId="37" fillId="41" borderId="101" xfId="0" applyFont="1" applyFill="1" applyBorder="1" applyAlignment="1"/>
    <xf numFmtId="0" fontId="37" fillId="41" borderId="31" xfId="0" applyFont="1" applyFill="1" applyBorder="1" applyAlignment="1"/>
    <xf numFmtId="0" fontId="37" fillId="41" borderId="62" xfId="0" applyFont="1" applyFill="1" applyBorder="1" applyAlignment="1"/>
    <xf numFmtId="0" fontId="37" fillId="41" borderId="101" xfId="0" applyFont="1" applyFill="1" applyBorder="1" applyAlignment="1">
      <alignment horizontal="center" wrapText="1"/>
    </xf>
    <xf numFmtId="0" fontId="37" fillId="41" borderId="31" xfId="0" applyFont="1" applyFill="1" applyBorder="1" applyAlignment="1">
      <alignment horizontal="center" wrapText="1"/>
    </xf>
    <xf numFmtId="0" fontId="37" fillId="41" borderId="62" xfId="0" applyFont="1" applyFill="1" applyBorder="1" applyAlignment="1">
      <alignment horizontal="center" wrapText="1"/>
    </xf>
    <xf numFmtId="0" fontId="38" fillId="41" borderId="88" xfId="0" applyFont="1" applyFill="1" applyBorder="1" applyAlignment="1">
      <alignment horizontal="center"/>
    </xf>
    <xf numFmtId="0" fontId="38" fillId="41" borderId="49" xfId="0" applyFont="1" applyFill="1" applyBorder="1" applyAlignment="1">
      <alignment horizontal="center"/>
    </xf>
    <xf numFmtId="0" fontId="38" fillId="41" borderId="86" xfId="0" applyFont="1" applyFill="1" applyBorder="1" applyAlignment="1">
      <alignment horizontal="center"/>
    </xf>
    <xf numFmtId="0" fontId="37" fillId="41" borderId="103" xfId="0" applyFont="1" applyFill="1" applyBorder="1" applyAlignment="1">
      <alignment horizontal="center"/>
    </xf>
    <xf numFmtId="0" fontId="37" fillId="41" borderId="104" xfId="0" applyFont="1" applyFill="1" applyBorder="1" applyAlignment="1">
      <alignment horizontal="center"/>
    </xf>
    <xf numFmtId="0" fontId="37" fillId="41" borderId="105" xfId="0" applyFont="1" applyFill="1" applyBorder="1" applyAlignment="1">
      <alignment horizontal="center"/>
    </xf>
    <xf numFmtId="0" fontId="0" fillId="0" borderId="0" xfId="128" applyFont="1" applyAlignment="1">
      <alignment horizontal="left" wrapText="1"/>
    </xf>
    <xf numFmtId="49" fontId="38" fillId="0" borderId="0" xfId="836" quotePrefix="1" applyNumberFormat="1" applyFont="1" applyAlignment="1">
      <alignment horizontal="center"/>
    </xf>
    <xf numFmtId="0" fontId="37" fillId="41" borderId="101" xfId="128" applyFont="1" applyFill="1" applyBorder="1" applyAlignment="1"/>
    <xf numFmtId="0" fontId="37" fillId="41" borderId="31" xfId="128" applyFont="1" applyFill="1" applyBorder="1" applyAlignment="1"/>
    <xf numFmtId="0" fontId="37" fillId="41" borderId="62" xfId="128" applyFont="1" applyFill="1" applyBorder="1" applyAlignment="1"/>
    <xf numFmtId="0" fontId="37" fillId="41" borderId="101" xfId="128" applyFont="1" applyFill="1" applyBorder="1" applyAlignment="1">
      <alignment horizontal="center" wrapText="1"/>
    </xf>
    <xf numFmtId="0" fontId="37" fillId="41" borderId="31" xfId="128" applyFont="1" applyFill="1" applyBorder="1" applyAlignment="1">
      <alignment horizontal="center" wrapText="1"/>
    </xf>
    <xf numFmtId="0" fontId="37" fillId="41" borderId="62" xfId="128" applyFont="1" applyFill="1" applyBorder="1" applyAlignment="1">
      <alignment horizontal="center" wrapText="1"/>
    </xf>
    <xf numFmtId="0" fontId="38" fillId="41" borderId="88" xfId="128" applyFont="1" applyFill="1" applyBorder="1" applyAlignment="1">
      <alignment horizontal="center"/>
    </xf>
    <xf numFmtId="0" fontId="38" fillId="41" borderId="49" xfId="128" applyFont="1" applyFill="1" applyBorder="1" applyAlignment="1">
      <alignment horizontal="center"/>
    </xf>
    <xf numFmtId="0" fontId="38" fillId="41" borderId="86" xfId="128" applyFont="1" applyFill="1" applyBorder="1" applyAlignment="1">
      <alignment horizontal="center"/>
    </xf>
    <xf numFmtId="0" fontId="37" fillId="41" borderId="89" xfId="128" applyFont="1" applyFill="1" applyBorder="1" applyAlignment="1">
      <alignment horizontal="center"/>
    </xf>
    <xf numFmtId="0" fontId="37" fillId="41" borderId="90" xfId="128" applyFont="1" applyFill="1" applyBorder="1" applyAlignment="1">
      <alignment horizontal="center"/>
    </xf>
    <xf numFmtId="0" fontId="37" fillId="41" borderId="106" xfId="128" applyFont="1" applyFill="1" applyBorder="1" applyAlignment="1">
      <alignment horizontal="center"/>
    </xf>
    <xf numFmtId="0" fontId="0" fillId="0" borderId="0" xfId="128" applyFont="1" applyAlignment="1">
      <alignment wrapText="1"/>
    </xf>
    <xf numFmtId="0" fontId="0" fillId="0" borderId="0" xfId="146" applyFont="1" applyAlignment="1">
      <alignment wrapText="1"/>
    </xf>
    <xf numFmtId="0" fontId="38" fillId="41" borderId="89" xfId="128" applyFont="1" applyFill="1" applyBorder="1" applyAlignment="1">
      <alignment horizontal="center"/>
    </xf>
    <xf numFmtId="0" fontId="38" fillId="41" borderId="90" xfId="128" applyFont="1" applyFill="1" applyBorder="1" applyAlignment="1">
      <alignment horizontal="center"/>
    </xf>
    <xf numFmtId="0" fontId="38" fillId="41" borderId="114" xfId="128" applyFont="1" applyFill="1" applyBorder="1" applyAlignment="1">
      <alignment horizontal="center"/>
    </xf>
    <xf numFmtId="0" fontId="37" fillId="41" borderId="64" xfId="128" applyFont="1" applyFill="1" applyBorder="1" applyAlignment="1">
      <alignment horizontal="center"/>
    </xf>
    <xf numFmtId="0" fontId="37" fillId="41" borderId="5" xfId="128" applyFont="1" applyFill="1" applyBorder="1" applyAlignment="1">
      <alignment horizontal="center"/>
    </xf>
    <xf numFmtId="0" fontId="37" fillId="41" borderId="36" xfId="128" applyFont="1" applyFill="1" applyBorder="1" applyAlignment="1">
      <alignment horizontal="center"/>
    </xf>
    <xf numFmtId="0" fontId="37" fillId="36" borderId="85" xfId="528" applyFont="1" applyFill="1" applyBorder="1" applyAlignment="1">
      <alignment horizontal="center"/>
    </xf>
    <xf numFmtId="0" fontId="37" fillId="36" borderId="81" xfId="528" applyFont="1" applyFill="1" applyBorder="1" applyAlignment="1">
      <alignment horizontal="center"/>
    </xf>
    <xf numFmtId="0" fontId="37" fillId="36" borderId="84" xfId="528" applyFont="1" applyFill="1" applyBorder="1" applyAlignment="1">
      <alignment horizontal="center"/>
    </xf>
    <xf numFmtId="0" fontId="38" fillId="36" borderId="76" xfId="0" applyFont="1" applyFill="1" applyBorder="1" applyAlignment="1">
      <alignment horizontal="center" wrapText="1"/>
    </xf>
    <xf numFmtId="0" fontId="38" fillId="36" borderId="76" xfId="0" applyFont="1" applyFill="1" applyBorder="1" applyAlignment="1">
      <alignment horizontal="center"/>
    </xf>
    <xf numFmtId="0" fontId="38" fillId="36" borderId="77" xfId="0" applyFont="1" applyFill="1" applyBorder="1" applyAlignment="1">
      <alignment horizontal="center"/>
    </xf>
    <xf numFmtId="0" fontId="38" fillId="0" borderId="0" xfId="0" applyFont="1" applyAlignment="1">
      <alignment horizontal="center" wrapText="1"/>
    </xf>
    <xf numFmtId="49" fontId="38" fillId="0" borderId="51" xfId="0" applyNumberFormat="1" applyFont="1" applyBorder="1" applyAlignment="1">
      <alignment horizontal="center"/>
    </xf>
    <xf numFmtId="0" fontId="0" fillId="0" borderId="0" xfId="0" applyAlignment="1">
      <alignment horizontal="center"/>
    </xf>
    <xf numFmtId="0" fontId="37" fillId="36" borderId="46" xfId="0" applyFont="1" applyFill="1" applyBorder="1" applyAlignment="1">
      <alignment horizontal="center"/>
    </xf>
    <xf numFmtId="3" fontId="37" fillId="36" borderId="116" xfId="4" applyNumberFormat="1" applyFont="1" applyFill="1" applyBorder="1" applyAlignment="1">
      <alignment horizontal="center"/>
    </xf>
    <xf numFmtId="3" fontId="37" fillId="36" borderId="102" xfId="4" applyNumberFormat="1" applyFont="1" applyFill="1" applyBorder="1" applyAlignment="1">
      <alignment horizontal="center"/>
    </xf>
    <xf numFmtId="3" fontId="37" fillId="36" borderId="108" xfId="4" applyNumberFormat="1" applyFont="1" applyFill="1" applyBorder="1" applyAlignment="1">
      <alignment horizontal="center"/>
    </xf>
    <xf numFmtId="49" fontId="37" fillId="36" borderId="53" xfId="0" applyNumberFormat="1" applyFont="1" applyFill="1" applyBorder="1" applyAlignment="1">
      <alignment horizontal="center"/>
    </xf>
    <xf numFmtId="49" fontId="37" fillId="36" borderId="5" xfId="0" applyNumberFormat="1" applyFont="1" applyFill="1" applyBorder="1" applyAlignment="1">
      <alignment horizontal="center"/>
    </xf>
    <xf numFmtId="49" fontId="37" fillId="36" borderId="36" xfId="0" applyNumberFormat="1" applyFont="1" applyFill="1" applyBorder="1" applyAlignment="1">
      <alignment horizontal="center"/>
    </xf>
    <xf numFmtId="0" fontId="37" fillId="36" borderId="47" xfId="0" applyFont="1" applyFill="1" applyBorder="1" applyAlignment="1">
      <alignment horizontal="center"/>
    </xf>
    <xf numFmtId="0" fontId="0" fillId="0" borderId="0" xfId="127" applyFont="1" applyAlignment="1">
      <alignment horizontal="left" wrapText="1"/>
    </xf>
    <xf numFmtId="49" fontId="37" fillId="36" borderId="89" xfId="0" applyNumberFormat="1" applyFont="1" applyFill="1" applyBorder="1" applyAlignment="1">
      <alignment horizontal="center"/>
    </xf>
    <xf numFmtId="49" fontId="37" fillId="36" borderId="90" xfId="0" applyNumberFormat="1" applyFont="1" applyFill="1" applyBorder="1" applyAlignment="1">
      <alignment horizontal="center"/>
    </xf>
    <xf numFmtId="49" fontId="37" fillId="36" borderId="106" xfId="0" applyNumberFormat="1" applyFont="1" applyFill="1" applyBorder="1" applyAlignment="1">
      <alignment horizontal="center"/>
    </xf>
    <xf numFmtId="0" fontId="38" fillId="0" borderId="74" xfId="0" applyFont="1" applyBorder="1" applyAlignment="1">
      <alignment horizontal="center" wrapText="1"/>
    </xf>
    <xf numFmtId="0" fontId="38" fillId="0" borderId="67" xfId="0" applyFont="1" applyBorder="1" applyAlignment="1">
      <alignment horizontal="center" wrapText="1"/>
    </xf>
    <xf numFmtId="0" fontId="38" fillId="0" borderId="42" xfId="0" applyFont="1" applyBorder="1" applyAlignment="1">
      <alignment horizontal="center" wrapText="1"/>
    </xf>
    <xf numFmtId="0" fontId="38" fillId="0" borderId="74" xfId="0" applyFont="1" applyBorder="1" applyAlignment="1">
      <alignment horizontal="center"/>
    </xf>
    <xf numFmtId="0" fontId="46" fillId="0" borderId="67" xfId="0" applyFont="1" applyBorder="1" applyAlignment="1">
      <alignment horizontal="center"/>
    </xf>
    <xf numFmtId="0" fontId="46" fillId="0" borderId="42" xfId="0" applyFont="1" applyBorder="1" applyAlignment="1">
      <alignment horizontal="center"/>
    </xf>
    <xf numFmtId="49" fontId="38" fillId="0" borderId="74" xfId="0" applyNumberFormat="1" applyFont="1" applyBorder="1" applyAlignment="1">
      <alignment horizontal="center"/>
    </xf>
    <xf numFmtId="0" fontId="37" fillId="36" borderId="67" xfId="0" applyFont="1" applyFill="1" applyBorder="1" applyAlignment="1">
      <alignment horizontal="center"/>
    </xf>
    <xf numFmtId="0" fontId="0" fillId="36" borderId="67" xfId="0" applyFill="1" applyBorder="1" applyAlignment="1">
      <alignment horizontal="center"/>
    </xf>
    <xf numFmtId="0" fontId="0" fillId="36" borderId="29" xfId="0" applyFill="1" applyBorder="1" applyAlignment="1">
      <alignment horizontal="center"/>
    </xf>
    <xf numFmtId="0" fontId="37" fillId="36" borderId="29" xfId="0" applyFont="1" applyFill="1" applyBorder="1" applyAlignment="1">
      <alignment horizontal="center"/>
    </xf>
    <xf numFmtId="0" fontId="37" fillId="36" borderId="29" xfId="0" applyFont="1" applyFill="1" applyBorder="1" applyAlignment="1"/>
    <xf numFmtId="0" fontId="37" fillId="36" borderId="8" xfId="0" applyFont="1" applyFill="1" applyBorder="1" applyAlignment="1">
      <alignment horizontal="center"/>
    </xf>
    <xf numFmtId="0" fontId="37" fillId="36" borderId="8" xfId="0" applyFont="1" applyFill="1" applyBorder="1" applyAlignment="1">
      <alignment horizontal="center" wrapText="1"/>
    </xf>
    <xf numFmtId="49" fontId="38" fillId="36" borderId="53" xfId="0" applyNumberFormat="1" applyFont="1" applyFill="1" applyBorder="1" applyAlignment="1">
      <alignment horizontal="center"/>
    </xf>
    <xf numFmtId="49" fontId="38" fillId="36" borderId="5" xfId="0" applyNumberFormat="1" applyFont="1" applyFill="1" applyBorder="1" applyAlignment="1">
      <alignment horizontal="center"/>
    </xf>
    <xf numFmtId="49" fontId="38" fillId="36" borderId="36" xfId="0" applyNumberFormat="1" applyFont="1" applyFill="1" applyBorder="1" applyAlignment="1">
      <alignment horizontal="center"/>
    </xf>
    <xf numFmtId="49" fontId="38" fillId="43" borderId="53" xfId="0" applyNumberFormat="1" applyFont="1" applyFill="1" applyBorder="1" applyAlignment="1">
      <alignment horizontal="center"/>
    </xf>
    <xf numFmtId="49" fontId="38" fillId="43" borderId="5" xfId="0" applyNumberFormat="1" applyFont="1" applyFill="1" applyBorder="1" applyAlignment="1">
      <alignment horizontal="center"/>
    </xf>
    <xf numFmtId="49" fontId="38" fillId="43" borderId="36" xfId="0" applyNumberFormat="1" applyFont="1" applyFill="1" applyBorder="1" applyAlignment="1">
      <alignment horizontal="center"/>
    </xf>
    <xf numFmtId="0" fontId="37" fillId="36" borderId="42" xfId="0" applyFont="1" applyFill="1" applyBorder="1" applyAlignment="1">
      <alignment horizontal="center"/>
    </xf>
    <xf numFmtId="0" fontId="0" fillId="36" borderId="42" xfId="0" applyFill="1" applyBorder="1" applyAlignment="1">
      <alignment horizontal="center"/>
    </xf>
    <xf numFmtId="0" fontId="0" fillId="36" borderId="41" xfId="0" applyFill="1" applyBorder="1" applyAlignment="1">
      <alignment horizontal="center"/>
    </xf>
    <xf numFmtId="0" fontId="37" fillId="36" borderId="26" xfId="0" applyFont="1" applyFill="1" applyBorder="1" applyAlignment="1">
      <alignment horizontal="center" wrapText="1"/>
    </xf>
    <xf numFmtId="0" fontId="37" fillId="36" borderId="67" xfId="0" applyFont="1" applyFill="1" applyBorder="1" applyAlignment="1">
      <alignment horizontal="center" wrapText="1"/>
    </xf>
    <xf numFmtId="0" fontId="37" fillId="36" borderId="29" xfId="0" applyFont="1" applyFill="1" applyBorder="1" applyAlignment="1">
      <alignment horizontal="center" wrapText="1"/>
    </xf>
    <xf numFmtId="0" fontId="0" fillId="0" borderId="74" xfId="0" applyBorder="1" applyAlignment="1">
      <alignment vertical="top" wrapText="1"/>
    </xf>
    <xf numFmtId="0" fontId="0" fillId="0" borderId="67" xfId="0" applyBorder="1" applyAlignment="1">
      <alignment vertical="top" wrapText="1"/>
    </xf>
    <xf numFmtId="0" fontId="0" fillId="0" borderId="42" xfId="0" applyBorder="1" applyAlignment="1">
      <alignment vertical="top" wrapText="1"/>
    </xf>
    <xf numFmtId="0" fontId="37" fillId="36" borderId="53" xfId="0" applyFont="1" applyFill="1" applyBorder="1" applyAlignment="1">
      <alignment horizontal="center" wrapText="1"/>
    </xf>
    <xf numFmtId="0" fontId="37" fillId="36" borderId="5" xfId="0" applyFont="1" applyFill="1" applyBorder="1" applyAlignment="1">
      <alignment horizontal="center" wrapText="1"/>
    </xf>
    <xf numFmtId="0" fontId="37" fillId="36" borderId="36" xfId="0" applyFont="1" applyFill="1" applyBorder="1" applyAlignment="1">
      <alignment horizontal="center" wrapText="1"/>
    </xf>
    <xf numFmtId="0" fontId="37" fillId="0" borderId="0" xfId="0" applyFont="1" applyAlignment="1">
      <alignment horizontal="center"/>
    </xf>
    <xf numFmtId="49" fontId="37" fillId="0" borderId="0" xfId="0" applyNumberFormat="1" applyFont="1" applyAlignment="1">
      <alignment horizontal="center"/>
    </xf>
    <xf numFmtId="49" fontId="0" fillId="0" borderId="0" xfId="0" applyNumberFormat="1" applyAlignment="1">
      <alignment horizontal="center"/>
    </xf>
    <xf numFmtId="0" fontId="37" fillId="36" borderId="103" xfId="0" quotePrefix="1" applyFont="1" applyFill="1" applyBorder="1" applyAlignment="1">
      <alignment horizontal="center"/>
    </xf>
    <xf numFmtId="0" fontId="37" fillId="36" borderId="104" xfId="0" applyFont="1" applyFill="1" applyBorder="1" applyAlignment="1">
      <alignment horizontal="center"/>
    </xf>
    <xf numFmtId="0" fontId="37" fillId="36" borderId="105" xfId="0" applyFont="1" applyFill="1" applyBorder="1" applyAlignment="1">
      <alignment horizontal="center"/>
    </xf>
    <xf numFmtId="0" fontId="37" fillId="36" borderId="103" xfId="0" applyFont="1" applyFill="1" applyBorder="1" applyAlignment="1">
      <alignment horizontal="center"/>
    </xf>
    <xf numFmtId="0" fontId="37" fillId="36" borderId="89" xfId="0" applyFont="1" applyFill="1" applyBorder="1" applyAlignment="1">
      <alignment horizontal="center"/>
    </xf>
    <xf numFmtId="0" fontId="37" fillId="36" borderId="90" xfId="0" applyFont="1" applyFill="1" applyBorder="1" applyAlignment="1">
      <alignment horizontal="center"/>
    </xf>
    <xf numFmtId="0" fontId="37" fillId="36" borderId="106" xfId="0" applyFont="1" applyFill="1" applyBorder="1" applyAlignment="1">
      <alignment horizontal="center"/>
    </xf>
    <xf numFmtId="0" fontId="37" fillId="36" borderId="89" xfId="132" applyFont="1" applyFill="1" applyBorder="1" applyAlignment="1">
      <alignment horizontal="center"/>
    </xf>
    <xf numFmtId="0" fontId="37" fillId="36" borderId="90" xfId="132" applyFont="1" applyFill="1" applyBorder="1" applyAlignment="1">
      <alignment horizontal="center"/>
    </xf>
    <xf numFmtId="0" fontId="37" fillId="36" borderId="106" xfId="132" applyFont="1" applyFill="1" applyBorder="1" applyAlignment="1">
      <alignment horizontal="center"/>
    </xf>
    <xf numFmtId="0" fontId="37" fillId="0" borderId="64" xfId="0" applyFont="1" applyBorder="1" applyAlignment="1">
      <alignment horizontal="center" wrapText="1"/>
    </xf>
    <xf numFmtId="0" fontId="37" fillId="0" borderId="5" xfId="0" applyFont="1" applyBorder="1" applyAlignment="1">
      <alignment horizontal="center" wrapText="1"/>
    </xf>
    <xf numFmtId="0" fontId="37" fillId="0" borderId="117" xfId="0" applyFont="1" applyBorder="1" applyAlignment="1">
      <alignment horizontal="center" wrapText="1"/>
    </xf>
    <xf numFmtId="17" fontId="77" fillId="0" borderId="49" xfId="0" quotePrefix="1" applyNumberFormat="1" applyFont="1" applyBorder="1" applyAlignment="1">
      <alignment horizontal="left" vertical="center" wrapText="1"/>
    </xf>
    <xf numFmtId="0" fontId="38" fillId="0" borderId="0" xfId="0" applyFont="1" applyAlignment="1">
      <alignment horizontal="center" vertical="center" wrapText="1"/>
    </xf>
    <xf numFmtId="0" fontId="38" fillId="0" borderId="0" xfId="0" applyFont="1" applyAlignment="1">
      <alignment horizontal="center" vertical="center"/>
    </xf>
    <xf numFmtId="164" fontId="37" fillId="0" borderId="64" xfId="0" applyNumberFormat="1" applyFont="1" applyBorder="1" applyAlignment="1">
      <alignment horizontal="center"/>
    </xf>
    <xf numFmtId="164" fontId="37" fillId="0" borderId="5" xfId="0" applyNumberFormat="1" applyFont="1" applyBorder="1" applyAlignment="1">
      <alignment horizontal="center"/>
    </xf>
    <xf numFmtId="164" fontId="37" fillId="0" borderId="117" xfId="0" applyNumberFormat="1" applyFont="1" applyBorder="1" applyAlignment="1">
      <alignment horizontal="center"/>
    </xf>
    <xf numFmtId="0" fontId="117" fillId="0" borderId="0" xfId="0" applyFont="1" applyAlignment="1">
      <alignment horizontal="left"/>
    </xf>
    <xf numFmtId="0" fontId="120" fillId="0" borderId="0" xfId="0" applyFont="1" applyAlignment="1">
      <alignment horizontal="left" wrapText="1"/>
    </xf>
    <xf numFmtId="0" fontId="117" fillId="0" borderId="0" xfId="0" applyFont="1" applyAlignment="1"/>
    <xf numFmtId="49" fontId="38" fillId="0" borderId="0" xfId="0" applyNumberFormat="1" applyFont="1" applyAlignment="1">
      <alignment horizontal="center" vertical="center" wrapText="1"/>
    </xf>
    <xf numFmtId="49" fontId="38" fillId="0" borderId="0" xfId="0" applyNumberFormat="1" applyFont="1" applyAlignment="1">
      <alignment horizontal="center"/>
    </xf>
    <xf numFmtId="0" fontId="108" fillId="0" borderId="0" xfId="0" applyFont="1" applyAlignment="1"/>
    <xf numFmtId="0" fontId="117" fillId="0" borderId="0" xfId="0" applyFont="1" applyAlignment="1">
      <alignment horizontal="center" wrapText="1"/>
    </xf>
    <xf numFmtId="0" fontId="0" fillId="0" borderId="0" xfId="0" applyAlignment="1">
      <alignment vertical="top"/>
    </xf>
    <xf numFmtId="0" fontId="0" fillId="0" borderId="0" xfId="0" applyAlignment="1">
      <alignment horizontal="left" vertical="top"/>
    </xf>
    <xf numFmtId="0" fontId="38" fillId="0" borderId="0" xfId="528" applyFont="1" applyAlignment="1">
      <alignment horizontal="center" wrapText="1"/>
    </xf>
    <xf numFmtId="0" fontId="0" fillId="0" borderId="0" xfId="31305" quotePrefix="1" applyFont="1" applyAlignment="1">
      <alignment horizontal="left" vertical="top" wrapText="1"/>
    </xf>
    <xf numFmtId="0" fontId="0" fillId="0" borderId="0" xfId="0" quotePrefix="1" applyAlignment="1"/>
    <xf numFmtId="0" fontId="0" fillId="0" borderId="0" xfId="31305" quotePrefix="1" applyFont="1" applyAlignment="1">
      <alignment horizontal="left" wrapText="1"/>
    </xf>
    <xf numFmtId="0" fontId="0" fillId="0" borderId="0" xfId="0" quotePrefix="1" applyAlignment="1">
      <alignment horizontal="left"/>
    </xf>
    <xf numFmtId="0" fontId="37" fillId="36" borderId="8" xfId="0" quotePrefix="1" applyFont="1" applyFill="1" applyBorder="1" applyAlignment="1">
      <alignment horizontal="center"/>
    </xf>
    <xf numFmtId="0" fontId="38" fillId="0" borderId="0" xfId="127" applyFont="1" applyAlignment="1">
      <alignment horizontal="center"/>
    </xf>
    <xf numFmtId="49" fontId="38" fillId="0" borderId="0" xfId="127" applyNumberFormat="1" applyFont="1" applyAlignment="1">
      <alignment horizontal="center"/>
    </xf>
    <xf numFmtId="0" fontId="38" fillId="36" borderId="101" xfId="127" applyFont="1" applyFill="1" applyBorder="1" applyAlignment="1">
      <alignment horizontal="center" vertical="center"/>
    </xf>
    <xf numFmtId="0" fontId="38" fillId="36" borderId="31" xfId="127" applyFont="1" applyFill="1" applyBorder="1" applyAlignment="1">
      <alignment horizontal="center" vertical="center"/>
    </xf>
    <xf numFmtId="0" fontId="38" fillId="36" borderId="62" xfId="127" applyFont="1" applyFill="1" applyBorder="1" applyAlignment="1">
      <alignment horizontal="center" vertical="center"/>
    </xf>
    <xf numFmtId="0" fontId="38" fillId="36" borderId="76" xfId="127" applyFont="1" applyFill="1" applyBorder="1" applyAlignment="1">
      <alignment horizontal="center" vertical="center" wrapText="1"/>
    </xf>
    <xf numFmtId="0" fontId="38" fillId="36" borderId="102" xfId="127" applyFont="1" applyFill="1" applyBorder="1" applyAlignment="1">
      <alignment horizontal="center" vertical="center" wrapText="1"/>
    </xf>
    <xf numFmtId="0" fontId="38" fillId="36" borderId="77" xfId="127" applyFont="1" applyFill="1" applyBorder="1" applyAlignment="1">
      <alignment horizontal="center" vertical="center" wrapText="1"/>
    </xf>
    <xf numFmtId="0" fontId="38" fillId="36" borderId="78" xfId="127" applyFont="1" applyFill="1" applyBorder="1" applyAlignment="1">
      <alignment horizontal="center" vertical="center" wrapText="1"/>
    </xf>
    <xf numFmtId="0" fontId="38" fillId="36" borderId="79" xfId="127" applyFont="1" applyFill="1" applyBorder="1" applyAlignment="1">
      <alignment horizontal="center" vertical="center" wrapText="1"/>
    </xf>
    <xf numFmtId="0" fontId="38" fillId="36" borderId="80" xfId="127" applyFont="1" applyFill="1" applyBorder="1" applyAlignment="1">
      <alignment horizontal="center" vertical="center" wrapText="1"/>
    </xf>
    <xf numFmtId="0" fontId="38" fillId="36" borderId="88" xfId="127" applyFont="1" applyFill="1" applyBorder="1" applyAlignment="1">
      <alignment horizontal="center" vertical="center" wrapText="1"/>
    </xf>
    <xf numFmtId="0" fontId="38" fillId="36" borderId="49" xfId="127" applyFont="1" applyFill="1" applyBorder="1" applyAlignment="1">
      <alignment horizontal="center" vertical="center" wrapText="1"/>
    </xf>
    <xf numFmtId="0" fontId="38" fillId="36" borderId="78" xfId="31323" applyFont="1" applyFill="1" applyBorder="1" applyAlignment="1">
      <alignment horizontal="center" vertical="center" wrapText="1"/>
    </xf>
    <xf numFmtId="0" fontId="38" fillId="36" borderId="80" xfId="31323" applyFont="1" applyFill="1" applyBorder="1" applyAlignment="1">
      <alignment horizontal="center" vertical="center" wrapText="1"/>
    </xf>
    <xf numFmtId="0" fontId="38" fillId="36" borderId="94" xfId="127" applyFont="1" applyFill="1" applyBorder="1" applyAlignment="1">
      <alignment horizontal="center" vertical="center" wrapText="1"/>
    </xf>
    <xf numFmtId="0" fontId="38" fillId="36" borderId="74" xfId="127" applyFont="1" applyFill="1" applyBorder="1" applyAlignment="1">
      <alignment horizontal="center" vertical="center" wrapText="1"/>
    </xf>
    <xf numFmtId="0" fontId="38" fillId="36" borderId="95" xfId="127" applyFont="1" applyFill="1" applyBorder="1" applyAlignment="1">
      <alignment horizontal="center" vertical="center" wrapText="1"/>
    </xf>
    <xf numFmtId="0" fontId="38" fillId="36" borderId="81" xfId="127" applyFont="1" applyFill="1" applyBorder="1" applyAlignment="1">
      <alignment horizontal="center" vertical="center" wrapText="1"/>
    </xf>
    <xf numFmtId="0" fontId="38" fillId="36" borderId="67" xfId="127" applyFont="1" applyFill="1" applyBorder="1" applyAlignment="1">
      <alignment horizontal="center" vertical="center" wrapText="1"/>
    </xf>
    <xf numFmtId="0" fontId="38" fillId="36" borderId="46" xfId="127" applyFont="1" applyFill="1" applyBorder="1" applyAlignment="1">
      <alignment horizontal="center" vertical="center" wrapText="1"/>
    </xf>
    <xf numFmtId="0" fontId="38" fillId="36" borderId="103" xfId="127" applyFont="1" applyFill="1" applyBorder="1" applyAlignment="1">
      <alignment horizontal="center" vertical="center" wrapText="1"/>
    </xf>
    <xf numFmtId="0" fontId="38" fillId="36" borderId="104" xfId="127" applyFont="1" applyFill="1" applyBorder="1" applyAlignment="1">
      <alignment horizontal="center" vertical="center" wrapText="1"/>
    </xf>
    <xf numFmtId="0" fontId="38" fillId="36" borderId="105" xfId="127" applyFont="1" applyFill="1" applyBorder="1" applyAlignment="1">
      <alignment horizontal="center" vertical="center" wrapText="1"/>
    </xf>
    <xf numFmtId="0" fontId="38" fillId="36" borderId="86" xfId="127" applyFont="1" applyFill="1" applyBorder="1" applyAlignment="1">
      <alignment horizontal="center" vertical="center" wrapText="1"/>
    </xf>
    <xf numFmtId="0" fontId="77" fillId="0" borderId="0" xfId="127" applyFont="1" applyAlignment="1"/>
    <xf numFmtId="0" fontId="38" fillId="36" borderId="81" xfId="0" applyFont="1" applyFill="1" applyBorder="1" applyAlignment="1">
      <alignment horizontal="center" vertical="center" wrapText="1"/>
    </xf>
    <xf numFmtId="0" fontId="38" fillId="36" borderId="67" xfId="0" applyFont="1" applyFill="1" applyBorder="1" applyAlignment="1">
      <alignment horizontal="center" vertical="center" wrapText="1"/>
    </xf>
    <xf numFmtId="0" fontId="38" fillId="36" borderId="46" xfId="0" applyFont="1" applyFill="1" applyBorder="1" applyAlignment="1">
      <alignment horizontal="center" vertical="center" wrapText="1"/>
    </xf>
    <xf numFmtId="0" fontId="38" fillId="36" borderId="30" xfId="127" applyFont="1" applyFill="1" applyBorder="1" applyAlignment="1">
      <alignment horizontal="center" vertical="center" wrapText="1"/>
    </xf>
    <xf numFmtId="0" fontId="46" fillId="0" borderId="46" xfId="0" applyFont="1" applyBorder="1" applyAlignment="1">
      <alignment horizontal="center" vertical="center" wrapText="1"/>
    </xf>
    <xf numFmtId="0" fontId="77" fillId="0" borderId="42" xfId="127" applyFont="1" applyBorder="1" applyAlignment="1">
      <alignment horizontal="left" wrapText="1"/>
    </xf>
    <xf numFmtId="0" fontId="77" fillId="0" borderId="0" xfId="127" applyFont="1" applyAlignment="1">
      <alignment horizontal="left" wrapText="1"/>
    </xf>
    <xf numFmtId="0" fontId="37" fillId="36" borderId="81" xfId="0" applyFont="1" applyFill="1" applyBorder="1" applyAlignment="1">
      <alignment horizontal="center" vertical="center" wrapText="1"/>
    </xf>
    <xf numFmtId="0" fontId="37" fillId="36" borderId="67" xfId="0" applyFont="1" applyFill="1" applyBorder="1" applyAlignment="1">
      <alignment horizontal="center" vertical="center" wrapText="1"/>
    </xf>
    <xf numFmtId="0" fontId="37" fillId="36" borderId="46" xfId="0" applyFont="1" applyFill="1" applyBorder="1" applyAlignment="1">
      <alignment horizontal="center" vertical="center" wrapText="1"/>
    </xf>
    <xf numFmtId="0" fontId="113" fillId="0" borderId="0" xfId="127" applyFont="1" applyAlignment="1"/>
    <xf numFmtId="0" fontId="38" fillId="36" borderId="106" xfId="127" applyFont="1" applyFill="1" applyBorder="1" applyAlignment="1">
      <alignment horizontal="center" vertical="center" wrapText="1"/>
    </xf>
    <xf numFmtId="0" fontId="38" fillId="36" borderId="58" xfId="127" applyFont="1" applyFill="1" applyBorder="1" applyAlignment="1">
      <alignment horizontal="center" vertical="center" wrapText="1"/>
    </xf>
    <xf numFmtId="0" fontId="38" fillId="36" borderId="54" xfId="127" applyFont="1" applyFill="1" applyBorder="1" applyAlignment="1">
      <alignment horizontal="center" vertical="center" wrapText="1"/>
    </xf>
    <xf numFmtId="0" fontId="38" fillId="36" borderId="63" xfId="127" applyFont="1" applyFill="1" applyBorder="1" applyAlignment="1">
      <alignment horizontal="center" vertical="center" wrapText="1"/>
    </xf>
    <xf numFmtId="0" fontId="38" fillId="36" borderId="84" xfId="127" applyFont="1" applyFill="1" applyBorder="1" applyAlignment="1">
      <alignment horizontal="center" vertical="center" wrapText="1"/>
    </xf>
    <xf numFmtId="0" fontId="38" fillId="36" borderId="47" xfId="127" applyFont="1" applyFill="1" applyBorder="1" applyAlignment="1">
      <alignment horizontal="center" vertical="center" wrapText="1"/>
    </xf>
    <xf numFmtId="0" fontId="38" fillId="36" borderId="51" xfId="127" applyFont="1" applyFill="1" applyBorder="1" applyAlignment="1">
      <alignment horizontal="center" vertical="center" wrapText="1"/>
    </xf>
    <xf numFmtId="0" fontId="37" fillId="0" borderId="0" xfId="0" applyFont="1" applyAlignment="1">
      <alignment wrapText="1"/>
    </xf>
    <xf numFmtId="0" fontId="78" fillId="0" borderId="0" xfId="2807" applyFont="1" applyAlignment="1">
      <alignment horizontal="left" wrapText="1"/>
    </xf>
    <xf numFmtId="0" fontId="0" fillId="0" borderId="0" xfId="2807" applyFont="1" applyAlignment="1">
      <alignment horizontal="left" wrapText="1"/>
    </xf>
    <xf numFmtId="0" fontId="38" fillId="0" borderId="85" xfId="127" applyFont="1" applyBorder="1" applyAlignment="1">
      <alignment horizontal="center" wrapText="1"/>
    </xf>
    <xf numFmtId="0" fontId="38" fillId="0" borderId="81" xfId="127" applyFont="1" applyBorder="1" applyAlignment="1">
      <alignment horizontal="center"/>
    </xf>
    <xf numFmtId="0" fontId="38" fillId="0" borderId="84" xfId="127" applyFont="1" applyBorder="1" applyAlignment="1">
      <alignment horizontal="center"/>
    </xf>
    <xf numFmtId="49" fontId="38" fillId="0" borderId="39" xfId="127" applyNumberFormat="1" applyFont="1" applyBorder="1" applyAlignment="1">
      <alignment horizontal="center"/>
    </xf>
    <xf numFmtId="49" fontId="0" fillId="0" borderId="50" xfId="0" applyNumberFormat="1" applyBorder="1" applyAlignment="1">
      <alignment horizontal="center"/>
    </xf>
    <xf numFmtId="49" fontId="38" fillId="0" borderId="45" xfId="127" applyNumberFormat="1" applyFont="1" applyBorder="1" applyAlignment="1">
      <alignment horizontal="center" wrapText="1"/>
    </xf>
    <xf numFmtId="49" fontId="38" fillId="0" borderId="46" xfId="127" applyNumberFormat="1" applyFont="1" applyBorder="1" applyAlignment="1">
      <alignment horizontal="center"/>
    </xf>
    <xf numFmtId="49" fontId="38" fillId="0" borderId="47" xfId="127" applyNumberFormat="1" applyFont="1" applyBorder="1" applyAlignment="1">
      <alignment horizontal="center"/>
    </xf>
    <xf numFmtId="0" fontId="77" fillId="0" borderId="0" xfId="173" applyFont="1" applyAlignment="1">
      <alignment horizontal="left" vertical="center" wrapText="1"/>
    </xf>
    <xf numFmtId="0" fontId="38" fillId="36" borderId="101" xfId="0" applyFont="1" applyFill="1" applyBorder="1" applyAlignment="1">
      <alignment horizontal="center" vertical="center" wrapText="1"/>
    </xf>
    <xf numFmtId="0" fontId="38" fillId="36" borderId="71" xfId="0" applyFont="1" applyFill="1" applyBorder="1" applyAlignment="1">
      <alignment horizontal="center" vertical="center" wrapText="1"/>
    </xf>
    <xf numFmtId="0" fontId="38" fillId="36" borderId="94" xfId="0" applyFont="1" applyFill="1" applyBorder="1" applyAlignment="1">
      <alignment horizontal="center" vertical="center" wrapText="1"/>
    </xf>
    <xf numFmtId="0" fontId="38" fillId="36" borderId="84" xfId="0" applyFont="1" applyFill="1" applyBorder="1" applyAlignment="1">
      <alignment horizontal="center" vertical="center" wrapText="1"/>
    </xf>
    <xf numFmtId="0" fontId="38" fillId="36" borderId="85" xfId="0" applyFont="1" applyFill="1" applyBorder="1" applyAlignment="1">
      <alignment horizontal="center" vertical="center" wrapText="1"/>
    </xf>
    <xf numFmtId="0" fontId="136" fillId="36" borderId="94" xfId="0" applyFont="1" applyFill="1" applyBorder="1" applyAlignment="1">
      <alignment horizontal="center" vertical="center" wrapText="1"/>
    </xf>
    <xf numFmtId="0" fontId="0" fillId="0" borderId="0" xfId="127" applyFont="1" applyAlignment="1">
      <alignment vertical="center"/>
    </xf>
    <xf numFmtId="0" fontId="0" fillId="0" borderId="0" xfId="0" applyAlignment="1">
      <alignment vertical="center"/>
    </xf>
    <xf numFmtId="0" fontId="0" fillId="0" borderId="0" xfId="0" applyAlignment="1">
      <alignment horizontal="left" vertical="center" wrapText="1"/>
    </xf>
    <xf numFmtId="0" fontId="0" fillId="0" borderId="0" xfId="127" applyFont="1" applyAlignment="1">
      <alignment vertical="center" wrapText="1"/>
    </xf>
    <xf numFmtId="0" fontId="0" fillId="0" borderId="0" xfId="0" applyAlignment="1">
      <alignment vertical="center" wrapText="1"/>
    </xf>
    <xf numFmtId="0" fontId="0" fillId="0" borderId="0" xfId="31325" applyFont="1" applyAlignment="1">
      <alignment vertical="center" wrapText="1"/>
    </xf>
    <xf numFmtId="0" fontId="37" fillId="36" borderId="103" xfId="0" applyFont="1" applyFill="1" applyBorder="1" applyAlignment="1">
      <alignment horizontal="center" vertical="center" wrapText="1"/>
    </xf>
    <xf numFmtId="0" fontId="37" fillId="36" borderId="60" xfId="0" applyFont="1" applyFill="1" applyBorder="1" applyAlignment="1">
      <alignment horizontal="center" vertical="center" wrapText="1"/>
    </xf>
    <xf numFmtId="0" fontId="37" fillId="36" borderId="99" xfId="0" applyFont="1" applyFill="1" applyBorder="1" applyAlignment="1">
      <alignment horizontal="center" vertical="center" wrapText="1"/>
    </xf>
    <xf numFmtId="0" fontId="37" fillId="36" borderId="49" xfId="0" applyFont="1" applyFill="1" applyBorder="1" applyAlignment="1">
      <alignment horizontal="center" vertical="center" wrapText="1"/>
    </xf>
    <xf numFmtId="0" fontId="37" fillId="36" borderId="94" xfId="0" applyFont="1" applyFill="1" applyBorder="1" applyAlignment="1">
      <alignment horizontal="center" vertical="center" wrapText="1"/>
    </xf>
    <xf numFmtId="0" fontId="0" fillId="0" borderId="86" xfId="0" applyBorder="1" applyAlignment="1"/>
    <xf numFmtId="0" fontId="0" fillId="0" borderId="41" xfId="0" applyBorder="1" applyAlignment="1"/>
    <xf numFmtId="0" fontId="0" fillId="0" borderId="66" xfId="0" applyBorder="1" applyAlignment="1"/>
    <xf numFmtId="0" fontId="37" fillId="36" borderId="41" xfId="0" applyFont="1" applyFill="1" applyBorder="1" applyAlignment="1">
      <alignment horizontal="center" vertical="center" wrapText="1"/>
    </xf>
    <xf numFmtId="0" fontId="37" fillId="36" borderId="28" xfId="0" applyFont="1" applyFill="1" applyBorder="1" applyAlignment="1">
      <alignment horizontal="center" vertical="center" wrapText="1"/>
    </xf>
    <xf numFmtId="0" fontId="37" fillId="36" borderId="37" xfId="0" applyFont="1" applyFill="1" applyBorder="1" applyAlignment="1">
      <alignment horizontal="center" vertical="center" wrapText="1"/>
    </xf>
    <xf numFmtId="0" fontId="38" fillId="0" borderId="0" xfId="0" quotePrefix="1" applyFont="1" applyAlignment="1">
      <alignment horizontal="center"/>
    </xf>
    <xf numFmtId="0" fontId="37" fillId="36" borderId="85" xfId="0" applyFont="1" applyFill="1" applyBorder="1" applyAlignment="1">
      <alignment horizontal="center" vertical="center"/>
    </xf>
    <xf numFmtId="0" fontId="37" fillId="36" borderId="24" xfId="0" applyFont="1" applyFill="1" applyBorder="1" applyAlignment="1">
      <alignment horizontal="center" vertical="center"/>
    </xf>
    <xf numFmtId="0" fontId="37" fillId="36" borderId="91" xfId="0" quotePrefix="1" applyFont="1" applyFill="1" applyBorder="1" applyAlignment="1">
      <alignment horizontal="center"/>
    </xf>
    <xf numFmtId="0" fontId="37" fillId="36" borderId="90" xfId="0" quotePrefix="1" applyFont="1" applyFill="1" applyBorder="1" applyAlignment="1">
      <alignment horizontal="center"/>
    </xf>
    <xf numFmtId="0" fontId="37" fillId="36" borderId="114" xfId="0" quotePrefix="1" applyFont="1" applyFill="1" applyBorder="1" applyAlignment="1">
      <alignment horizontal="center"/>
    </xf>
    <xf numFmtId="0" fontId="37" fillId="36" borderId="89" xfId="132" quotePrefix="1" applyFont="1" applyFill="1" applyBorder="1" applyAlignment="1">
      <alignment horizontal="center"/>
    </xf>
    <xf numFmtId="0" fontId="37" fillId="36" borderId="90" xfId="132" quotePrefix="1" applyFont="1" applyFill="1" applyBorder="1" applyAlignment="1">
      <alignment horizontal="center"/>
    </xf>
    <xf numFmtId="0" fontId="37" fillId="36" borderId="8" xfId="132" applyFont="1" applyFill="1" applyBorder="1" applyAlignment="1">
      <alignment horizontal="center"/>
    </xf>
    <xf numFmtId="0" fontId="38" fillId="0" borderId="85" xfId="0" applyFont="1" applyBorder="1" applyAlignment="1">
      <alignment horizontal="center"/>
    </xf>
    <xf numFmtId="0" fontId="38" fillId="0" borderId="81" xfId="0" applyFont="1" applyBorder="1" applyAlignment="1">
      <alignment horizontal="center"/>
    </xf>
    <xf numFmtId="0" fontId="38" fillId="0" borderId="84" xfId="0" applyFont="1" applyBorder="1" applyAlignment="1">
      <alignment horizontal="center"/>
    </xf>
    <xf numFmtId="0" fontId="37" fillId="0" borderId="0" xfId="528" quotePrefix="1" applyFont="1" applyAlignment="1">
      <alignment horizontal="left" vertical="center" wrapText="1"/>
    </xf>
    <xf numFmtId="0" fontId="111" fillId="0" borderId="0" xfId="528" quotePrefix="1" applyAlignment="1">
      <alignment horizontal="left" wrapText="1"/>
    </xf>
    <xf numFmtId="0" fontId="111" fillId="0" borderId="0" xfId="528" applyAlignment="1">
      <alignment horizontal="left" wrapText="1"/>
    </xf>
    <xf numFmtId="0" fontId="111" fillId="0" borderId="0" xfId="528" quotePrefix="1" applyAlignment="1">
      <alignment horizontal="left"/>
    </xf>
    <xf numFmtId="0" fontId="111" fillId="0" borderId="0" xfId="528" applyAlignment="1"/>
    <xf numFmtId="0" fontId="111" fillId="0" borderId="0" xfId="528" quotePrefix="1" applyAlignment="1"/>
    <xf numFmtId="0" fontId="38" fillId="0" borderId="0" xfId="528" applyFont="1" applyAlignment="1">
      <alignment horizontal="center"/>
    </xf>
    <xf numFmtId="0" fontId="111" fillId="0" borderId="0" xfId="31305" quotePrefix="1" applyAlignment="1">
      <alignment horizontal="left" vertical="top" wrapText="1"/>
    </xf>
    <xf numFmtId="0" fontId="111" fillId="0" borderId="0" xfId="528" applyAlignment="1">
      <alignment horizontal="left"/>
    </xf>
    <xf numFmtId="49" fontId="38" fillId="0" borderId="51" xfId="127" applyNumberFormat="1" applyFont="1" applyBorder="1" applyAlignment="1">
      <alignment horizontal="center"/>
    </xf>
    <xf numFmtId="0" fontId="38" fillId="36" borderId="68" xfId="127" applyFont="1" applyFill="1" applyBorder="1" applyAlignment="1">
      <alignment horizontal="center" vertical="center" wrapText="1"/>
    </xf>
    <xf numFmtId="0" fontId="46" fillId="0" borderId="46" xfId="127" applyFont="1" applyBorder="1" applyAlignment="1">
      <alignment horizontal="center" vertical="center" wrapText="1"/>
    </xf>
    <xf numFmtId="0" fontId="111" fillId="0" borderId="0" xfId="2807" applyAlignment="1">
      <alignment horizontal="left" wrapText="1"/>
    </xf>
    <xf numFmtId="0" fontId="111" fillId="0" borderId="0" xfId="127" applyAlignment="1">
      <alignment wrapText="1"/>
    </xf>
    <xf numFmtId="49" fontId="111" fillId="0" borderId="0" xfId="127" applyNumberFormat="1" applyAlignment="1">
      <alignment horizontal="center"/>
    </xf>
    <xf numFmtId="49" fontId="111" fillId="0" borderId="50" xfId="127" applyNumberFormat="1" applyBorder="1" applyAlignment="1">
      <alignment horizontal="center"/>
    </xf>
    <xf numFmtId="0" fontId="37" fillId="0" borderId="0" xfId="127" applyFont="1" applyAlignment="1">
      <alignment wrapText="1"/>
    </xf>
    <xf numFmtId="0" fontId="78" fillId="0" borderId="0" xfId="127" applyFont="1" applyAlignment="1">
      <alignment horizontal="left" wrapText="1"/>
    </xf>
    <xf numFmtId="0" fontId="111" fillId="0" borderId="0" xfId="127" applyAlignment="1">
      <alignment horizontal="left" wrapText="1"/>
    </xf>
    <xf numFmtId="0" fontId="111" fillId="0" borderId="0" xfId="127" applyAlignment="1"/>
    <xf numFmtId="0" fontId="105" fillId="0" borderId="0" xfId="127" applyFont="1" applyAlignment="1">
      <alignment wrapText="1"/>
    </xf>
    <xf numFmtId="0" fontId="111" fillId="0" borderId="0" xfId="173" applyFont="1" applyAlignment="1">
      <alignment horizontal="left" vertical="center" wrapText="1"/>
    </xf>
    <xf numFmtId="0" fontId="111" fillId="0" borderId="42" xfId="127" applyBorder="1" applyAlignment="1">
      <alignment wrapText="1"/>
    </xf>
    <xf numFmtId="0" fontId="78" fillId="0" borderId="0" xfId="127" applyFont="1" applyAlignment="1"/>
    <xf numFmtId="49" fontId="46" fillId="0" borderId="0" xfId="127" applyNumberFormat="1" applyFont="1" applyAlignment="1">
      <alignment horizontal="center"/>
    </xf>
    <xf numFmtId="0" fontId="38" fillId="36" borderId="101" xfId="127" applyFont="1" applyFill="1" applyBorder="1" applyAlignment="1">
      <alignment horizontal="center" vertical="center" wrapText="1"/>
    </xf>
    <xf numFmtId="0" fontId="38" fillId="36" borderId="62" xfId="127" applyFont="1" applyFill="1" applyBorder="1" applyAlignment="1">
      <alignment horizontal="center" vertical="center" wrapText="1"/>
    </xf>
    <xf numFmtId="0" fontId="38" fillId="36" borderId="85" xfId="127" applyFont="1" applyFill="1" applyBorder="1" applyAlignment="1">
      <alignment horizontal="center" vertical="center" wrapText="1"/>
    </xf>
    <xf numFmtId="0" fontId="111" fillId="0" borderId="0" xfId="127" applyAlignment="1">
      <alignment vertical="center"/>
    </xf>
    <xf numFmtId="0" fontId="111" fillId="0" borderId="0" xfId="127" applyAlignment="1">
      <alignment horizontal="left" vertical="center" wrapText="1"/>
    </xf>
    <xf numFmtId="0" fontId="46" fillId="0" borderId="0" xfId="127" applyFont="1" applyAlignment="1">
      <alignment vertical="center" wrapText="1"/>
    </xf>
    <xf numFmtId="0" fontId="111" fillId="0" borderId="0" xfId="31325" applyAlignment="1">
      <alignment vertical="center" wrapText="1"/>
    </xf>
    <xf numFmtId="49" fontId="111" fillId="0" borderId="51" xfId="127" applyNumberFormat="1" applyBorder="1" applyAlignment="1">
      <alignment horizontal="center"/>
    </xf>
    <xf numFmtId="0" fontId="111" fillId="0" borderId="51" xfId="127" applyBorder="1" applyAlignment="1"/>
    <xf numFmtId="0" fontId="37" fillId="36" borderId="103" xfId="127" applyFont="1" applyFill="1" applyBorder="1" applyAlignment="1">
      <alignment horizontal="center" vertical="center" wrapText="1"/>
    </xf>
    <xf numFmtId="0" fontId="37" fillId="36" borderId="60" xfId="127" applyFont="1" applyFill="1" applyBorder="1" applyAlignment="1">
      <alignment horizontal="center" vertical="center" wrapText="1"/>
    </xf>
    <xf numFmtId="0" fontId="37" fillId="36" borderId="99" xfId="127" applyFont="1" applyFill="1" applyBorder="1" applyAlignment="1">
      <alignment horizontal="center" vertical="center" wrapText="1"/>
    </xf>
    <xf numFmtId="0" fontId="37" fillId="36" borderId="49" xfId="127" applyFont="1" applyFill="1" applyBorder="1" applyAlignment="1">
      <alignment horizontal="center" vertical="center" wrapText="1"/>
    </xf>
    <xf numFmtId="0" fontId="37" fillId="36" borderId="94" xfId="127" applyFont="1" applyFill="1" applyBorder="1" applyAlignment="1">
      <alignment horizontal="center" vertical="center" wrapText="1"/>
    </xf>
    <xf numFmtId="0" fontId="111" fillId="0" borderId="86" xfId="127" applyBorder="1" applyAlignment="1"/>
    <xf numFmtId="0" fontId="111" fillId="0" borderId="41" xfId="127" applyBorder="1" applyAlignment="1"/>
    <xf numFmtId="0" fontId="111" fillId="0" borderId="66" xfId="127" applyBorder="1" applyAlignment="1"/>
    <xf numFmtId="0" fontId="37" fillId="36" borderId="41" xfId="127" applyFont="1" applyFill="1" applyBorder="1" applyAlignment="1">
      <alignment horizontal="center" vertical="center" wrapText="1"/>
    </xf>
    <xf numFmtId="0" fontId="37" fillId="36" borderId="28" xfId="127" applyFont="1" applyFill="1" applyBorder="1" applyAlignment="1">
      <alignment horizontal="center" vertical="center" wrapText="1"/>
    </xf>
    <xf numFmtId="0" fontId="37" fillId="36" borderId="37" xfId="127" applyFont="1" applyFill="1" applyBorder="1" applyAlignment="1">
      <alignment horizontal="center" vertical="center" wrapText="1"/>
    </xf>
  </cellXfs>
  <cellStyles count="31342">
    <cellStyle name="20% - Accent1 2" xfId="6" xr:uid="{00000000-0005-0000-0000-000006000000}"/>
    <cellStyle name="20% - Accent1 2 2" xfId="571" xr:uid="{00000000-0005-0000-0000-00003D020000}"/>
    <cellStyle name="20% - Accent1 2 2 2" xfId="31304" xr:uid="{00000000-0005-0000-0000-00004B7A0000}"/>
    <cellStyle name="20% - Accent1 2 2 2 2" xfId="31331" xr:uid="{DBBB9323-F36D-4EAB-B8FA-E67A4B3DE9ED}"/>
    <cellStyle name="20% - Accent1 2 3" xfId="572" xr:uid="{00000000-0005-0000-0000-00003E020000}"/>
    <cellStyle name="20% - Accent1 2 4" xfId="573" xr:uid="{00000000-0005-0000-0000-00003F020000}"/>
    <cellStyle name="20% - Accent1 2 5" xfId="574" xr:uid="{00000000-0005-0000-0000-000040020000}"/>
    <cellStyle name="20% - Accent1 2 6" xfId="575" xr:uid="{00000000-0005-0000-0000-000041020000}"/>
    <cellStyle name="20% - Accent1 2 7" xfId="570" xr:uid="{00000000-0005-0000-0000-00003C020000}"/>
    <cellStyle name="20% - Accent1 2 8" xfId="371" xr:uid="{00000000-0005-0000-0000-000075010000}"/>
    <cellStyle name="20% - Accent2 2" xfId="7" xr:uid="{00000000-0005-0000-0000-000007000000}"/>
    <cellStyle name="20% - Accent2 2 2" xfId="577" xr:uid="{00000000-0005-0000-0000-000043020000}"/>
    <cellStyle name="20% - Accent2 2 3" xfId="578" xr:uid="{00000000-0005-0000-0000-000044020000}"/>
    <cellStyle name="20% - Accent2 2 4" xfId="579" xr:uid="{00000000-0005-0000-0000-000045020000}"/>
    <cellStyle name="20% - Accent2 2 5" xfId="580" xr:uid="{00000000-0005-0000-0000-000046020000}"/>
    <cellStyle name="20% - Accent2 2 6" xfId="581" xr:uid="{00000000-0005-0000-0000-000047020000}"/>
    <cellStyle name="20% - Accent2 2 7" xfId="576" xr:uid="{00000000-0005-0000-0000-000042020000}"/>
    <cellStyle name="20% - Accent2 2 8" xfId="372" xr:uid="{00000000-0005-0000-0000-000076010000}"/>
    <cellStyle name="20% - Accent3 2" xfId="8" xr:uid="{00000000-0005-0000-0000-000008000000}"/>
    <cellStyle name="20% - Accent3 2 2" xfId="583" xr:uid="{00000000-0005-0000-0000-000049020000}"/>
    <cellStyle name="20% - Accent3 2 3" xfId="584" xr:uid="{00000000-0005-0000-0000-00004A020000}"/>
    <cellStyle name="20% - Accent3 2 4" xfId="585" xr:uid="{00000000-0005-0000-0000-00004B020000}"/>
    <cellStyle name="20% - Accent3 2 5" xfId="586" xr:uid="{00000000-0005-0000-0000-00004C020000}"/>
    <cellStyle name="20% - Accent3 2 6" xfId="587" xr:uid="{00000000-0005-0000-0000-00004D020000}"/>
    <cellStyle name="20% - Accent3 2 7" xfId="582" xr:uid="{00000000-0005-0000-0000-000048020000}"/>
    <cellStyle name="20% - Accent3 2 8" xfId="373" xr:uid="{00000000-0005-0000-0000-000077010000}"/>
    <cellStyle name="20% - Accent4 2" xfId="9" xr:uid="{00000000-0005-0000-0000-000009000000}"/>
    <cellStyle name="20% - Accent4 2 2" xfId="589" xr:uid="{00000000-0005-0000-0000-00004F020000}"/>
    <cellStyle name="20% - Accent4 2 3" xfId="590" xr:uid="{00000000-0005-0000-0000-000050020000}"/>
    <cellStyle name="20% - Accent4 2 4" xfId="591" xr:uid="{00000000-0005-0000-0000-000051020000}"/>
    <cellStyle name="20% - Accent4 2 5" xfId="592" xr:uid="{00000000-0005-0000-0000-000052020000}"/>
    <cellStyle name="20% - Accent4 2 6" xfId="593" xr:uid="{00000000-0005-0000-0000-000053020000}"/>
    <cellStyle name="20% - Accent4 2 7" xfId="588" xr:uid="{00000000-0005-0000-0000-00004E020000}"/>
    <cellStyle name="20% - Accent4 2 8" xfId="374" xr:uid="{00000000-0005-0000-0000-000078010000}"/>
    <cellStyle name="20% - Accent5 2" xfId="10" xr:uid="{00000000-0005-0000-0000-00000A000000}"/>
    <cellStyle name="20% - Accent5 2 2" xfId="375" xr:uid="{00000000-0005-0000-0000-000079010000}"/>
    <cellStyle name="20% - Accent6 2" xfId="11" xr:uid="{00000000-0005-0000-0000-00000B000000}"/>
    <cellStyle name="20% - Accent6 2 2" xfId="595" xr:uid="{00000000-0005-0000-0000-000055020000}"/>
    <cellStyle name="20% - Accent6 2 3" xfId="596" xr:uid="{00000000-0005-0000-0000-000056020000}"/>
    <cellStyle name="20% - Accent6 2 4" xfId="597" xr:uid="{00000000-0005-0000-0000-000057020000}"/>
    <cellStyle name="20% - Accent6 2 5" xfId="598" xr:uid="{00000000-0005-0000-0000-000058020000}"/>
    <cellStyle name="20% - Accent6 2 6" xfId="599" xr:uid="{00000000-0005-0000-0000-000059020000}"/>
    <cellStyle name="20% - Accent6 2 7" xfId="594" xr:uid="{00000000-0005-0000-0000-000054020000}"/>
    <cellStyle name="20% - Accent6 2 8" xfId="376" xr:uid="{00000000-0005-0000-0000-00007A010000}"/>
    <cellStyle name="40% - Accent1 2" xfId="12" xr:uid="{00000000-0005-0000-0000-00000C000000}"/>
    <cellStyle name="40% - Accent1 2 2" xfId="601" xr:uid="{00000000-0005-0000-0000-00005B020000}"/>
    <cellStyle name="40% - Accent1 2 3" xfId="602" xr:uid="{00000000-0005-0000-0000-00005C020000}"/>
    <cellStyle name="40% - Accent1 2 4" xfId="603" xr:uid="{00000000-0005-0000-0000-00005D020000}"/>
    <cellStyle name="40% - Accent1 2 5" xfId="604" xr:uid="{00000000-0005-0000-0000-00005E020000}"/>
    <cellStyle name="40% - Accent1 2 6" xfId="605" xr:uid="{00000000-0005-0000-0000-00005F020000}"/>
    <cellStyle name="40% - Accent1 2 7" xfId="600" xr:uid="{00000000-0005-0000-0000-00005A020000}"/>
    <cellStyle name="40% - Accent1 2 8" xfId="377" xr:uid="{00000000-0005-0000-0000-00007B010000}"/>
    <cellStyle name="40% - Accent2 2" xfId="13" xr:uid="{00000000-0005-0000-0000-00000D000000}"/>
    <cellStyle name="40% - Accent2 2 2" xfId="378" xr:uid="{00000000-0005-0000-0000-00007C010000}"/>
    <cellStyle name="40% - Accent3 2" xfId="14" xr:uid="{00000000-0005-0000-0000-00000E000000}"/>
    <cellStyle name="40% - Accent3 2 2" xfId="607" xr:uid="{00000000-0005-0000-0000-000061020000}"/>
    <cellStyle name="40% - Accent3 2 3" xfId="608" xr:uid="{00000000-0005-0000-0000-000062020000}"/>
    <cellStyle name="40% - Accent3 2 4" xfId="609" xr:uid="{00000000-0005-0000-0000-000063020000}"/>
    <cellStyle name="40% - Accent3 2 5" xfId="610" xr:uid="{00000000-0005-0000-0000-000064020000}"/>
    <cellStyle name="40% - Accent3 2 6" xfId="611" xr:uid="{00000000-0005-0000-0000-000065020000}"/>
    <cellStyle name="40% - Accent3 2 7" xfId="606" xr:uid="{00000000-0005-0000-0000-000060020000}"/>
    <cellStyle name="40% - Accent3 2 8" xfId="379" xr:uid="{00000000-0005-0000-0000-00007D010000}"/>
    <cellStyle name="40% - Accent4 2" xfId="15" xr:uid="{00000000-0005-0000-0000-00000F000000}"/>
    <cellStyle name="40% - Accent4 2 2" xfId="613" xr:uid="{00000000-0005-0000-0000-000067020000}"/>
    <cellStyle name="40% - Accent4 2 3" xfId="614" xr:uid="{00000000-0005-0000-0000-000068020000}"/>
    <cellStyle name="40% - Accent4 2 4" xfId="615" xr:uid="{00000000-0005-0000-0000-000069020000}"/>
    <cellStyle name="40% - Accent4 2 5" xfId="616" xr:uid="{00000000-0005-0000-0000-00006A020000}"/>
    <cellStyle name="40% - Accent4 2 6" xfId="617" xr:uid="{00000000-0005-0000-0000-00006B020000}"/>
    <cellStyle name="40% - Accent4 2 7" xfId="612" xr:uid="{00000000-0005-0000-0000-000066020000}"/>
    <cellStyle name="40% - Accent4 2 8" xfId="380" xr:uid="{00000000-0005-0000-0000-00007E010000}"/>
    <cellStyle name="40% - Accent5 2" xfId="16" xr:uid="{00000000-0005-0000-0000-000010000000}"/>
    <cellStyle name="40% - Accent5 2 2" xfId="381" xr:uid="{00000000-0005-0000-0000-00007F010000}"/>
    <cellStyle name="40% - Accent6 2" xfId="17" xr:uid="{00000000-0005-0000-0000-000011000000}"/>
    <cellStyle name="40% - Accent6 2 2" xfId="619" xr:uid="{00000000-0005-0000-0000-00006D020000}"/>
    <cellStyle name="40% - Accent6 2 3" xfId="620" xr:uid="{00000000-0005-0000-0000-00006E020000}"/>
    <cellStyle name="40% - Accent6 2 4" xfId="621" xr:uid="{00000000-0005-0000-0000-00006F020000}"/>
    <cellStyle name="40% - Accent6 2 5" xfId="622" xr:uid="{00000000-0005-0000-0000-000070020000}"/>
    <cellStyle name="40% - Accent6 2 6" xfId="623" xr:uid="{00000000-0005-0000-0000-000071020000}"/>
    <cellStyle name="40% - Accent6 2 7" xfId="618" xr:uid="{00000000-0005-0000-0000-00006C020000}"/>
    <cellStyle name="40% - Accent6 2 8" xfId="382" xr:uid="{00000000-0005-0000-0000-000080010000}"/>
    <cellStyle name="60% - Accent1 2" xfId="18" xr:uid="{00000000-0005-0000-0000-000012000000}"/>
    <cellStyle name="60% - Accent1 2 2" xfId="625" xr:uid="{00000000-0005-0000-0000-000073020000}"/>
    <cellStyle name="60% - Accent1 2 3" xfId="626" xr:uid="{00000000-0005-0000-0000-000074020000}"/>
    <cellStyle name="60% - Accent1 2 4" xfId="627" xr:uid="{00000000-0005-0000-0000-000075020000}"/>
    <cellStyle name="60% - Accent1 2 5" xfId="628" xr:uid="{00000000-0005-0000-0000-000076020000}"/>
    <cellStyle name="60% - Accent1 2 6" xfId="629" xr:uid="{00000000-0005-0000-0000-000077020000}"/>
    <cellStyle name="60% - Accent1 2 7" xfId="624" xr:uid="{00000000-0005-0000-0000-000072020000}"/>
    <cellStyle name="60% - Accent1 2 8" xfId="383" xr:uid="{00000000-0005-0000-0000-000081010000}"/>
    <cellStyle name="60% - Accent2 2" xfId="19" xr:uid="{00000000-0005-0000-0000-000013000000}"/>
    <cellStyle name="60% - Accent2 2 2" xfId="384" xr:uid="{00000000-0005-0000-0000-000082010000}"/>
    <cellStyle name="60% - Accent3 2" xfId="20" xr:uid="{00000000-0005-0000-0000-000014000000}"/>
    <cellStyle name="60% - Accent3 2 2" xfId="631" xr:uid="{00000000-0005-0000-0000-000079020000}"/>
    <cellStyle name="60% - Accent3 2 3" xfId="632" xr:uid="{00000000-0005-0000-0000-00007A020000}"/>
    <cellStyle name="60% - Accent3 2 4" xfId="633" xr:uid="{00000000-0005-0000-0000-00007B020000}"/>
    <cellStyle name="60% - Accent3 2 5" xfId="634" xr:uid="{00000000-0005-0000-0000-00007C020000}"/>
    <cellStyle name="60% - Accent3 2 6" xfId="635" xr:uid="{00000000-0005-0000-0000-00007D020000}"/>
    <cellStyle name="60% - Accent3 2 7" xfId="630" xr:uid="{00000000-0005-0000-0000-000078020000}"/>
    <cellStyle name="60% - Accent3 2 8" xfId="385" xr:uid="{00000000-0005-0000-0000-000083010000}"/>
    <cellStyle name="60% - Accent4 2" xfId="21" xr:uid="{00000000-0005-0000-0000-000015000000}"/>
    <cellStyle name="60% - Accent4 2 2" xfId="637" xr:uid="{00000000-0005-0000-0000-00007F020000}"/>
    <cellStyle name="60% - Accent4 2 3" xfId="638" xr:uid="{00000000-0005-0000-0000-000080020000}"/>
    <cellStyle name="60% - Accent4 2 4" xfId="639" xr:uid="{00000000-0005-0000-0000-000081020000}"/>
    <cellStyle name="60% - Accent4 2 5" xfId="640" xr:uid="{00000000-0005-0000-0000-000082020000}"/>
    <cellStyle name="60% - Accent4 2 6" xfId="641" xr:uid="{00000000-0005-0000-0000-000083020000}"/>
    <cellStyle name="60% - Accent4 2 7" xfId="636" xr:uid="{00000000-0005-0000-0000-00007E020000}"/>
    <cellStyle name="60% - Accent4 2 8" xfId="386" xr:uid="{00000000-0005-0000-0000-000084010000}"/>
    <cellStyle name="60% - Accent5 2" xfId="22" xr:uid="{00000000-0005-0000-0000-000016000000}"/>
    <cellStyle name="60% - Accent5 2 2" xfId="387" xr:uid="{00000000-0005-0000-0000-000085010000}"/>
    <cellStyle name="60% - Accent6 2" xfId="23" xr:uid="{00000000-0005-0000-0000-000017000000}"/>
    <cellStyle name="60% - Accent6 2 2" xfId="643" xr:uid="{00000000-0005-0000-0000-000085020000}"/>
    <cellStyle name="60% - Accent6 2 3" xfId="644" xr:uid="{00000000-0005-0000-0000-000086020000}"/>
    <cellStyle name="60% - Accent6 2 4" xfId="645" xr:uid="{00000000-0005-0000-0000-000087020000}"/>
    <cellStyle name="60% - Accent6 2 5" xfId="646" xr:uid="{00000000-0005-0000-0000-000088020000}"/>
    <cellStyle name="60% - Accent6 2 6" xfId="647" xr:uid="{00000000-0005-0000-0000-000089020000}"/>
    <cellStyle name="60% - Accent6 2 7" xfId="642" xr:uid="{00000000-0005-0000-0000-000084020000}"/>
    <cellStyle name="60% - Accent6 2 8" xfId="388" xr:uid="{00000000-0005-0000-0000-000086010000}"/>
    <cellStyle name="Accent1 2" xfId="24" xr:uid="{00000000-0005-0000-0000-000018000000}"/>
    <cellStyle name="Accent1 2 2" xfId="649" xr:uid="{00000000-0005-0000-0000-00008B020000}"/>
    <cellStyle name="Accent1 2 3" xfId="650" xr:uid="{00000000-0005-0000-0000-00008C020000}"/>
    <cellStyle name="Accent1 2 4" xfId="651" xr:uid="{00000000-0005-0000-0000-00008D020000}"/>
    <cellStyle name="Accent1 2 5" xfId="652" xr:uid="{00000000-0005-0000-0000-00008E020000}"/>
    <cellStyle name="Accent1 2 6" xfId="653" xr:uid="{00000000-0005-0000-0000-00008F020000}"/>
    <cellStyle name="Accent1 2 7" xfId="648" xr:uid="{00000000-0005-0000-0000-00008A020000}"/>
    <cellStyle name="Accent1 2 8" xfId="389" xr:uid="{00000000-0005-0000-0000-000087010000}"/>
    <cellStyle name="Accent2 2" xfId="25" xr:uid="{00000000-0005-0000-0000-000019000000}"/>
    <cellStyle name="Accent2 2 2" xfId="390" xr:uid="{00000000-0005-0000-0000-000088010000}"/>
    <cellStyle name="Accent3 2" xfId="26" xr:uid="{00000000-0005-0000-0000-00001A000000}"/>
    <cellStyle name="Accent3 2 2" xfId="391" xr:uid="{00000000-0005-0000-0000-000089010000}"/>
    <cellStyle name="Accent4 2" xfId="27" xr:uid="{00000000-0005-0000-0000-00001B000000}"/>
    <cellStyle name="Accent4 2 2" xfId="655" xr:uid="{00000000-0005-0000-0000-000091020000}"/>
    <cellStyle name="Accent4 2 3" xfId="656" xr:uid="{00000000-0005-0000-0000-000092020000}"/>
    <cellStyle name="Accent4 2 4" xfId="657" xr:uid="{00000000-0005-0000-0000-000093020000}"/>
    <cellStyle name="Accent4 2 5" xfId="658" xr:uid="{00000000-0005-0000-0000-000094020000}"/>
    <cellStyle name="Accent4 2 6" xfId="659" xr:uid="{00000000-0005-0000-0000-000095020000}"/>
    <cellStyle name="Accent4 2 7" xfId="654" xr:uid="{00000000-0005-0000-0000-000090020000}"/>
    <cellStyle name="Accent4 2 8" xfId="392" xr:uid="{00000000-0005-0000-0000-00008A010000}"/>
    <cellStyle name="Accent5 2" xfId="28" xr:uid="{00000000-0005-0000-0000-00001C000000}"/>
    <cellStyle name="Accent5 2 2" xfId="393" xr:uid="{00000000-0005-0000-0000-00008B010000}"/>
    <cellStyle name="Accent6 2" xfId="29" xr:uid="{00000000-0005-0000-0000-00001D000000}"/>
    <cellStyle name="Accent6 2 2" xfId="394" xr:uid="{00000000-0005-0000-0000-00008C010000}"/>
    <cellStyle name="Actual Date" xfId="30" xr:uid="{00000000-0005-0000-0000-00001E000000}"/>
    <cellStyle name="Actual Date 2" xfId="31" xr:uid="{00000000-0005-0000-0000-00001F000000}"/>
    <cellStyle name="Actual Date 2 2" xfId="32" xr:uid="{00000000-0005-0000-0000-000020000000}"/>
    <cellStyle name="Actual Date_2011-12 LIEE Table 1 Updated budget" xfId="33" xr:uid="{00000000-0005-0000-0000-000021000000}"/>
    <cellStyle name="ariel" xfId="416" xr:uid="{00000000-0005-0000-0000-0000A2010000}"/>
    <cellStyle name="Bad 2" xfId="34" xr:uid="{00000000-0005-0000-0000-000022000000}"/>
    <cellStyle name="Bad 2 2" xfId="395" xr:uid="{00000000-0005-0000-0000-00008D010000}"/>
    <cellStyle name="Calculation 2" xfId="35" xr:uid="{00000000-0005-0000-0000-000023000000}"/>
    <cellStyle name="Calculation 2 2" xfId="661" xr:uid="{00000000-0005-0000-0000-000097020000}"/>
    <cellStyle name="Calculation 2 3" xfId="662" xr:uid="{00000000-0005-0000-0000-000098020000}"/>
    <cellStyle name="Calculation 2 4" xfId="663" xr:uid="{00000000-0005-0000-0000-000099020000}"/>
    <cellStyle name="Calculation 2 5" xfId="664" xr:uid="{00000000-0005-0000-0000-00009A020000}"/>
    <cellStyle name="Calculation 2 6" xfId="665" xr:uid="{00000000-0005-0000-0000-00009B020000}"/>
    <cellStyle name="Calculation 2 7" xfId="660" xr:uid="{00000000-0005-0000-0000-000096020000}"/>
    <cellStyle name="Calculation 2 8" xfId="396" xr:uid="{00000000-0005-0000-0000-00008E010000}"/>
    <cellStyle name="Check Cell 2" xfId="36" xr:uid="{00000000-0005-0000-0000-000024000000}"/>
    <cellStyle name="Check Cell 2 2" xfId="397" xr:uid="{00000000-0005-0000-0000-00008F010000}"/>
    <cellStyle name="Comma" xfId="4" xr:uid="{00000000-0005-0000-0000-000004000000}"/>
    <cellStyle name="Comma [0]" xfId="5" xr:uid="{00000000-0005-0000-0000-000005000000}"/>
    <cellStyle name="Comma [0] 2" xfId="37" xr:uid="{00000000-0005-0000-0000-000025000000}"/>
    <cellStyle name="Comma [0] 2 2" xfId="38" xr:uid="{00000000-0005-0000-0000-000026000000}"/>
    <cellStyle name="Comma 10" xfId="39" xr:uid="{00000000-0005-0000-0000-000027000000}"/>
    <cellStyle name="Comma 10 2" xfId="666" xr:uid="{00000000-0005-0000-0000-00009C020000}"/>
    <cellStyle name="Comma 11" xfId="40" xr:uid="{00000000-0005-0000-0000-000028000000}"/>
    <cellStyle name="Comma 12" xfId="41" xr:uid="{00000000-0005-0000-0000-000029000000}"/>
    <cellStyle name="Comma 13" xfId="42" xr:uid="{00000000-0005-0000-0000-00002A000000}"/>
    <cellStyle name="Comma 13 2" xfId="43" xr:uid="{00000000-0005-0000-0000-00002B000000}"/>
    <cellStyle name="Comma 14" xfId="44" xr:uid="{00000000-0005-0000-0000-00002C000000}"/>
    <cellStyle name="Comma 15" xfId="45" xr:uid="{00000000-0005-0000-0000-00002D000000}"/>
    <cellStyle name="Comma 16" xfId="46" xr:uid="{00000000-0005-0000-0000-00002E000000}"/>
    <cellStyle name="Comma 17" xfId="47" xr:uid="{00000000-0005-0000-0000-00002F000000}"/>
    <cellStyle name="Comma 18" xfId="48" xr:uid="{00000000-0005-0000-0000-000030000000}"/>
    <cellStyle name="Comma 19" xfId="49" xr:uid="{00000000-0005-0000-0000-000031000000}"/>
    <cellStyle name="Comma 2" xfId="50" xr:uid="{00000000-0005-0000-0000-000032000000}"/>
    <cellStyle name="Comma 2 2" xfId="51" xr:uid="{00000000-0005-0000-0000-000033000000}"/>
    <cellStyle name="Comma 2 2 2" xfId="505" xr:uid="{00000000-0005-0000-0000-0000FB010000}"/>
    <cellStyle name="Comma 2 2 3" xfId="667" xr:uid="{00000000-0005-0000-0000-00009D020000}"/>
    <cellStyle name="Comma 2 2 3 10" xfId="6205" xr:uid="{00000000-0005-0000-0000-000040180000}"/>
    <cellStyle name="Comma 2 2 3 10 3" xfId="21309" xr:uid="{00000000-0005-0000-0000-000040530000}"/>
    <cellStyle name="Comma 2 2 3 12" xfId="16294" xr:uid="{00000000-0005-0000-0000-0000A93F0000}"/>
    <cellStyle name="Comma 2 2 3 2" xfId="1169" xr:uid="{00000000-0005-0000-0000-000094040000}"/>
    <cellStyle name="Comma 2 2 3 2 11" xfId="16348" xr:uid="{00000000-0005-0000-0000-0000DF3F0000}"/>
    <cellStyle name="Comma 2 2 3 2 2" xfId="1277" xr:uid="{00000000-0005-0000-0000-000000050000}"/>
    <cellStyle name="Comma 2 2 3 2 2 10" xfId="16452" xr:uid="{00000000-0005-0000-0000-000047400000}"/>
    <cellStyle name="Comma 2 2 3 2 2 2" xfId="1494" xr:uid="{00000000-0005-0000-0000-0000D9050000}"/>
    <cellStyle name="Comma 2 2 3 2 2 2 2" xfId="1915" xr:uid="{00000000-0005-0000-0000-00007E070000}"/>
    <cellStyle name="Comma 2 2 3 2 2 2 2 2" xfId="2754" xr:uid="{00000000-0005-0000-0000-0000C50A0000}"/>
    <cellStyle name="Comma 2 2 3 2 2 2 2 2 2" xfId="4444" xr:uid="{00000000-0005-0000-0000-00005F110000}"/>
    <cellStyle name="Comma 2 2 3 2 2 2 2 2 2 2" xfId="14517" xr:uid="{00000000-0005-0000-0000-0000B8380000}"/>
    <cellStyle name="Comma 2 2 3 2 2 2 2 2 2 2 3" xfId="29615" xr:uid="{00000000-0005-0000-0000-0000B2730000}"/>
    <cellStyle name="Comma 2 2 3 2 2 2 2 2 2 3" xfId="9497" xr:uid="{00000000-0005-0000-0000-00001C250000}"/>
    <cellStyle name="Comma 2 2 3 2 2 2 2 2 2 3 3" xfId="24598" xr:uid="{00000000-0005-0000-0000-000019600000}"/>
    <cellStyle name="Comma 2 2 3 2 2 2 2 2 2 5" xfId="19585" xr:uid="{00000000-0005-0000-0000-0000844C0000}"/>
    <cellStyle name="Comma 2 2 3 2 2 2 2 2 3" xfId="6136" xr:uid="{00000000-0005-0000-0000-0000FB170000}"/>
    <cellStyle name="Comma 2 2 3 2 2 2 2 2 3 2" xfId="16188" xr:uid="{00000000-0005-0000-0000-00003F3F0000}"/>
    <cellStyle name="Comma 2 2 3 2 2 2 2 2 3 2 3" xfId="31286" xr:uid="{00000000-0005-0000-0000-0000397A0000}"/>
    <cellStyle name="Comma 2 2 3 2 2 2 2 2 3 3" xfId="11168" xr:uid="{00000000-0005-0000-0000-0000A32B0000}"/>
    <cellStyle name="Comma 2 2 3 2 2 2 2 2 3 3 3" xfId="26269" xr:uid="{00000000-0005-0000-0000-0000A0660000}"/>
    <cellStyle name="Comma 2 2 3 2 2 2 2 2 3 5" xfId="21256" xr:uid="{00000000-0005-0000-0000-00000B530000}"/>
    <cellStyle name="Comma 2 2 3 2 2 2 2 2 4" xfId="12846" xr:uid="{00000000-0005-0000-0000-000031320000}"/>
    <cellStyle name="Comma 2 2 3 2 2 2 2 2 4 3" xfId="27944" xr:uid="{00000000-0005-0000-0000-00002B6D0000}"/>
    <cellStyle name="Comma 2 2 3 2 2 2 2 2 5" xfId="7825" xr:uid="{00000000-0005-0000-0000-0000941E0000}"/>
    <cellStyle name="Comma 2 2 3 2 2 2 2 2 5 3" xfId="22927" xr:uid="{00000000-0005-0000-0000-000092590000}"/>
    <cellStyle name="Comma 2 2 3 2 2 2 2 2 7" xfId="17914" xr:uid="{00000000-0005-0000-0000-0000FD450000}"/>
    <cellStyle name="Comma 2 2 3 2 2 2 2 3" xfId="3607" xr:uid="{00000000-0005-0000-0000-00001A0E0000}"/>
    <cellStyle name="Comma 2 2 3 2 2 2 2 3 2" xfId="13681" xr:uid="{00000000-0005-0000-0000-000074350000}"/>
    <cellStyle name="Comma 2 2 3 2 2 2 2 3 2 3" xfId="28779" xr:uid="{00000000-0005-0000-0000-00006E700000}"/>
    <cellStyle name="Comma 2 2 3 2 2 2 2 3 3" xfId="8661" xr:uid="{00000000-0005-0000-0000-0000D8210000}"/>
    <cellStyle name="Comma 2 2 3 2 2 2 2 3 3 3" xfId="23762" xr:uid="{00000000-0005-0000-0000-0000D55C0000}"/>
    <cellStyle name="Comma 2 2 3 2 2 2 2 3 5" xfId="18749" xr:uid="{00000000-0005-0000-0000-000040490000}"/>
    <cellStyle name="Comma 2 2 3 2 2 2 2 4" xfId="5300" xr:uid="{00000000-0005-0000-0000-0000B7140000}"/>
    <cellStyle name="Comma 2 2 3 2 2 2 2 4 2" xfId="15352" xr:uid="{00000000-0005-0000-0000-0000FB3B0000}"/>
    <cellStyle name="Comma 2 2 3 2 2 2 2 4 2 3" xfId="30450" xr:uid="{00000000-0005-0000-0000-0000F5760000}"/>
    <cellStyle name="Comma 2 2 3 2 2 2 2 4 3" xfId="10332" xr:uid="{00000000-0005-0000-0000-00005F280000}"/>
    <cellStyle name="Comma 2 2 3 2 2 2 2 4 3 3" xfId="25433" xr:uid="{00000000-0005-0000-0000-00005C630000}"/>
    <cellStyle name="Comma 2 2 3 2 2 2 2 4 5" xfId="20420" xr:uid="{00000000-0005-0000-0000-0000C74F0000}"/>
    <cellStyle name="Comma 2 2 3 2 2 2 2 5" xfId="12010" xr:uid="{00000000-0005-0000-0000-0000ED2E0000}"/>
    <cellStyle name="Comma 2 2 3 2 2 2 2 5 3" xfId="27108" xr:uid="{00000000-0005-0000-0000-0000E7690000}"/>
    <cellStyle name="Comma 2 2 3 2 2 2 2 6" xfId="6989" xr:uid="{00000000-0005-0000-0000-0000501B0000}"/>
    <cellStyle name="Comma 2 2 3 2 2 2 2 6 3" xfId="22091" xr:uid="{00000000-0005-0000-0000-00004E560000}"/>
    <cellStyle name="Comma 2 2 3 2 2 2 2 8" xfId="17078" xr:uid="{00000000-0005-0000-0000-0000B9420000}"/>
    <cellStyle name="Comma 2 2 3 2 2 2 3" xfId="2336" xr:uid="{00000000-0005-0000-0000-000023090000}"/>
    <cellStyle name="Comma 2 2 3 2 2 2 3 2" xfId="4026" xr:uid="{00000000-0005-0000-0000-0000BD0F0000}"/>
    <cellStyle name="Comma 2 2 3 2 2 2 3 2 2" xfId="14099" xr:uid="{00000000-0005-0000-0000-000016370000}"/>
    <cellStyle name="Comma 2 2 3 2 2 2 3 2 2 3" xfId="29197" xr:uid="{00000000-0005-0000-0000-000010720000}"/>
    <cellStyle name="Comma 2 2 3 2 2 2 3 2 3" xfId="9079" xr:uid="{00000000-0005-0000-0000-00007A230000}"/>
    <cellStyle name="Comma 2 2 3 2 2 2 3 2 3 3" xfId="24180" xr:uid="{00000000-0005-0000-0000-0000775E0000}"/>
    <cellStyle name="Comma 2 2 3 2 2 2 3 2 5" xfId="19167" xr:uid="{00000000-0005-0000-0000-0000E24A0000}"/>
    <cellStyle name="Comma 2 2 3 2 2 2 3 3" xfId="5718" xr:uid="{00000000-0005-0000-0000-000059160000}"/>
    <cellStyle name="Comma 2 2 3 2 2 2 3 3 2" xfId="15770" xr:uid="{00000000-0005-0000-0000-00009D3D0000}"/>
    <cellStyle name="Comma 2 2 3 2 2 2 3 3 2 3" xfId="30868" xr:uid="{00000000-0005-0000-0000-000097780000}"/>
    <cellStyle name="Comma 2 2 3 2 2 2 3 3 3" xfId="10750" xr:uid="{00000000-0005-0000-0000-0000012A0000}"/>
    <cellStyle name="Comma 2 2 3 2 2 2 3 3 3 3" xfId="25851" xr:uid="{00000000-0005-0000-0000-0000FE640000}"/>
    <cellStyle name="Comma 2 2 3 2 2 2 3 3 5" xfId="20838" xr:uid="{00000000-0005-0000-0000-000069510000}"/>
    <cellStyle name="Comma 2 2 3 2 2 2 3 4" xfId="12428" xr:uid="{00000000-0005-0000-0000-00008F300000}"/>
    <cellStyle name="Comma 2 2 3 2 2 2 3 4 3" xfId="27526" xr:uid="{00000000-0005-0000-0000-0000896B0000}"/>
    <cellStyle name="Comma 2 2 3 2 2 2 3 5" xfId="7407" xr:uid="{00000000-0005-0000-0000-0000F21C0000}"/>
    <cellStyle name="Comma 2 2 3 2 2 2 3 5 3" xfId="22509" xr:uid="{00000000-0005-0000-0000-0000F0570000}"/>
    <cellStyle name="Comma 2 2 3 2 2 2 3 7" xfId="17496" xr:uid="{00000000-0005-0000-0000-00005B440000}"/>
    <cellStyle name="Comma 2 2 3 2 2 2 4" xfId="3189" xr:uid="{00000000-0005-0000-0000-0000780C0000}"/>
    <cellStyle name="Comma 2 2 3 2 2 2 4 2" xfId="13263" xr:uid="{00000000-0005-0000-0000-0000D2330000}"/>
    <cellStyle name="Comma 2 2 3 2 2 2 4 2 3" xfId="28361" xr:uid="{00000000-0005-0000-0000-0000CC6E0000}"/>
    <cellStyle name="Comma 2 2 3 2 2 2 4 3" xfId="8243" xr:uid="{00000000-0005-0000-0000-000036200000}"/>
    <cellStyle name="Comma 2 2 3 2 2 2 4 3 3" xfId="23344" xr:uid="{00000000-0005-0000-0000-0000335B0000}"/>
    <cellStyle name="Comma 2 2 3 2 2 2 4 5" xfId="18331" xr:uid="{00000000-0005-0000-0000-00009E470000}"/>
    <cellStyle name="Comma 2 2 3 2 2 2 5" xfId="4882" xr:uid="{00000000-0005-0000-0000-000015130000}"/>
    <cellStyle name="Comma 2 2 3 2 2 2 5 2" xfId="14934" xr:uid="{00000000-0005-0000-0000-0000593A0000}"/>
    <cellStyle name="Comma 2 2 3 2 2 2 5 2 3" xfId="30032" xr:uid="{00000000-0005-0000-0000-000053750000}"/>
    <cellStyle name="Comma 2 2 3 2 2 2 5 3" xfId="9914" xr:uid="{00000000-0005-0000-0000-0000BD260000}"/>
    <cellStyle name="Comma 2 2 3 2 2 2 5 3 3" xfId="25015" xr:uid="{00000000-0005-0000-0000-0000BA610000}"/>
    <cellStyle name="Comma 2 2 3 2 2 2 5 5" xfId="20002" xr:uid="{00000000-0005-0000-0000-0000254E0000}"/>
    <cellStyle name="Comma 2 2 3 2 2 2 6" xfId="11592" xr:uid="{00000000-0005-0000-0000-00004B2D0000}"/>
    <cellStyle name="Comma 2 2 3 2 2 2 6 3" xfId="26690" xr:uid="{00000000-0005-0000-0000-000045680000}"/>
    <cellStyle name="Comma 2 2 3 2 2 2 7" xfId="6571" xr:uid="{00000000-0005-0000-0000-0000AE190000}"/>
    <cellStyle name="Comma 2 2 3 2 2 2 7 3" xfId="21673" xr:uid="{00000000-0005-0000-0000-0000AC540000}"/>
    <cellStyle name="Comma 2 2 3 2 2 2 9" xfId="16660" xr:uid="{00000000-0005-0000-0000-000017410000}"/>
    <cellStyle name="Comma 2 2 3 2 2 3" xfId="1707" xr:uid="{00000000-0005-0000-0000-0000AE060000}"/>
    <cellStyle name="Comma 2 2 3 2 2 3 2" xfId="2546" xr:uid="{00000000-0005-0000-0000-0000F5090000}"/>
    <cellStyle name="Comma 2 2 3 2 2 3 2 2" xfId="4236" xr:uid="{00000000-0005-0000-0000-00008F100000}"/>
    <cellStyle name="Comma 2 2 3 2 2 3 2 2 2" xfId="14309" xr:uid="{00000000-0005-0000-0000-0000E8370000}"/>
    <cellStyle name="Comma 2 2 3 2 2 3 2 2 2 3" xfId="29407" xr:uid="{00000000-0005-0000-0000-0000E2720000}"/>
    <cellStyle name="Comma 2 2 3 2 2 3 2 2 3" xfId="9289" xr:uid="{00000000-0005-0000-0000-00004C240000}"/>
    <cellStyle name="Comma 2 2 3 2 2 3 2 2 3 3" xfId="24390" xr:uid="{00000000-0005-0000-0000-0000495F0000}"/>
    <cellStyle name="Comma 2 2 3 2 2 3 2 2 5" xfId="19377" xr:uid="{00000000-0005-0000-0000-0000B44B0000}"/>
    <cellStyle name="Comma 2 2 3 2 2 3 2 3" xfId="5928" xr:uid="{00000000-0005-0000-0000-00002B170000}"/>
    <cellStyle name="Comma 2 2 3 2 2 3 2 3 2" xfId="15980" xr:uid="{00000000-0005-0000-0000-00006F3E0000}"/>
    <cellStyle name="Comma 2 2 3 2 2 3 2 3 2 3" xfId="31078" xr:uid="{00000000-0005-0000-0000-000069790000}"/>
    <cellStyle name="Comma 2 2 3 2 2 3 2 3 3" xfId="10960" xr:uid="{00000000-0005-0000-0000-0000D32A0000}"/>
    <cellStyle name="Comma 2 2 3 2 2 3 2 3 3 3" xfId="26061" xr:uid="{00000000-0005-0000-0000-0000D0650000}"/>
    <cellStyle name="Comma 2 2 3 2 2 3 2 3 5" xfId="21048" xr:uid="{00000000-0005-0000-0000-00003B520000}"/>
    <cellStyle name="Comma 2 2 3 2 2 3 2 4" xfId="12638" xr:uid="{00000000-0005-0000-0000-000061310000}"/>
    <cellStyle name="Comma 2 2 3 2 2 3 2 4 3" xfId="27736" xr:uid="{00000000-0005-0000-0000-00005B6C0000}"/>
    <cellStyle name="Comma 2 2 3 2 2 3 2 5" xfId="7617" xr:uid="{00000000-0005-0000-0000-0000C41D0000}"/>
    <cellStyle name="Comma 2 2 3 2 2 3 2 5 3" xfId="22719" xr:uid="{00000000-0005-0000-0000-0000C2580000}"/>
    <cellStyle name="Comma 2 2 3 2 2 3 2 7" xfId="17706" xr:uid="{00000000-0005-0000-0000-00002D450000}"/>
    <cellStyle name="Comma 2 2 3 2 2 3 3" xfId="3399" xr:uid="{00000000-0005-0000-0000-00004A0D0000}"/>
    <cellStyle name="Comma 2 2 3 2 2 3 3 2" xfId="13473" xr:uid="{00000000-0005-0000-0000-0000A4340000}"/>
    <cellStyle name="Comma 2 2 3 2 2 3 3 2 3" xfId="28571" xr:uid="{00000000-0005-0000-0000-00009E6F0000}"/>
    <cellStyle name="Comma 2 2 3 2 2 3 3 3" xfId="8453" xr:uid="{00000000-0005-0000-0000-000008210000}"/>
    <cellStyle name="Comma 2 2 3 2 2 3 3 3 3" xfId="23554" xr:uid="{00000000-0005-0000-0000-0000055C0000}"/>
    <cellStyle name="Comma 2 2 3 2 2 3 3 5" xfId="18541" xr:uid="{00000000-0005-0000-0000-000070480000}"/>
    <cellStyle name="Comma 2 2 3 2 2 3 4" xfId="5092" xr:uid="{00000000-0005-0000-0000-0000E7130000}"/>
    <cellStyle name="Comma 2 2 3 2 2 3 4 2" xfId="15144" xr:uid="{00000000-0005-0000-0000-00002B3B0000}"/>
    <cellStyle name="Comma 2 2 3 2 2 3 4 2 3" xfId="30242" xr:uid="{00000000-0005-0000-0000-000025760000}"/>
    <cellStyle name="Comma 2 2 3 2 2 3 4 3" xfId="10124" xr:uid="{00000000-0005-0000-0000-00008F270000}"/>
    <cellStyle name="Comma 2 2 3 2 2 3 4 3 3" xfId="25225" xr:uid="{00000000-0005-0000-0000-00008C620000}"/>
    <cellStyle name="Comma 2 2 3 2 2 3 4 5" xfId="20212" xr:uid="{00000000-0005-0000-0000-0000F74E0000}"/>
    <cellStyle name="Comma 2 2 3 2 2 3 5" xfId="11802" xr:uid="{00000000-0005-0000-0000-00001D2E0000}"/>
    <cellStyle name="Comma 2 2 3 2 2 3 5 3" xfId="26900" xr:uid="{00000000-0005-0000-0000-000017690000}"/>
    <cellStyle name="Comma 2 2 3 2 2 3 6" xfId="6781" xr:uid="{00000000-0005-0000-0000-0000801A0000}"/>
    <cellStyle name="Comma 2 2 3 2 2 3 6 3" xfId="21883" xr:uid="{00000000-0005-0000-0000-00007E550000}"/>
    <cellStyle name="Comma 2 2 3 2 2 3 8" xfId="16870" xr:uid="{00000000-0005-0000-0000-0000E9410000}"/>
    <cellStyle name="Comma 2 2 3 2 2 4" xfId="2128" xr:uid="{00000000-0005-0000-0000-000053080000}"/>
    <cellStyle name="Comma 2 2 3 2 2 4 2" xfId="3818" xr:uid="{00000000-0005-0000-0000-0000ED0E0000}"/>
    <cellStyle name="Comma 2 2 3 2 2 4 2 2" xfId="13891" xr:uid="{00000000-0005-0000-0000-000046360000}"/>
    <cellStyle name="Comma 2 2 3 2 2 4 2 2 3" xfId="28989" xr:uid="{00000000-0005-0000-0000-000040710000}"/>
    <cellStyle name="Comma 2 2 3 2 2 4 2 3" xfId="8871" xr:uid="{00000000-0005-0000-0000-0000AA220000}"/>
    <cellStyle name="Comma 2 2 3 2 2 4 2 3 3" xfId="23972" xr:uid="{00000000-0005-0000-0000-0000A75D0000}"/>
    <cellStyle name="Comma 2 2 3 2 2 4 2 5" xfId="18959" xr:uid="{00000000-0005-0000-0000-0000124A0000}"/>
    <cellStyle name="Comma 2 2 3 2 2 4 3" xfId="5510" xr:uid="{00000000-0005-0000-0000-000089150000}"/>
    <cellStyle name="Comma 2 2 3 2 2 4 3 2" xfId="15562" xr:uid="{00000000-0005-0000-0000-0000CD3C0000}"/>
    <cellStyle name="Comma 2 2 3 2 2 4 3 2 3" xfId="30660" xr:uid="{00000000-0005-0000-0000-0000C7770000}"/>
    <cellStyle name="Comma 2 2 3 2 2 4 3 3" xfId="10542" xr:uid="{00000000-0005-0000-0000-000031290000}"/>
    <cellStyle name="Comma 2 2 3 2 2 4 3 3 3" xfId="25643" xr:uid="{00000000-0005-0000-0000-00002E640000}"/>
    <cellStyle name="Comma 2 2 3 2 2 4 3 5" xfId="20630" xr:uid="{00000000-0005-0000-0000-000099500000}"/>
    <cellStyle name="Comma 2 2 3 2 2 4 4" xfId="12220" xr:uid="{00000000-0005-0000-0000-0000BF2F0000}"/>
    <cellStyle name="Comma 2 2 3 2 2 4 4 3" xfId="27318" xr:uid="{00000000-0005-0000-0000-0000B96A0000}"/>
    <cellStyle name="Comma 2 2 3 2 2 4 5" xfId="7199" xr:uid="{00000000-0005-0000-0000-0000221C0000}"/>
    <cellStyle name="Comma 2 2 3 2 2 4 5 3" xfId="22301" xr:uid="{00000000-0005-0000-0000-000020570000}"/>
    <cellStyle name="Comma 2 2 3 2 2 4 7" xfId="17288" xr:uid="{00000000-0005-0000-0000-00008B430000}"/>
    <cellStyle name="Comma 2 2 3 2 2 5" xfId="2981" xr:uid="{00000000-0005-0000-0000-0000A80B0000}"/>
    <cellStyle name="Comma 2 2 3 2 2 5 2" xfId="13055" xr:uid="{00000000-0005-0000-0000-000002330000}"/>
    <cellStyle name="Comma 2 2 3 2 2 5 2 3" xfId="28153" xr:uid="{00000000-0005-0000-0000-0000FC6D0000}"/>
    <cellStyle name="Comma 2 2 3 2 2 5 3" xfId="8035" xr:uid="{00000000-0005-0000-0000-0000661F0000}"/>
    <cellStyle name="Comma 2 2 3 2 2 5 3 3" xfId="23136" xr:uid="{00000000-0005-0000-0000-0000635A0000}"/>
    <cellStyle name="Comma 2 2 3 2 2 5 5" xfId="18123" xr:uid="{00000000-0005-0000-0000-0000CE460000}"/>
    <cellStyle name="Comma 2 2 3 2 2 6" xfId="4674" xr:uid="{00000000-0005-0000-0000-000045120000}"/>
    <cellStyle name="Comma 2 2 3 2 2 6 2" xfId="14726" xr:uid="{00000000-0005-0000-0000-000089390000}"/>
    <cellStyle name="Comma 2 2 3 2 2 6 2 3" xfId="29824" xr:uid="{00000000-0005-0000-0000-000083740000}"/>
    <cellStyle name="Comma 2 2 3 2 2 6 3" xfId="9706" xr:uid="{00000000-0005-0000-0000-0000ED250000}"/>
    <cellStyle name="Comma 2 2 3 2 2 6 3 3" xfId="24807" xr:uid="{00000000-0005-0000-0000-0000EA600000}"/>
    <cellStyle name="Comma 2 2 3 2 2 6 5" xfId="19794" xr:uid="{00000000-0005-0000-0000-0000554D0000}"/>
    <cellStyle name="Comma 2 2 3 2 2 7" xfId="11384" xr:uid="{00000000-0005-0000-0000-00007B2C0000}"/>
    <cellStyle name="Comma 2 2 3 2 2 7 3" xfId="26482" xr:uid="{00000000-0005-0000-0000-000075670000}"/>
    <cellStyle name="Comma 2 2 3 2 2 8" xfId="6363" xr:uid="{00000000-0005-0000-0000-0000DE180000}"/>
    <cellStyle name="Comma 2 2 3 2 2 8 3" xfId="21465" xr:uid="{00000000-0005-0000-0000-0000DC530000}"/>
    <cellStyle name="Comma 2 2 3 2 3" xfId="1390" xr:uid="{00000000-0005-0000-0000-000071050000}"/>
    <cellStyle name="Comma 2 2 3 2 3 2" xfId="1811" xr:uid="{00000000-0005-0000-0000-000016070000}"/>
    <cellStyle name="Comma 2 2 3 2 3 2 2" xfId="2650" xr:uid="{00000000-0005-0000-0000-00005D0A0000}"/>
    <cellStyle name="Comma 2 2 3 2 3 2 2 2" xfId="4340" xr:uid="{00000000-0005-0000-0000-0000F7100000}"/>
    <cellStyle name="Comma 2 2 3 2 3 2 2 2 2" xfId="14413" xr:uid="{00000000-0005-0000-0000-000050380000}"/>
    <cellStyle name="Comma 2 2 3 2 3 2 2 2 2 3" xfId="29511" xr:uid="{00000000-0005-0000-0000-00004A730000}"/>
    <cellStyle name="Comma 2 2 3 2 3 2 2 2 3" xfId="9393" xr:uid="{00000000-0005-0000-0000-0000B4240000}"/>
    <cellStyle name="Comma 2 2 3 2 3 2 2 2 3 3" xfId="24494" xr:uid="{00000000-0005-0000-0000-0000B15F0000}"/>
    <cellStyle name="Comma 2 2 3 2 3 2 2 2 5" xfId="19481" xr:uid="{00000000-0005-0000-0000-00001C4C0000}"/>
    <cellStyle name="Comma 2 2 3 2 3 2 2 3" xfId="6032" xr:uid="{00000000-0005-0000-0000-000093170000}"/>
    <cellStyle name="Comma 2 2 3 2 3 2 2 3 2" xfId="16084" xr:uid="{00000000-0005-0000-0000-0000D73E0000}"/>
    <cellStyle name="Comma 2 2 3 2 3 2 2 3 2 3" xfId="31182" xr:uid="{00000000-0005-0000-0000-0000D1790000}"/>
    <cellStyle name="Comma 2 2 3 2 3 2 2 3 3" xfId="11064" xr:uid="{00000000-0005-0000-0000-00003B2B0000}"/>
    <cellStyle name="Comma 2 2 3 2 3 2 2 3 3 3" xfId="26165" xr:uid="{00000000-0005-0000-0000-000038660000}"/>
    <cellStyle name="Comma 2 2 3 2 3 2 2 3 5" xfId="21152" xr:uid="{00000000-0005-0000-0000-0000A3520000}"/>
    <cellStyle name="Comma 2 2 3 2 3 2 2 4" xfId="12742" xr:uid="{00000000-0005-0000-0000-0000C9310000}"/>
    <cellStyle name="Comma 2 2 3 2 3 2 2 4 3" xfId="27840" xr:uid="{00000000-0005-0000-0000-0000C36C0000}"/>
    <cellStyle name="Comma 2 2 3 2 3 2 2 5" xfId="7721" xr:uid="{00000000-0005-0000-0000-00002C1E0000}"/>
    <cellStyle name="Comma 2 2 3 2 3 2 2 5 3" xfId="22823" xr:uid="{00000000-0005-0000-0000-00002A590000}"/>
    <cellStyle name="Comma 2 2 3 2 3 2 2 7" xfId="17810" xr:uid="{00000000-0005-0000-0000-000095450000}"/>
    <cellStyle name="Comma 2 2 3 2 3 2 3" xfId="3503" xr:uid="{00000000-0005-0000-0000-0000B20D0000}"/>
    <cellStyle name="Comma 2 2 3 2 3 2 3 2" xfId="13577" xr:uid="{00000000-0005-0000-0000-00000C350000}"/>
    <cellStyle name="Comma 2 2 3 2 3 2 3 2 3" xfId="28675" xr:uid="{00000000-0005-0000-0000-000006700000}"/>
    <cellStyle name="Comma 2 2 3 2 3 2 3 3" xfId="8557" xr:uid="{00000000-0005-0000-0000-000070210000}"/>
    <cellStyle name="Comma 2 2 3 2 3 2 3 3 3" xfId="23658" xr:uid="{00000000-0005-0000-0000-00006D5C0000}"/>
    <cellStyle name="Comma 2 2 3 2 3 2 3 5" xfId="18645" xr:uid="{00000000-0005-0000-0000-0000D8480000}"/>
    <cellStyle name="Comma 2 2 3 2 3 2 4" xfId="5196" xr:uid="{00000000-0005-0000-0000-00004F140000}"/>
    <cellStyle name="Comma 2 2 3 2 3 2 4 2" xfId="15248" xr:uid="{00000000-0005-0000-0000-0000933B0000}"/>
    <cellStyle name="Comma 2 2 3 2 3 2 4 2 3" xfId="30346" xr:uid="{00000000-0005-0000-0000-00008D760000}"/>
    <cellStyle name="Comma 2 2 3 2 3 2 4 3" xfId="10228" xr:uid="{00000000-0005-0000-0000-0000F7270000}"/>
    <cellStyle name="Comma 2 2 3 2 3 2 4 3 3" xfId="25329" xr:uid="{00000000-0005-0000-0000-0000F4620000}"/>
    <cellStyle name="Comma 2 2 3 2 3 2 4 5" xfId="20316" xr:uid="{00000000-0005-0000-0000-00005F4F0000}"/>
    <cellStyle name="Comma 2 2 3 2 3 2 5" xfId="11906" xr:uid="{00000000-0005-0000-0000-0000852E0000}"/>
    <cellStyle name="Comma 2 2 3 2 3 2 5 3" xfId="27004" xr:uid="{00000000-0005-0000-0000-00007F690000}"/>
    <cellStyle name="Comma 2 2 3 2 3 2 6" xfId="6885" xr:uid="{00000000-0005-0000-0000-0000E81A0000}"/>
    <cellStyle name="Comma 2 2 3 2 3 2 6 3" xfId="21987" xr:uid="{00000000-0005-0000-0000-0000E6550000}"/>
    <cellStyle name="Comma 2 2 3 2 3 2 8" xfId="16974" xr:uid="{00000000-0005-0000-0000-000051420000}"/>
    <cellStyle name="Comma 2 2 3 2 3 3" xfId="2232" xr:uid="{00000000-0005-0000-0000-0000BB080000}"/>
    <cellStyle name="Comma 2 2 3 2 3 3 2" xfId="3922" xr:uid="{00000000-0005-0000-0000-0000550F0000}"/>
    <cellStyle name="Comma 2 2 3 2 3 3 2 2" xfId="13995" xr:uid="{00000000-0005-0000-0000-0000AE360000}"/>
    <cellStyle name="Comma 2 2 3 2 3 3 2 2 3" xfId="29093" xr:uid="{00000000-0005-0000-0000-0000A8710000}"/>
    <cellStyle name="Comma 2 2 3 2 3 3 2 3" xfId="8975" xr:uid="{00000000-0005-0000-0000-000012230000}"/>
    <cellStyle name="Comma 2 2 3 2 3 3 2 3 3" xfId="24076" xr:uid="{00000000-0005-0000-0000-00000F5E0000}"/>
    <cellStyle name="Comma 2 2 3 2 3 3 2 5" xfId="19063" xr:uid="{00000000-0005-0000-0000-00007A4A0000}"/>
    <cellStyle name="Comma 2 2 3 2 3 3 3" xfId="5614" xr:uid="{00000000-0005-0000-0000-0000F1150000}"/>
    <cellStyle name="Comma 2 2 3 2 3 3 3 2" xfId="15666" xr:uid="{00000000-0005-0000-0000-0000353D0000}"/>
    <cellStyle name="Comma 2 2 3 2 3 3 3 2 3" xfId="30764" xr:uid="{00000000-0005-0000-0000-00002F780000}"/>
    <cellStyle name="Comma 2 2 3 2 3 3 3 3" xfId="10646" xr:uid="{00000000-0005-0000-0000-000099290000}"/>
    <cellStyle name="Comma 2 2 3 2 3 3 3 3 3" xfId="25747" xr:uid="{00000000-0005-0000-0000-000096640000}"/>
    <cellStyle name="Comma 2 2 3 2 3 3 3 5" xfId="20734" xr:uid="{00000000-0005-0000-0000-000001510000}"/>
    <cellStyle name="Comma 2 2 3 2 3 3 4" xfId="12324" xr:uid="{00000000-0005-0000-0000-000027300000}"/>
    <cellStyle name="Comma 2 2 3 2 3 3 4 3" xfId="27422" xr:uid="{00000000-0005-0000-0000-0000216B0000}"/>
    <cellStyle name="Comma 2 2 3 2 3 3 5" xfId="7303" xr:uid="{00000000-0005-0000-0000-00008A1C0000}"/>
    <cellStyle name="Comma 2 2 3 2 3 3 5 3" xfId="22405" xr:uid="{00000000-0005-0000-0000-000088570000}"/>
    <cellStyle name="Comma 2 2 3 2 3 3 7" xfId="17392" xr:uid="{00000000-0005-0000-0000-0000F3430000}"/>
    <cellStyle name="Comma 2 2 3 2 3 4" xfId="3085" xr:uid="{00000000-0005-0000-0000-0000100C0000}"/>
    <cellStyle name="Comma 2 2 3 2 3 4 2" xfId="13159" xr:uid="{00000000-0005-0000-0000-00006A330000}"/>
    <cellStyle name="Comma 2 2 3 2 3 4 2 3" xfId="28257" xr:uid="{00000000-0005-0000-0000-0000646E0000}"/>
    <cellStyle name="Comma 2 2 3 2 3 4 3" xfId="8139" xr:uid="{00000000-0005-0000-0000-0000CE1F0000}"/>
    <cellStyle name="Comma 2 2 3 2 3 4 3 3" xfId="23240" xr:uid="{00000000-0005-0000-0000-0000CB5A0000}"/>
    <cellStyle name="Comma 2 2 3 2 3 4 5" xfId="18227" xr:uid="{00000000-0005-0000-0000-000036470000}"/>
    <cellStyle name="Comma 2 2 3 2 3 5" xfId="4778" xr:uid="{00000000-0005-0000-0000-0000AD120000}"/>
    <cellStyle name="Comma 2 2 3 2 3 5 2" xfId="14830" xr:uid="{00000000-0005-0000-0000-0000F1390000}"/>
    <cellStyle name="Comma 2 2 3 2 3 5 2 3" xfId="29928" xr:uid="{00000000-0005-0000-0000-0000EB740000}"/>
    <cellStyle name="Comma 2 2 3 2 3 5 3" xfId="9810" xr:uid="{00000000-0005-0000-0000-000055260000}"/>
    <cellStyle name="Comma 2 2 3 2 3 5 3 3" xfId="24911" xr:uid="{00000000-0005-0000-0000-000052610000}"/>
    <cellStyle name="Comma 2 2 3 2 3 5 5" xfId="19898" xr:uid="{00000000-0005-0000-0000-0000BD4D0000}"/>
    <cellStyle name="Comma 2 2 3 2 3 6" xfId="11488" xr:uid="{00000000-0005-0000-0000-0000E32C0000}"/>
    <cellStyle name="Comma 2 2 3 2 3 6 3" xfId="26586" xr:uid="{00000000-0005-0000-0000-0000DD670000}"/>
    <cellStyle name="Comma 2 2 3 2 3 7" xfId="6467" xr:uid="{00000000-0005-0000-0000-000046190000}"/>
    <cellStyle name="Comma 2 2 3 2 3 7 3" xfId="21569" xr:uid="{00000000-0005-0000-0000-000044540000}"/>
    <cellStyle name="Comma 2 2 3 2 3 9" xfId="16556" xr:uid="{00000000-0005-0000-0000-0000AF400000}"/>
    <cellStyle name="Comma 2 2 3 2 4" xfId="1603" xr:uid="{00000000-0005-0000-0000-000046060000}"/>
    <cellStyle name="Comma 2 2 3 2 4 2" xfId="2442" xr:uid="{00000000-0005-0000-0000-00008D090000}"/>
    <cellStyle name="Comma 2 2 3 2 4 2 2" xfId="4132" xr:uid="{00000000-0005-0000-0000-000027100000}"/>
    <cellStyle name="Comma 2 2 3 2 4 2 2 2" xfId="14205" xr:uid="{00000000-0005-0000-0000-000080370000}"/>
    <cellStyle name="Comma 2 2 3 2 4 2 2 2 3" xfId="29303" xr:uid="{00000000-0005-0000-0000-00007A720000}"/>
    <cellStyle name="Comma 2 2 3 2 4 2 2 3" xfId="9185" xr:uid="{00000000-0005-0000-0000-0000E4230000}"/>
    <cellStyle name="Comma 2 2 3 2 4 2 2 3 3" xfId="24286" xr:uid="{00000000-0005-0000-0000-0000E15E0000}"/>
    <cellStyle name="Comma 2 2 3 2 4 2 2 5" xfId="19273" xr:uid="{00000000-0005-0000-0000-00004C4B0000}"/>
    <cellStyle name="Comma 2 2 3 2 4 2 3" xfId="5824" xr:uid="{00000000-0005-0000-0000-0000C3160000}"/>
    <cellStyle name="Comma 2 2 3 2 4 2 3 2" xfId="15876" xr:uid="{00000000-0005-0000-0000-0000073E0000}"/>
    <cellStyle name="Comma 2 2 3 2 4 2 3 2 3" xfId="30974" xr:uid="{00000000-0005-0000-0000-000001790000}"/>
    <cellStyle name="Comma 2 2 3 2 4 2 3 3" xfId="10856" xr:uid="{00000000-0005-0000-0000-00006B2A0000}"/>
    <cellStyle name="Comma 2 2 3 2 4 2 3 3 3" xfId="25957" xr:uid="{00000000-0005-0000-0000-000068650000}"/>
    <cellStyle name="Comma 2 2 3 2 4 2 3 5" xfId="20944" xr:uid="{00000000-0005-0000-0000-0000D3510000}"/>
    <cellStyle name="Comma 2 2 3 2 4 2 4" xfId="12534" xr:uid="{00000000-0005-0000-0000-0000F9300000}"/>
    <cellStyle name="Comma 2 2 3 2 4 2 4 3" xfId="27632" xr:uid="{00000000-0005-0000-0000-0000F36B0000}"/>
    <cellStyle name="Comma 2 2 3 2 4 2 5" xfId="7513" xr:uid="{00000000-0005-0000-0000-00005C1D0000}"/>
    <cellStyle name="Comma 2 2 3 2 4 2 5 3" xfId="22615" xr:uid="{00000000-0005-0000-0000-00005A580000}"/>
    <cellStyle name="Comma 2 2 3 2 4 2 7" xfId="17602" xr:uid="{00000000-0005-0000-0000-0000C5440000}"/>
    <cellStyle name="Comma 2 2 3 2 4 3" xfId="3295" xr:uid="{00000000-0005-0000-0000-0000E20C0000}"/>
    <cellStyle name="Comma 2 2 3 2 4 3 2" xfId="13369" xr:uid="{00000000-0005-0000-0000-00003C340000}"/>
    <cellStyle name="Comma 2 2 3 2 4 3 2 3" xfId="28467" xr:uid="{00000000-0005-0000-0000-0000366F0000}"/>
    <cellStyle name="Comma 2 2 3 2 4 3 3" xfId="8349" xr:uid="{00000000-0005-0000-0000-0000A0200000}"/>
    <cellStyle name="Comma 2 2 3 2 4 3 3 3" xfId="23450" xr:uid="{00000000-0005-0000-0000-00009D5B0000}"/>
    <cellStyle name="Comma 2 2 3 2 4 3 5" xfId="18437" xr:uid="{00000000-0005-0000-0000-000008480000}"/>
    <cellStyle name="Comma 2 2 3 2 4 4" xfId="4988" xr:uid="{00000000-0005-0000-0000-00007F130000}"/>
    <cellStyle name="Comma 2 2 3 2 4 4 2" xfId="15040" xr:uid="{00000000-0005-0000-0000-0000C33A0000}"/>
    <cellStyle name="Comma 2 2 3 2 4 4 2 3" xfId="30138" xr:uid="{00000000-0005-0000-0000-0000BD750000}"/>
    <cellStyle name="Comma 2 2 3 2 4 4 3" xfId="10020" xr:uid="{00000000-0005-0000-0000-000027270000}"/>
    <cellStyle name="Comma 2 2 3 2 4 4 3 3" xfId="25121" xr:uid="{00000000-0005-0000-0000-000024620000}"/>
    <cellStyle name="Comma 2 2 3 2 4 4 5" xfId="20108" xr:uid="{00000000-0005-0000-0000-00008F4E0000}"/>
    <cellStyle name="Comma 2 2 3 2 4 5" xfId="11698" xr:uid="{00000000-0005-0000-0000-0000B52D0000}"/>
    <cellStyle name="Comma 2 2 3 2 4 5 3" xfId="26796" xr:uid="{00000000-0005-0000-0000-0000AF680000}"/>
    <cellStyle name="Comma 2 2 3 2 4 6" xfId="6677" xr:uid="{00000000-0005-0000-0000-0000181A0000}"/>
    <cellStyle name="Comma 2 2 3 2 4 6 3" xfId="21779" xr:uid="{00000000-0005-0000-0000-000016550000}"/>
    <cellStyle name="Comma 2 2 3 2 4 8" xfId="16766" xr:uid="{00000000-0005-0000-0000-000081410000}"/>
    <cellStyle name="Comma 2 2 3 2 5" xfId="2024" xr:uid="{00000000-0005-0000-0000-0000EB070000}"/>
    <cellStyle name="Comma 2 2 3 2 5 2" xfId="3714" xr:uid="{00000000-0005-0000-0000-0000850E0000}"/>
    <cellStyle name="Comma 2 2 3 2 5 2 2" xfId="13787" xr:uid="{00000000-0005-0000-0000-0000DE350000}"/>
    <cellStyle name="Comma 2 2 3 2 5 2 2 3" xfId="28885" xr:uid="{00000000-0005-0000-0000-0000D8700000}"/>
    <cellStyle name="Comma 2 2 3 2 5 2 3" xfId="8767" xr:uid="{00000000-0005-0000-0000-000042220000}"/>
    <cellStyle name="Comma 2 2 3 2 5 2 3 3" xfId="23868" xr:uid="{00000000-0005-0000-0000-00003F5D0000}"/>
    <cellStyle name="Comma 2 2 3 2 5 2 5" xfId="18855" xr:uid="{00000000-0005-0000-0000-0000AA490000}"/>
    <cellStyle name="Comma 2 2 3 2 5 3" xfId="5406" xr:uid="{00000000-0005-0000-0000-000021150000}"/>
    <cellStyle name="Comma 2 2 3 2 5 3 2" xfId="15458" xr:uid="{00000000-0005-0000-0000-0000653C0000}"/>
    <cellStyle name="Comma 2 2 3 2 5 3 2 3" xfId="30556" xr:uid="{00000000-0005-0000-0000-00005F770000}"/>
    <cellStyle name="Comma 2 2 3 2 5 3 3" xfId="10438" xr:uid="{00000000-0005-0000-0000-0000C9280000}"/>
    <cellStyle name="Comma 2 2 3 2 5 3 3 3" xfId="25539" xr:uid="{00000000-0005-0000-0000-0000C6630000}"/>
    <cellStyle name="Comma 2 2 3 2 5 3 5" xfId="20526" xr:uid="{00000000-0005-0000-0000-000031500000}"/>
    <cellStyle name="Comma 2 2 3 2 5 4" xfId="12116" xr:uid="{00000000-0005-0000-0000-0000572F0000}"/>
    <cellStyle name="Comma 2 2 3 2 5 4 3" xfId="27214" xr:uid="{00000000-0005-0000-0000-0000516A0000}"/>
    <cellStyle name="Comma 2 2 3 2 5 5" xfId="7095" xr:uid="{00000000-0005-0000-0000-0000BA1B0000}"/>
    <cellStyle name="Comma 2 2 3 2 5 5 3" xfId="22197" xr:uid="{00000000-0005-0000-0000-0000B8560000}"/>
    <cellStyle name="Comma 2 2 3 2 5 7" xfId="17184" xr:uid="{00000000-0005-0000-0000-000023430000}"/>
    <cellStyle name="Comma 2 2 3 2 6" xfId="2877" xr:uid="{00000000-0005-0000-0000-0000400B0000}"/>
    <cellStyle name="Comma 2 2 3 2 6 2" xfId="12951" xr:uid="{00000000-0005-0000-0000-00009A320000}"/>
    <cellStyle name="Comma 2 2 3 2 6 2 3" xfId="28049" xr:uid="{00000000-0005-0000-0000-0000946D0000}"/>
    <cellStyle name="Comma 2 2 3 2 6 3" xfId="7931" xr:uid="{00000000-0005-0000-0000-0000FE1E0000}"/>
    <cellStyle name="Comma 2 2 3 2 6 3 3" xfId="23032" xr:uid="{00000000-0005-0000-0000-0000FB590000}"/>
    <cellStyle name="Comma 2 2 3 2 6 5" xfId="18019" xr:uid="{00000000-0005-0000-0000-000066460000}"/>
    <cellStyle name="Comma 2 2 3 2 7" xfId="4570" xr:uid="{00000000-0005-0000-0000-0000DD110000}"/>
    <cellStyle name="Comma 2 2 3 2 7 2" xfId="14622" xr:uid="{00000000-0005-0000-0000-000021390000}"/>
    <cellStyle name="Comma 2 2 3 2 7 2 3" xfId="29720" xr:uid="{00000000-0005-0000-0000-00001B740000}"/>
    <cellStyle name="Comma 2 2 3 2 7 3" xfId="9602" xr:uid="{00000000-0005-0000-0000-000085250000}"/>
    <cellStyle name="Comma 2 2 3 2 7 3 3" xfId="24703" xr:uid="{00000000-0005-0000-0000-000082600000}"/>
    <cellStyle name="Comma 2 2 3 2 7 5" xfId="19690" xr:uid="{00000000-0005-0000-0000-0000ED4C0000}"/>
    <cellStyle name="Comma 2 2 3 2 8" xfId="11280" xr:uid="{00000000-0005-0000-0000-0000132C0000}"/>
    <cellStyle name="Comma 2 2 3 2 8 3" xfId="26378" xr:uid="{00000000-0005-0000-0000-00000D670000}"/>
    <cellStyle name="Comma 2 2 3 2 9" xfId="6259" xr:uid="{00000000-0005-0000-0000-000076180000}"/>
    <cellStyle name="Comma 2 2 3 2 9 3" xfId="21361" xr:uid="{00000000-0005-0000-0000-000074530000}"/>
    <cellStyle name="Comma 2 2 3 3" xfId="1223" xr:uid="{00000000-0005-0000-0000-0000CA040000}"/>
    <cellStyle name="Comma 2 2 3 3 10" xfId="16400" xr:uid="{00000000-0005-0000-0000-000013400000}"/>
    <cellStyle name="Comma 2 2 3 3 2" xfId="1442" xr:uid="{00000000-0005-0000-0000-0000A5050000}"/>
    <cellStyle name="Comma 2 2 3 3 2 2" xfId="1863" xr:uid="{00000000-0005-0000-0000-00004A070000}"/>
    <cellStyle name="Comma 2 2 3 3 2 2 2" xfId="2702" xr:uid="{00000000-0005-0000-0000-0000910A0000}"/>
    <cellStyle name="Comma 2 2 3 3 2 2 2 2" xfId="4392" xr:uid="{00000000-0005-0000-0000-00002B110000}"/>
    <cellStyle name="Comma 2 2 3 3 2 2 2 2 2" xfId="14465" xr:uid="{00000000-0005-0000-0000-000084380000}"/>
    <cellStyle name="Comma 2 2 3 3 2 2 2 2 2 3" xfId="29563" xr:uid="{00000000-0005-0000-0000-00007E730000}"/>
    <cellStyle name="Comma 2 2 3 3 2 2 2 2 3" xfId="9445" xr:uid="{00000000-0005-0000-0000-0000E8240000}"/>
    <cellStyle name="Comma 2 2 3 3 2 2 2 2 3 3" xfId="24546" xr:uid="{00000000-0005-0000-0000-0000E55F0000}"/>
    <cellStyle name="Comma 2 2 3 3 2 2 2 2 5" xfId="19533" xr:uid="{00000000-0005-0000-0000-0000504C0000}"/>
    <cellStyle name="Comma 2 2 3 3 2 2 2 3" xfId="6084" xr:uid="{00000000-0005-0000-0000-0000C7170000}"/>
    <cellStyle name="Comma 2 2 3 3 2 2 2 3 2" xfId="16136" xr:uid="{00000000-0005-0000-0000-00000B3F0000}"/>
    <cellStyle name="Comma 2 2 3 3 2 2 2 3 2 3" xfId="31234" xr:uid="{00000000-0005-0000-0000-0000057A0000}"/>
    <cellStyle name="Comma 2 2 3 3 2 2 2 3 3" xfId="11116" xr:uid="{00000000-0005-0000-0000-00006F2B0000}"/>
    <cellStyle name="Comma 2 2 3 3 2 2 2 3 3 3" xfId="26217" xr:uid="{00000000-0005-0000-0000-00006C660000}"/>
    <cellStyle name="Comma 2 2 3 3 2 2 2 3 5" xfId="21204" xr:uid="{00000000-0005-0000-0000-0000D7520000}"/>
    <cellStyle name="Comma 2 2 3 3 2 2 2 4" xfId="12794" xr:uid="{00000000-0005-0000-0000-0000FD310000}"/>
    <cellStyle name="Comma 2 2 3 3 2 2 2 4 3" xfId="27892" xr:uid="{00000000-0005-0000-0000-0000F76C0000}"/>
    <cellStyle name="Comma 2 2 3 3 2 2 2 5" xfId="7773" xr:uid="{00000000-0005-0000-0000-0000601E0000}"/>
    <cellStyle name="Comma 2 2 3 3 2 2 2 5 3" xfId="22875" xr:uid="{00000000-0005-0000-0000-00005E590000}"/>
    <cellStyle name="Comma 2 2 3 3 2 2 2 7" xfId="17862" xr:uid="{00000000-0005-0000-0000-0000C9450000}"/>
    <cellStyle name="Comma 2 2 3 3 2 2 3" xfId="3555" xr:uid="{00000000-0005-0000-0000-0000E60D0000}"/>
    <cellStyle name="Comma 2 2 3 3 2 2 3 2" xfId="13629" xr:uid="{00000000-0005-0000-0000-000040350000}"/>
    <cellStyle name="Comma 2 2 3 3 2 2 3 2 3" xfId="28727" xr:uid="{00000000-0005-0000-0000-00003A700000}"/>
    <cellStyle name="Comma 2 2 3 3 2 2 3 3" xfId="8609" xr:uid="{00000000-0005-0000-0000-0000A4210000}"/>
    <cellStyle name="Comma 2 2 3 3 2 2 3 3 3" xfId="23710" xr:uid="{00000000-0005-0000-0000-0000A15C0000}"/>
    <cellStyle name="Comma 2 2 3 3 2 2 3 5" xfId="18697" xr:uid="{00000000-0005-0000-0000-00000C490000}"/>
    <cellStyle name="Comma 2 2 3 3 2 2 4" xfId="5248" xr:uid="{00000000-0005-0000-0000-000083140000}"/>
    <cellStyle name="Comma 2 2 3 3 2 2 4 2" xfId="15300" xr:uid="{00000000-0005-0000-0000-0000C73B0000}"/>
    <cellStyle name="Comma 2 2 3 3 2 2 4 2 3" xfId="30398" xr:uid="{00000000-0005-0000-0000-0000C1760000}"/>
    <cellStyle name="Comma 2 2 3 3 2 2 4 3" xfId="10280" xr:uid="{00000000-0005-0000-0000-00002B280000}"/>
    <cellStyle name="Comma 2 2 3 3 2 2 4 3 3" xfId="25381" xr:uid="{00000000-0005-0000-0000-000028630000}"/>
    <cellStyle name="Comma 2 2 3 3 2 2 4 5" xfId="20368" xr:uid="{00000000-0005-0000-0000-0000934F0000}"/>
    <cellStyle name="Comma 2 2 3 3 2 2 5" xfId="11958" xr:uid="{00000000-0005-0000-0000-0000B92E0000}"/>
    <cellStyle name="Comma 2 2 3 3 2 2 5 3" xfId="27056" xr:uid="{00000000-0005-0000-0000-0000B3690000}"/>
    <cellStyle name="Comma 2 2 3 3 2 2 6" xfId="6937" xr:uid="{00000000-0005-0000-0000-00001C1B0000}"/>
    <cellStyle name="Comma 2 2 3 3 2 2 6 3" xfId="22039" xr:uid="{00000000-0005-0000-0000-00001A560000}"/>
    <cellStyle name="Comma 2 2 3 3 2 2 8" xfId="17026" xr:uid="{00000000-0005-0000-0000-000085420000}"/>
    <cellStyle name="Comma 2 2 3 3 2 3" xfId="2284" xr:uid="{00000000-0005-0000-0000-0000EF080000}"/>
    <cellStyle name="Comma 2 2 3 3 2 3 2" xfId="3974" xr:uid="{00000000-0005-0000-0000-0000890F0000}"/>
    <cellStyle name="Comma 2 2 3 3 2 3 2 2" xfId="14047" xr:uid="{00000000-0005-0000-0000-0000E2360000}"/>
    <cellStyle name="Comma 2 2 3 3 2 3 2 2 3" xfId="29145" xr:uid="{00000000-0005-0000-0000-0000DC710000}"/>
    <cellStyle name="Comma 2 2 3 3 2 3 2 3" xfId="9027" xr:uid="{00000000-0005-0000-0000-000046230000}"/>
    <cellStyle name="Comma 2 2 3 3 2 3 2 3 3" xfId="24128" xr:uid="{00000000-0005-0000-0000-0000435E0000}"/>
    <cellStyle name="Comma 2 2 3 3 2 3 2 5" xfId="19115" xr:uid="{00000000-0005-0000-0000-0000AE4A0000}"/>
    <cellStyle name="Comma 2 2 3 3 2 3 3" xfId="5666" xr:uid="{00000000-0005-0000-0000-000025160000}"/>
    <cellStyle name="Comma 2 2 3 3 2 3 3 2" xfId="15718" xr:uid="{00000000-0005-0000-0000-0000693D0000}"/>
    <cellStyle name="Comma 2 2 3 3 2 3 3 2 3" xfId="30816" xr:uid="{00000000-0005-0000-0000-000063780000}"/>
    <cellStyle name="Comma 2 2 3 3 2 3 3 3" xfId="10698" xr:uid="{00000000-0005-0000-0000-0000CD290000}"/>
    <cellStyle name="Comma 2 2 3 3 2 3 3 3 3" xfId="25799" xr:uid="{00000000-0005-0000-0000-0000CA640000}"/>
    <cellStyle name="Comma 2 2 3 3 2 3 3 5" xfId="20786" xr:uid="{00000000-0005-0000-0000-000035510000}"/>
    <cellStyle name="Comma 2 2 3 3 2 3 4" xfId="12376" xr:uid="{00000000-0005-0000-0000-00005B300000}"/>
    <cellStyle name="Comma 2 2 3 3 2 3 4 3" xfId="27474" xr:uid="{00000000-0005-0000-0000-0000556B0000}"/>
    <cellStyle name="Comma 2 2 3 3 2 3 5" xfId="7355" xr:uid="{00000000-0005-0000-0000-0000BE1C0000}"/>
    <cellStyle name="Comma 2 2 3 3 2 3 5 3" xfId="22457" xr:uid="{00000000-0005-0000-0000-0000BC570000}"/>
    <cellStyle name="Comma 2 2 3 3 2 3 7" xfId="17444" xr:uid="{00000000-0005-0000-0000-000027440000}"/>
    <cellStyle name="Comma 2 2 3 3 2 4" xfId="3137" xr:uid="{00000000-0005-0000-0000-0000440C0000}"/>
    <cellStyle name="Comma 2 2 3 3 2 4 2" xfId="13211" xr:uid="{00000000-0005-0000-0000-00009E330000}"/>
    <cellStyle name="Comma 2 2 3 3 2 4 2 3" xfId="28309" xr:uid="{00000000-0005-0000-0000-0000986E0000}"/>
    <cellStyle name="Comma 2 2 3 3 2 4 3" xfId="8191" xr:uid="{00000000-0005-0000-0000-000002200000}"/>
    <cellStyle name="Comma 2 2 3 3 2 4 3 3" xfId="23292" xr:uid="{00000000-0005-0000-0000-0000FF5A0000}"/>
    <cellStyle name="Comma 2 2 3 3 2 4 5" xfId="18279" xr:uid="{00000000-0005-0000-0000-00006A470000}"/>
    <cellStyle name="Comma 2 2 3 3 2 5" xfId="4830" xr:uid="{00000000-0005-0000-0000-0000E1120000}"/>
    <cellStyle name="Comma 2 2 3 3 2 5 2" xfId="14882" xr:uid="{00000000-0005-0000-0000-0000253A0000}"/>
    <cellStyle name="Comma 2 2 3 3 2 5 2 3" xfId="29980" xr:uid="{00000000-0005-0000-0000-00001F750000}"/>
    <cellStyle name="Comma 2 2 3 3 2 5 3" xfId="9862" xr:uid="{00000000-0005-0000-0000-000089260000}"/>
    <cellStyle name="Comma 2 2 3 3 2 5 3 3" xfId="24963" xr:uid="{00000000-0005-0000-0000-000086610000}"/>
    <cellStyle name="Comma 2 2 3 3 2 5 5" xfId="19950" xr:uid="{00000000-0005-0000-0000-0000F14D0000}"/>
    <cellStyle name="Comma 2 2 3 3 2 6" xfId="11540" xr:uid="{00000000-0005-0000-0000-0000172D0000}"/>
    <cellStyle name="Comma 2 2 3 3 2 6 3" xfId="26638" xr:uid="{00000000-0005-0000-0000-000011680000}"/>
    <cellStyle name="Comma 2 2 3 3 2 7" xfId="6519" xr:uid="{00000000-0005-0000-0000-00007A190000}"/>
    <cellStyle name="Comma 2 2 3 3 2 7 3" xfId="21621" xr:uid="{00000000-0005-0000-0000-000078540000}"/>
    <cellStyle name="Comma 2 2 3 3 2 9" xfId="16608" xr:uid="{00000000-0005-0000-0000-0000E3400000}"/>
    <cellStyle name="Comma 2 2 3 3 3" xfId="1655" xr:uid="{00000000-0005-0000-0000-00007A060000}"/>
    <cellStyle name="Comma 2 2 3 3 3 2" xfId="2494" xr:uid="{00000000-0005-0000-0000-0000C1090000}"/>
    <cellStyle name="Comma 2 2 3 3 3 2 2" xfId="4184" xr:uid="{00000000-0005-0000-0000-00005B100000}"/>
    <cellStyle name="Comma 2 2 3 3 3 2 2 2" xfId="14257" xr:uid="{00000000-0005-0000-0000-0000B4370000}"/>
    <cellStyle name="Comma 2 2 3 3 3 2 2 2 3" xfId="29355" xr:uid="{00000000-0005-0000-0000-0000AE720000}"/>
    <cellStyle name="Comma 2 2 3 3 3 2 2 3" xfId="9237" xr:uid="{00000000-0005-0000-0000-000018240000}"/>
    <cellStyle name="Comma 2 2 3 3 3 2 2 3 3" xfId="24338" xr:uid="{00000000-0005-0000-0000-0000155F0000}"/>
    <cellStyle name="Comma 2 2 3 3 3 2 2 5" xfId="19325" xr:uid="{00000000-0005-0000-0000-0000804B0000}"/>
    <cellStyle name="Comma 2 2 3 3 3 2 3" xfId="5876" xr:uid="{00000000-0005-0000-0000-0000F7160000}"/>
    <cellStyle name="Comma 2 2 3 3 3 2 3 2" xfId="15928" xr:uid="{00000000-0005-0000-0000-00003B3E0000}"/>
    <cellStyle name="Comma 2 2 3 3 3 2 3 2 3" xfId="31026" xr:uid="{00000000-0005-0000-0000-000035790000}"/>
    <cellStyle name="Comma 2 2 3 3 3 2 3 3" xfId="10908" xr:uid="{00000000-0005-0000-0000-00009F2A0000}"/>
    <cellStyle name="Comma 2 2 3 3 3 2 3 3 3" xfId="26009" xr:uid="{00000000-0005-0000-0000-00009C650000}"/>
    <cellStyle name="Comma 2 2 3 3 3 2 3 5" xfId="20996" xr:uid="{00000000-0005-0000-0000-000007520000}"/>
    <cellStyle name="Comma 2 2 3 3 3 2 4" xfId="12586" xr:uid="{00000000-0005-0000-0000-00002D310000}"/>
    <cellStyle name="Comma 2 2 3 3 3 2 4 3" xfId="27684" xr:uid="{00000000-0005-0000-0000-0000276C0000}"/>
    <cellStyle name="Comma 2 2 3 3 3 2 5" xfId="7565" xr:uid="{00000000-0005-0000-0000-0000901D0000}"/>
    <cellStyle name="Comma 2 2 3 3 3 2 5 3" xfId="22667" xr:uid="{00000000-0005-0000-0000-00008E580000}"/>
    <cellStyle name="Comma 2 2 3 3 3 2 7" xfId="17654" xr:uid="{00000000-0005-0000-0000-0000F9440000}"/>
    <cellStyle name="Comma 2 2 3 3 3 3" xfId="3347" xr:uid="{00000000-0005-0000-0000-0000160D0000}"/>
    <cellStyle name="Comma 2 2 3 3 3 3 2" xfId="13421" xr:uid="{00000000-0005-0000-0000-000070340000}"/>
    <cellStyle name="Comma 2 2 3 3 3 3 2 3" xfId="28519" xr:uid="{00000000-0005-0000-0000-00006A6F0000}"/>
    <cellStyle name="Comma 2 2 3 3 3 3 3" xfId="8401" xr:uid="{00000000-0005-0000-0000-0000D4200000}"/>
    <cellStyle name="Comma 2 2 3 3 3 3 3 3" xfId="23502" xr:uid="{00000000-0005-0000-0000-0000D15B0000}"/>
    <cellStyle name="Comma 2 2 3 3 3 3 5" xfId="18489" xr:uid="{00000000-0005-0000-0000-00003C480000}"/>
    <cellStyle name="Comma 2 2 3 3 3 4" xfId="5040" xr:uid="{00000000-0005-0000-0000-0000B3130000}"/>
    <cellStyle name="Comma 2 2 3 3 3 4 2" xfId="15092" xr:uid="{00000000-0005-0000-0000-0000F73A0000}"/>
    <cellStyle name="Comma 2 2 3 3 3 4 2 3" xfId="30190" xr:uid="{00000000-0005-0000-0000-0000F1750000}"/>
    <cellStyle name="Comma 2 2 3 3 3 4 3" xfId="10072" xr:uid="{00000000-0005-0000-0000-00005B270000}"/>
    <cellStyle name="Comma 2 2 3 3 3 4 3 3" xfId="25173" xr:uid="{00000000-0005-0000-0000-000058620000}"/>
    <cellStyle name="Comma 2 2 3 3 3 4 5" xfId="20160" xr:uid="{00000000-0005-0000-0000-0000C34E0000}"/>
    <cellStyle name="Comma 2 2 3 3 3 5" xfId="11750" xr:uid="{00000000-0005-0000-0000-0000E92D0000}"/>
    <cellStyle name="Comma 2 2 3 3 3 5 3" xfId="26848" xr:uid="{00000000-0005-0000-0000-0000E3680000}"/>
    <cellStyle name="Comma 2 2 3 3 3 6" xfId="6729" xr:uid="{00000000-0005-0000-0000-00004C1A0000}"/>
    <cellStyle name="Comma 2 2 3 3 3 6 3" xfId="21831" xr:uid="{00000000-0005-0000-0000-00004A550000}"/>
    <cellStyle name="Comma 2 2 3 3 3 8" xfId="16818" xr:uid="{00000000-0005-0000-0000-0000B5410000}"/>
    <cellStyle name="Comma 2 2 3 3 4" xfId="2076" xr:uid="{00000000-0005-0000-0000-00001F080000}"/>
    <cellStyle name="Comma 2 2 3 3 4 2" xfId="3766" xr:uid="{00000000-0005-0000-0000-0000B90E0000}"/>
    <cellStyle name="Comma 2 2 3 3 4 2 2" xfId="13839" xr:uid="{00000000-0005-0000-0000-000012360000}"/>
    <cellStyle name="Comma 2 2 3 3 4 2 2 3" xfId="28937" xr:uid="{00000000-0005-0000-0000-00000C710000}"/>
    <cellStyle name="Comma 2 2 3 3 4 2 3" xfId="8819" xr:uid="{00000000-0005-0000-0000-000076220000}"/>
    <cellStyle name="Comma 2 2 3 3 4 2 3 3" xfId="23920" xr:uid="{00000000-0005-0000-0000-0000735D0000}"/>
    <cellStyle name="Comma 2 2 3 3 4 2 5" xfId="18907" xr:uid="{00000000-0005-0000-0000-0000DE490000}"/>
    <cellStyle name="Comma 2 2 3 3 4 3" xfId="5458" xr:uid="{00000000-0005-0000-0000-000055150000}"/>
    <cellStyle name="Comma 2 2 3 3 4 3 2" xfId="15510" xr:uid="{00000000-0005-0000-0000-0000993C0000}"/>
    <cellStyle name="Comma 2 2 3 3 4 3 2 3" xfId="30608" xr:uid="{00000000-0005-0000-0000-000093770000}"/>
    <cellStyle name="Comma 2 2 3 3 4 3 3" xfId="10490" xr:uid="{00000000-0005-0000-0000-0000FD280000}"/>
    <cellStyle name="Comma 2 2 3 3 4 3 3 3" xfId="25591" xr:uid="{00000000-0005-0000-0000-0000FA630000}"/>
    <cellStyle name="Comma 2 2 3 3 4 3 5" xfId="20578" xr:uid="{00000000-0005-0000-0000-000065500000}"/>
    <cellStyle name="Comma 2 2 3 3 4 4" xfId="12168" xr:uid="{00000000-0005-0000-0000-00008B2F0000}"/>
    <cellStyle name="Comma 2 2 3 3 4 4 3" xfId="27266" xr:uid="{00000000-0005-0000-0000-0000856A0000}"/>
    <cellStyle name="Comma 2 2 3 3 4 5" xfId="7147" xr:uid="{00000000-0005-0000-0000-0000EE1B0000}"/>
    <cellStyle name="Comma 2 2 3 3 4 5 3" xfId="22249" xr:uid="{00000000-0005-0000-0000-0000EC560000}"/>
    <cellStyle name="Comma 2 2 3 3 4 7" xfId="17236" xr:uid="{00000000-0005-0000-0000-000057430000}"/>
    <cellStyle name="Comma 2 2 3 3 5" xfId="2929" xr:uid="{00000000-0005-0000-0000-0000740B0000}"/>
    <cellStyle name="Comma 2 2 3 3 5 2" xfId="13003" xr:uid="{00000000-0005-0000-0000-0000CE320000}"/>
    <cellStyle name="Comma 2 2 3 3 5 2 3" xfId="28101" xr:uid="{00000000-0005-0000-0000-0000C86D0000}"/>
    <cellStyle name="Comma 2 2 3 3 5 3" xfId="7983" xr:uid="{00000000-0005-0000-0000-0000321F0000}"/>
    <cellStyle name="Comma 2 2 3 3 5 3 3" xfId="23084" xr:uid="{00000000-0005-0000-0000-00002F5A0000}"/>
    <cellStyle name="Comma 2 2 3 3 5 5" xfId="18071" xr:uid="{00000000-0005-0000-0000-00009A460000}"/>
    <cellStyle name="Comma 2 2 3 3 6" xfId="4622" xr:uid="{00000000-0005-0000-0000-000011120000}"/>
    <cellStyle name="Comma 2 2 3 3 6 2" xfId="14674" xr:uid="{00000000-0005-0000-0000-000055390000}"/>
    <cellStyle name="Comma 2 2 3 3 6 2 3" xfId="29772" xr:uid="{00000000-0005-0000-0000-00004F740000}"/>
    <cellStyle name="Comma 2 2 3 3 6 3" xfId="9654" xr:uid="{00000000-0005-0000-0000-0000B9250000}"/>
    <cellStyle name="Comma 2 2 3 3 6 3 3" xfId="24755" xr:uid="{00000000-0005-0000-0000-0000B6600000}"/>
    <cellStyle name="Comma 2 2 3 3 6 5" xfId="19742" xr:uid="{00000000-0005-0000-0000-0000214D0000}"/>
    <cellStyle name="Comma 2 2 3 3 7" xfId="11332" xr:uid="{00000000-0005-0000-0000-0000472C0000}"/>
    <cellStyle name="Comma 2 2 3 3 7 3" xfId="26430" xr:uid="{00000000-0005-0000-0000-000041670000}"/>
    <cellStyle name="Comma 2 2 3 3 8" xfId="6311" xr:uid="{00000000-0005-0000-0000-0000AA180000}"/>
    <cellStyle name="Comma 2 2 3 3 8 3" xfId="21413" xr:uid="{00000000-0005-0000-0000-0000A8530000}"/>
    <cellStyle name="Comma 2 2 3 4" xfId="1336" xr:uid="{00000000-0005-0000-0000-00003B050000}"/>
    <cellStyle name="Comma 2 2 3 4 2" xfId="1759" xr:uid="{00000000-0005-0000-0000-0000E2060000}"/>
    <cellStyle name="Comma 2 2 3 4 2 2" xfId="2598" xr:uid="{00000000-0005-0000-0000-0000290A0000}"/>
    <cellStyle name="Comma 2 2 3 4 2 2 2" xfId="4288" xr:uid="{00000000-0005-0000-0000-0000C3100000}"/>
    <cellStyle name="Comma 2 2 3 4 2 2 2 2" xfId="14361" xr:uid="{00000000-0005-0000-0000-00001C380000}"/>
    <cellStyle name="Comma 2 2 3 4 2 2 2 2 3" xfId="29459" xr:uid="{00000000-0005-0000-0000-000016730000}"/>
    <cellStyle name="Comma 2 2 3 4 2 2 2 3" xfId="9341" xr:uid="{00000000-0005-0000-0000-000080240000}"/>
    <cellStyle name="Comma 2 2 3 4 2 2 2 3 3" xfId="24442" xr:uid="{00000000-0005-0000-0000-00007D5F0000}"/>
    <cellStyle name="Comma 2 2 3 4 2 2 2 5" xfId="19429" xr:uid="{00000000-0005-0000-0000-0000E84B0000}"/>
    <cellStyle name="Comma 2 2 3 4 2 2 3" xfId="5980" xr:uid="{00000000-0005-0000-0000-00005F170000}"/>
    <cellStyle name="Comma 2 2 3 4 2 2 3 2" xfId="16032" xr:uid="{00000000-0005-0000-0000-0000A33E0000}"/>
    <cellStyle name="Comma 2 2 3 4 2 2 3 2 3" xfId="31130" xr:uid="{00000000-0005-0000-0000-00009D790000}"/>
    <cellStyle name="Comma 2 2 3 4 2 2 3 3" xfId="11012" xr:uid="{00000000-0005-0000-0000-0000072B0000}"/>
    <cellStyle name="Comma 2 2 3 4 2 2 3 3 3" xfId="26113" xr:uid="{00000000-0005-0000-0000-000004660000}"/>
    <cellStyle name="Comma 2 2 3 4 2 2 3 5" xfId="21100" xr:uid="{00000000-0005-0000-0000-00006F520000}"/>
    <cellStyle name="Comma 2 2 3 4 2 2 4" xfId="12690" xr:uid="{00000000-0005-0000-0000-000095310000}"/>
    <cellStyle name="Comma 2 2 3 4 2 2 4 3" xfId="27788" xr:uid="{00000000-0005-0000-0000-00008F6C0000}"/>
    <cellStyle name="Comma 2 2 3 4 2 2 5" xfId="7669" xr:uid="{00000000-0005-0000-0000-0000F81D0000}"/>
    <cellStyle name="Comma 2 2 3 4 2 2 5 3" xfId="22771" xr:uid="{00000000-0005-0000-0000-0000F6580000}"/>
    <cellStyle name="Comma 2 2 3 4 2 2 7" xfId="17758" xr:uid="{00000000-0005-0000-0000-000061450000}"/>
    <cellStyle name="Comma 2 2 3 4 2 3" xfId="3451" xr:uid="{00000000-0005-0000-0000-00007E0D0000}"/>
    <cellStyle name="Comma 2 2 3 4 2 3 2" xfId="13525" xr:uid="{00000000-0005-0000-0000-0000D8340000}"/>
    <cellStyle name="Comma 2 2 3 4 2 3 2 3" xfId="28623" xr:uid="{00000000-0005-0000-0000-0000D26F0000}"/>
    <cellStyle name="Comma 2 2 3 4 2 3 3" xfId="8505" xr:uid="{00000000-0005-0000-0000-00003C210000}"/>
    <cellStyle name="Comma 2 2 3 4 2 3 3 3" xfId="23606" xr:uid="{00000000-0005-0000-0000-0000395C0000}"/>
    <cellStyle name="Comma 2 2 3 4 2 3 5" xfId="18593" xr:uid="{00000000-0005-0000-0000-0000A4480000}"/>
    <cellStyle name="Comma 2 2 3 4 2 4" xfId="5144" xr:uid="{00000000-0005-0000-0000-00001B140000}"/>
    <cellStyle name="Comma 2 2 3 4 2 4 2" xfId="15196" xr:uid="{00000000-0005-0000-0000-00005F3B0000}"/>
    <cellStyle name="Comma 2 2 3 4 2 4 2 3" xfId="30294" xr:uid="{00000000-0005-0000-0000-000059760000}"/>
    <cellStyle name="Comma 2 2 3 4 2 4 3" xfId="10176" xr:uid="{00000000-0005-0000-0000-0000C3270000}"/>
    <cellStyle name="Comma 2 2 3 4 2 4 3 3" xfId="25277" xr:uid="{00000000-0005-0000-0000-0000C0620000}"/>
    <cellStyle name="Comma 2 2 3 4 2 4 5" xfId="20264" xr:uid="{00000000-0005-0000-0000-00002B4F0000}"/>
    <cellStyle name="Comma 2 2 3 4 2 5" xfId="11854" xr:uid="{00000000-0005-0000-0000-0000512E0000}"/>
    <cellStyle name="Comma 2 2 3 4 2 5 3" xfId="26952" xr:uid="{00000000-0005-0000-0000-00004B690000}"/>
    <cellStyle name="Comma 2 2 3 4 2 6" xfId="6833" xr:uid="{00000000-0005-0000-0000-0000B41A0000}"/>
    <cellStyle name="Comma 2 2 3 4 2 6 3" xfId="21935" xr:uid="{00000000-0005-0000-0000-0000B2550000}"/>
    <cellStyle name="Comma 2 2 3 4 2 8" xfId="16922" xr:uid="{00000000-0005-0000-0000-00001D420000}"/>
    <cellStyle name="Comma 2 2 3 4 3" xfId="2180" xr:uid="{00000000-0005-0000-0000-000087080000}"/>
    <cellStyle name="Comma 2 2 3 4 3 2" xfId="3870" xr:uid="{00000000-0005-0000-0000-0000210F0000}"/>
    <cellStyle name="Comma 2 2 3 4 3 2 2" xfId="13943" xr:uid="{00000000-0005-0000-0000-00007A360000}"/>
    <cellStyle name="Comma 2 2 3 4 3 2 2 3" xfId="29041" xr:uid="{00000000-0005-0000-0000-000074710000}"/>
    <cellStyle name="Comma 2 2 3 4 3 2 3" xfId="8923" xr:uid="{00000000-0005-0000-0000-0000DE220000}"/>
    <cellStyle name="Comma 2 2 3 4 3 2 3 3" xfId="24024" xr:uid="{00000000-0005-0000-0000-0000DB5D0000}"/>
    <cellStyle name="Comma 2 2 3 4 3 2 5" xfId="19011" xr:uid="{00000000-0005-0000-0000-0000464A0000}"/>
    <cellStyle name="Comma 2 2 3 4 3 3" xfId="5562" xr:uid="{00000000-0005-0000-0000-0000BD150000}"/>
    <cellStyle name="Comma 2 2 3 4 3 3 2" xfId="15614" xr:uid="{00000000-0005-0000-0000-0000013D0000}"/>
    <cellStyle name="Comma 2 2 3 4 3 3 2 3" xfId="30712" xr:uid="{00000000-0005-0000-0000-0000FB770000}"/>
    <cellStyle name="Comma 2 2 3 4 3 3 3" xfId="10594" xr:uid="{00000000-0005-0000-0000-000065290000}"/>
    <cellStyle name="Comma 2 2 3 4 3 3 3 3" xfId="25695" xr:uid="{00000000-0005-0000-0000-000062640000}"/>
    <cellStyle name="Comma 2 2 3 4 3 3 5" xfId="20682" xr:uid="{00000000-0005-0000-0000-0000CD500000}"/>
    <cellStyle name="Comma 2 2 3 4 3 4" xfId="12272" xr:uid="{00000000-0005-0000-0000-0000F32F0000}"/>
    <cellStyle name="Comma 2 2 3 4 3 4 3" xfId="27370" xr:uid="{00000000-0005-0000-0000-0000ED6A0000}"/>
    <cellStyle name="Comma 2 2 3 4 3 5" xfId="7251" xr:uid="{00000000-0005-0000-0000-0000561C0000}"/>
    <cellStyle name="Comma 2 2 3 4 3 5 3" xfId="22353" xr:uid="{00000000-0005-0000-0000-000054570000}"/>
    <cellStyle name="Comma 2 2 3 4 3 7" xfId="17340" xr:uid="{00000000-0005-0000-0000-0000BF430000}"/>
    <cellStyle name="Comma 2 2 3 4 4" xfId="3033" xr:uid="{00000000-0005-0000-0000-0000DC0B0000}"/>
    <cellStyle name="Comma 2 2 3 4 4 2" xfId="13107" xr:uid="{00000000-0005-0000-0000-000036330000}"/>
    <cellStyle name="Comma 2 2 3 4 4 2 3" xfId="28205" xr:uid="{00000000-0005-0000-0000-0000306E0000}"/>
    <cellStyle name="Comma 2 2 3 4 4 3" xfId="8087" xr:uid="{00000000-0005-0000-0000-00009A1F0000}"/>
    <cellStyle name="Comma 2 2 3 4 4 3 3" xfId="23188" xr:uid="{00000000-0005-0000-0000-0000975A0000}"/>
    <cellStyle name="Comma 2 2 3 4 4 5" xfId="18175" xr:uid="{00000000-0005-0000-0000-000002470000}"/>
    <cellStyle name="Comma 2 2 3 4 5" xfId="4726" xr:uid="{00000000-0005-0000-0000-000079120000}"/>
    <cellStyle name="Comma 2 2 3 4 5 2" xfId="14778" xr:uid="{00000000-0005-0000-0000-0000BD390000}"/>
    <cellStyle name="Comma 2 2 3 4 5 2 3" xfId="29876" xr:uid="{00000000-0005-0000-0000-0000B7740000}"/>
    <cellStyle name="Comma 2 2 3 4 5 3" xfId="9758" xr:uid="{00000000-0005-0000-0000-000021260000}"/>
    <cellStyle name="Comma 2 2 3 4 5 3 3" xfId="24859" xr:uid="{00000000-0005-0000-0000-00001E610000}"/>
    <cellStyle name="Comma 2 2 3 4 5 5" xfId="19846" xr:uid="{00000000-0005-0000-0000-0000894D0000}"/>
    <cellStyle name="Comma 2 2 3 4 6" xfId="11436" xr:uid="{00000000-0005-0000-0000-0000AF2C0000}"/>
    <cellStyle name="Comma 2 2 3 4 6 3" xfId="26534" xr:uid="{00000000-0005-0000-0000-0000A9670000}"/>
    <cellStyle name="Comma 2 2 3 4 7" xfId="6415" xr:uid="{00000000-0005-0000-0000-000012190000}"/>
    <cellStyle name="Comma 2 2 3 4 7 3" xfId="21517" xr:uid="{00000000-0005-0000-0000-000010540000}"/>
    <cellStyle name="Comma 2 2 3 4 9" xfId="16504" xr:uid="{00000000-0005-0000-0000-00007B400000}"/>
    <cellStyle name="Comma 2 2 3 5" xfId="1549" xr:uid="{00000000-0005-0000-0000-000010060000}"/>
    <cellStyle name="Comma 2 2 3 5 2" xfId="2390" xr:uid="{00000000-0005-0000-0000-000059090000}"/>
    <cellStyle name="Comma 2 2 3 5 2 2" xfId="4080" xr:uid="{00000000-0005-0000-0000-0000F30F0000}"/>
    <cellStyle name="Comma 2 2 3 5 2 2 2" xfId="14153" xr:uid="{00000000-0005-0000-0000-00004C370000}"/>
    <cellStyle name="Comma 2 2 3 5 2 2 2 3" xfId="29251" xr:uid="{00000000-0005-0000-0000-000046720000}"/>
    <cellStyle name="Comma 2 2 3 5 2 2 3" xfId="9133" xr:uid="{00000000-0005-0000-0000-0000B0230000}"/>
    <cellStyle name="Comma 2 2 3 5 2 2 3 3" xfId="24234" xr:uid="{00000000-0005-0000-0000-0000AD5E0000}"/>
    <cellStyle name="Comma 2 2 3 5 2 2 5" xfId="19221" xr:uid="{00000000-0005-0000-0000-0000184B0000}"/>
    <cellStyle name="Comma 2 2 3 5 2 3" xfId="5772" xr:uid="{00000000-0005-0000-0000-00008F160000}"/>
    <cellStyle name="Comma 2 2 3 5 2 3 2" xfId="15824" xr:uid="{00000000-0005-0000-0000-0000D33D0000}"/>
    <cellStyle name="Comma 2 2 3 5 2 3 2 3" xfId="30922" xr:uid="{00000000-0005-0000-0000-0000CD780000}"/>
    <cellStyle name="Comma 2 2 3 5 2 3 3" xfId="10804" xr:uid="{00000000-0005-0000-0000-0000372A0000}"/>
    <cellStyle name="Comma 2 2 3 5 2 3 3 3" xfId="25905" xr:uid="{00000000-0005-0000-0000-000034650000}"/>
    <cellStyle name="Comma 2 2 3 5 2 3 5" xfId="20892" xr:uid="{00000000-0005-0000-0000-00009F510000}"/>
    <cellStyle name="Comma 2 2 3 5 2 4" xfId="12482" xr:uid="{00000000-0005-0000-0000-0000C5300000}"/>
    <cellStyle name="Comma 2 2 3 5 2 4 3" xfId="27580" xr:uid="{00000000-0005-0000-0000-0000BF6B0000}"/>
    <cellStyle name="Comma 2 2 3 5 2 5" xfId="7461" xr:uid="{00000000-0005-0000-0000-0000281D0000}"/>
    <cellStyle name="Comma 2 2 3 5 2 5 3" xfId="22563" xr:uid="{00000000-0005-0000-0000-000026580000}"/>
    <cellStyle name="Comma 2 2 3 5 2 7" xfId="17550" xr:uid="{00000000-0005-0000-0000-000091440000}"/>
    <cellStyle name="Comma 2 2 3 5 3" xfId="3243" xr:uid="{00000000-0005-0000-0000-0000AE0C0000}"/>
    <cellStyle name="Comma 2 2 3 5 3 2" xfId="13317" xr:uid="{00000000-0005-0000-0000-000008340000}"/>
    <cellStyle name="Comma 2 2 3 5 3 2 3" xfId="28415" xr:uid="{00000000-0005-0000-0000-0000026F0000}"/>
    <cellStyle name="Comma 2 2 3 5 3 3" xfId="8297" xr:uid="{00000000-0005-0000-0000-00006C200000}"/>
    <cellStyle name="Comma 2 2 3 5 3 3 3" xfId="23398" xr:uid="{00000000-0005-0000-0000-0000695B0000}"/>
    <cellStyle name="Comma 2 2 3 5 3 5" xfId="18385" xr:uid="{00000000-0005-0000-0000-0000D4470000}"/>
    <cellStyle name="Comma 2 2 3 5 4" xfId="4936" xr:uid="{00000000-0005-0000-0000-00004B130000}"/>
    <cellStyle name="Comma 2 2 3 5 4 2" xfId="14988" xr:uid="{00000000-0005-0000-0000-00008F3A0000}"/>
    <cellStyle name="Comma 2 2 3 5 4 2 3" xfId="30086" xr:uid="{00000000-0005-0000-0000-000089750000}"/>
    <cellStyle name="Comma 2 2 3 5 4 3" xfId="9968" xr:uid="{00000000-0005-0000-0000-0000F3260000}"/>
    <cellStyle name="Comma 2 2 3 5 4 3 3" xfId="25069" xr:uid="{00000000-0005-0000-0000-0000F0610000}"/>
    <cellStyle name="Comma 2 2 3 5 4 5" xfId="20056" xr:uid="{00000000-0005-0000-0000-00005B4E0000}"/>
    <cellStyle name="Comma 2 2 3 5 5" xfId="11646" xr:uid="{00000000-0005-0000-0000-0000812D0000}"/>
    <cellStyle name="Comma 2 2 3 5 5 3" xfId="26744" xr:uid="{00000000-0005-0000-0000-00007B680000}"/>
    <cellStyle name="Comma 2 2 3 5 6" xfId="6625" xr:uid="{00000000-0005-0000-0000-0000E4190000}"/>
    <cellStyle name="Comma 2 2 3 5 6 3" xfId="21727" xr:uid="{00000000-0005-0000-0000-0000E2540000}"/>
    <cellStyle name="Comma 2 2 3 5 8" xfId="16714" xr:uid="{00000000-0005-0000-0000-00004D410000}"/>
    <cellStyle name="Comma 2 2 3 6" xfId="1970" xr:uid="{00000000-0005-0000-0000-0000B5070000}"/>
    <cellStyle name="Comma 2 2 3 6 2" xfId="3662" xr:uid="{00000000-0005-0000-0000-0000510E0000}"/>
    <cellStyle name="Comma 2 2 3 6 2 2" xfId="13735" xr:uid="{00000000-0005-0000-0000-0000AA350000}"/>
    <cellStyle name="Comma 2 2 3 6 2 2 3" xfId="28833" xr:uid="{00000000-0005-0000-0000-0000A4700000}"/>
    <cellStyle name="Comma 2 2 3 6 2 3" xfId="8715" xr:uid="{00000000-0005-0000-0000-00000E220000}"/>
    <cellStyle name="Comma 2 2 3 6 2 3 3" xfId="23816" xr:uid="{00000000-0005-0000-0000-00000B5D0000}"/>
    <cellStyle name="Comma 2 2 3 6 2 5" xfId="18803" xr:uid="{00000000-0005-0000-0000-000076490000}"/>
    <cellStyle name="Comma 2 2 3 6 3" xfId="5354" xr:uid="{00000000-0005-0000-0000-0000ED140000}"/>
    <cellStyle name="Comma 2 2 3 6 3 2" xfId="15406" xr:uid="{00000000-0005-0000-0000-0000313C0000}"/>
    <cellStyle name="Comma 2 2 3 6 3 2 3" xfId="30504" xr:uid="{00000000-0005-0000-0000-00002B770000}"/>
    <cellStyle name="Comma 2 2 3 6 3 3" xfId="10386" xr:uid="{00000000-0005-0000-0000-000095280000}"/>
    <cellStyle name="Comma 2 2 3 6 3 3 3" xfId="25487" xr:uid="{00000000-0005-0000-0000-000092630000}"/>
    <cellStyle name="Comma 2 2 3 6 3 5" xfId="20474" xr:uid="{00000000-0005-0000-0000-0000FD4F0000}"/>
    <cellStyle name="Comma 2 2 3 6 4" xfId="12064" xr:uid="{00000000-0005-0000-0000-0000232F0000}"/>
    <cellStyle name="Comma 2 2 3 6 4 3" xfId="27162" xr:uid="{00000000-0005-0000-0000-00001D6A0000}"/>
    <cellStyle name="Comma 2 2 3 6 5" xfId="7043" xr:uid="{00000000-0005-0000-0000-0000861B0000}"/>
    <cellStyle name="Comma 2 2 3 6 5 3" xfId="22145" xr:uid="{00000000-0005-0000-0000-000084560000}"/>
    <cellStyle name="Comma 2 2 3 6 7" xfId="17132" xr:uid="{00000000-0005-0000-0000-0000EF420000}"/>
    <cellStyle name="Comma 2 2 3 7" xfId="2819" xr:uid="{00000000-0005-0000-0000-0000060B0000}"/>
    <cellStyle name="Comma 2 2 3 7 2" xfId="12899" xr:uid="{00000000-0005-0000-0000-000066320000}"/>
    <cellStyle name="Comma 2 2 3 7 2 3" xfId="27997" xr:uid="{00000000-0005-0000-0000-0000606D0000}"/>
    <cellStyle name="Comma 2 2 3 7 3" xfId="7879" xr:uid="{00000000-0005-0000-0000-0000CA1E0000}"/>
    <cellStyle name="Comma 2 2 3 7 3 3" xfId="22980" xr:uid="{00000000-0005-0000-0000-0000C7590000}"/>
    <cellStyle name="Comma 2 2 3 7 5" xfId="17967" xr:uid="{00000000-0005-0000-0000-000032460000}"/>
    <cellStyle name="Comma 2 2 3 8" xfId="4514" xr:uid="{00000000-0005-0000-0000-0000A5110000}"/>
    <cellStyle name="Comma 2 2 3 8 2" xfId="14570" xr:uid="{00000000-0005-0000-0000-0000ED380000}"/>
    <cellStyle name="Comma 2 2 3 8 2 3" xfId="29668" xr:uid="{00000000-0005-0000-0000-0000E7730000}"/>
    <cellStyle name="Comma 2 2 3 8 3" xfId="9550" xr:uid="{00000000-0005-0000-0000-000051250000}"/>
    <cellStyle name="Comma 2 2 3 8 3 3" xfId="24651" xr:uid="{00000000-0005-0000-0000-00004E600000}"/>
    <cellStyle name="Comma 2 2 3 8 5" xfId="19638" xr:uid="{00000000-0005-0000-0000-0000B94C0000}"/>
    <cellStyle name="Comma 2 2 3 9" xfId="11226" xr:uid="{00000000-0005-0000-0000-0000DD2B0000}"/>
    <cellStyle name="Comma 2 2 3 9 3" xfId="26326" xr:uid="{00000000-0005-0000-0000-0000D9660000}"/>
    <cellStyle name="Comma 2 3" xfId="504" xr:uid="{00000000-0005-0000-0000-0000FA010000}"/>
    <cellStyle name="Comma 2 3 2" xfId="669" xr:uid="{00000000-0005-0000-0000-00009F020000}"/>
    <cellStyle name="Comma 2 3 3" xfId="670" xr:uid="{00000000-0005-0000-0000-0000A0020000}"/>
    <cellStyle name="Comma 2 3 4" xfId="671" xr:uid="{00000000-0005-0000-0000-0000A1020000}"/>
    <cellStyle name="Comma 2 3 5" xfId="672" xr:uid="{00000000-0005-0000-0000-0000A2020000}"/>
    <cellStyle name="Comma 2 3 6" xfId="673" xr:uid="{00000000-0005-0000-0000-0000A3020000}"/>
    <cellStyle name="Comma 2 3 6 10" xfId="6206" xr:uid="{00000000-0005-0000-0000-000041180000}"/>
    <cellStyle name="Comma 2 3 6 10 3" xfId="21310" xr:uid="{00000000-0005-0000-0000-000041530000}"/>
    <cellStyle name="Comma 2 3 6 12" xfId="16295" xr:uid="{00000000-0005-0000-0000-0000AA3F0000}"/>
    <cellStyle name="Comma 2 3 6 2" xfId="1170" xr:uid="{00000000-0005-0000-0000-000095040000}"/>
    <cellStyle name="Comma 2 3 6 2 11" xfId="16349" xr:uid="{00000000-0005-0000-0000-0000E03F0000}"/>
    <cellStyle name="Comma 2 3 6 2 2" xfId="1278" xr:uid="{00000000-0005-0000-0000-000001050000}"/>
    <cellStyle name="Comma 2 3 6 2 2 10" xfId="16453" xr:uid="{00000000-0005-0000-0000-000048400000}"/>
    <cellStyle name="Comma 2 3 6 2 2 2" xfId="1495" xr:uid="{00000000-0005-0000-0000-0000DA050000}"/>
    <cellStyle name="Comma 2 3 6 2 2 2 2" xfId="1916" xr:uid="{00000000-0005-0000-0000-00007F070000}"/>
    <cellStyle name="Comma 2 3 6 2 2 2 2 2" xfId="2755" xr:uid="{00000000-0005-0000-0000-0000C60A0000}"/>
    <cellStyle name="Comma 2 3 6 2 2 2 2 2 2" xfId="4445" xr:uid="{00000000-0005-0000-0000-000060110000}"/>
    <cellStyle name="Comma 2 3 6 2 2 2 2 2 2 2" xfId="14518" xr:uid="{00000000-0005-0000-0000-0000B9380000}"/>
    <cellStyle name="Comma 2 3 6 2 2 2 2 2 2 2 3" xfId="29616" xr:uid="{00000000-0005-0000-0000-0000B3730000}"/>
    <cellStyle name="Comma 2 3 6 2 2 2 2 2 2 3" xfId="9498" xr:uid="{00000000-0005-0000-0000-00001D250000}"/>
    <cellStyle name="Comma 2 3 6 2 2 2 2 2 2 3 3" xfId="24599" xr:uid="{00000000-0005-0000-0000-00001A600000}"/>
    <cellStyle name="Comma 2 3 6 2 2 2 2 2 2 5" xfId="19586" xr:uid="{00000000-0005-0000-0000-0000854C0000}"/>
    <cellStyle name="Comma 2 3 6 2 2 2 2 2 3" xfId="6137" xr:uid="{00000000-0005-0000-0000-0000FC170000}"/>
    <cellStyle name="Comma 2 3 6 2 2 2 2 2 3 2" xfId="16189" xr:uid="{00000000-0005-0000-0000-0000403F0000}"/>
    <cellStyle name="Comma 2 3 6 2 2 2 2 2 3 2 3" xfId="31287" xr:uid="{00000000-0005-0000-0000-00003A7A0000}"/>
    <cellStyle name="Comma 2 3 6 2 2 2 2 2 3 3" xfId="11169" xr:uid="{00000000-0005-0000-0000-0000A42B0000}"/>
    <cellStyle name="Comma 2 3 6 2 2 2 2 2 3 3 3" xfId="26270" xr:uid="{00000000-0005-0000-0000-0000A1660000}"/>
    <cellStyle name="Comma 2 3 6 2 2 2 2 2 3 5" xfId="21257" xr:uid="{00000000-0005-0000-0000-00000C530000}"/>
    <cellStyle name="Comma 2 3 6 2 2 2 2 2 4" xfId="12847" xr:uid="{00000000-0005-0000-0000-000032320000}"/>
    <cellStyle name="Comma 2 3 6 2 2 2 2 2 4 3" xfId="27945" xr:uid="{00000000-0005-0000-0000-00002C6D0000}"/>
    <cellStyle name="Comma 2 3 6 2 2 2 2 2 5" xfId="7826" xr:uid="{00000000-0005-0000-0000-0000951E0000}"/>
    <cellStyle name="Comma 2 3 6 2 2 2 2 2 5 3" xfId="22928" xr:uid="{00000000-0005-0000-0000-000093590000}"/>
    <cellStyle name="Comma 2 3 6 2 2 2 2 2 7" xfId="17915" xr:uid="{00000000-0005-0000-0000-0000FE450000}"/>
    <cellStyle name="Comma 2 3 6 2 2 2 2 3" xfId="3608" xr:uid="{00000000-0005-0000-0000-00001B0E0000}"/>
    <cellStyle name="Comma 2 3 6 2 2 2 2 3 2" xfId="13682" xr:uid="{00000000-0005-0000-0000-000075350000}"/>
    <cellStyle name="Comma 2 3 6 2 2 2 2 3 2 3" xfId="28780" xr:uid="{00000000-0005-0000-0000-00006F700000}"/>
    <cellStyle name="Comma 2 3 6 2 2 2 2 3 3" xfId="8662" xr:uid="{00000000-0005-0000-0000-0000D9210000}"/>
    <cellStyle name="Comma 2 3 6 2 2 2 2 3 3 3" xfId="23763" xr:uid="{00000000-0005-0000-0000-0000D65C0000}"/>
    <cellStyle name="Comma 2 3 6 2 2 2 2 3 5" xfId="18750" xr:uid="{00000000-0005-0000-0000-000041490000}"/>
    <cellStyle name="Comma 2 3 6 2 2 2 2 4" xfId="5301" xr:uid="{00000000-0005-0000-0000-0000B8140000}"/>
    <cellStyle name="Comma 2 3 6 2 2 2 2 4 2" xfId="15353" xr:uid="{00000000-0005-0000-0000-0000FC3B0000}"/>
    <cellStyle name="Comma 2 3 6 2 2 2 2 4 2 3" xfId="30451" xr:uid="{00000000-0005-0000-0000-0000F6760000}"/>
    <cellStyle name="Comma 2 3 6 2 2 2 2 4 3" xfId="10333" xr:uid="{00000000-0005-0000-0000-000060280000}"/>
    <cellStyle name="Comma 2 3 6 2 2 2 2 4 3 3" xfId="25434" xr:uid="{00000000-0005-0000-0000-00005D630000}"/>
    <cellStyle name="Comma 2 3 6 2 2 2 2 4 5" xfId="20421" xr:uid="{00000000-0005-0000-0000-0000C84F0000}"/>
    <cellStyle name="Comma 2 3 6 2 2 2 2 5" xfId="12011" xr:uid="{00000000-0005-0000-0000-0000EE2E0000}"/>
    <cellStyle name="Comma 2 3 6 2 2 2 2 5 3" xfId="27109" xr:uid="{00000000-0005-0000-0000-0000E8690000}"/>
    <cellStyle name="Comma 2 3 6 2 2 2 2 6" xfId="6990" xr:uid="{00000000-0005-0000-0000-0000511B0000}"/>
    <cellStyle name="Comma 2 3 6 2 2 2 2 6 3" xfId="22092" xr:uid="{00000000-0005-0000-0000-00004F560000}"/>
    <cellStyle name="Comma 2 3 6 2 2 2 2 8" xfId="17079" xr:uid="{00000000-0005-0000-0000-0000BA420000}"/>
    <cellStyle name="Comma 2 3 6 2 2 2 3" xfId="2337" xr:uid="{00000000-0005-0000-0000-000024090000}"/>
    <cellStyle name="Comma 2 3 6 2 2 2 3 2" xfId="4027" xr:uid="{00000000-0005-0000-0000-0000BE0F0000}"/>
    <cellStyle name="Comma 2 3 6 2 2 2 3 2 2" xfId="14100" xr:uid="{00000000-0005-0000-0000-000017370000}"/>
    <cellStyle name="Comma 2 3 6 2 2 2 3 2 2 3" xfId="29198" xr:uid="{00000000-0005-0000-0000-000011720000}"/>
    <cellStyle name="Comma 2 3 6 2 2 2 3 2 3" xfId="9080" xr:uid="{00000000-0005-0000-0000-00007B230000}"/>
    <cellStyle name="Comma 2 3 6 2 2 2 3 2 3 3" xfId="24181" xr:uid="{00000000-0005-0000-0000-0000785E0000}"/>
    <cellStyle name="Comma 2 3 6 2 2 2 3 2 5" xfId="19168" xr:uid="{00000000-0005-0000-0000-0000E34A0000}"/>
    <cellStyle name="Comma 2 3 6 2 2 2 3 3" xfId="5719" xr:uid="{00000000-0005-0000-0000-00005A160000}"/>
    <cellStyle name="Comma 2 3 6 2 2 2 3 3 2" xfId="15771" xr:uid="{00000000-0005-0000-0000-00009E3D0000}"/>
    <cellStyle name="Comma 2 3 6 2 2 2 3 3 2 3" xfId="30869" xr:uid="{00000000-0005-0000-0000-000098780000}"/>
    <cellStyle name="Comma 2 3 6 2 2 2 3 3 3" xfId="10751" xr:uid="{00000000-0005-0000-0000-0000022A0000}"/>
    <cellStyle name="Comma 2 3 6 2 2 2 3 3 3 3" xfId="25852" xr:uid="{00000000-0005-0000-0000-0000FF640000}"/>
    <cellStyle name="Comma 2 3 6 2 2 2 3 3 5" xfId="20839" xr:uid="{00000000-0005-0000-0000-00006A510000}"/>
    <cellStyle name="Comma 2 3 6 2 2 2 3 4" xfId="12429" xr:uid="{00000000-0005-0000-0000-000090300000}"/>
    <cellStyle name="Comma 2 3 6 2 2 2 3 4 3" xfId="27527" xr:uid="{00000000-0005-0000-0000-00008A6B0000}"/>
    <cellStyle name="Comma 2 3 6 2 2 2 3 5" xfId="7408" xr:uid="{00000000-0005-0000-0000-0000F31C0000}"/>
    <cellStyle name="Comma 2 3 6 2 2 2 3 5 3" xfId="22510" xr:uid="{00000000-0005-0000-0000-0000F1570000}"/>
    <cellStyle name="Comma 2 3 6 2 2 2 3 7" xfId="17497" xr:uid="{00000000-0005-0000-0000-00005C440000}"/>
    <cellStyle name="Comma 2 3 6 2 2 2 4" xfId="3190" xr:uid="{00000000-0005-0000-0000-0000790C0000}"/>
    <cellStyle name="Comma 2 3 6 2 2 2 4 2" xfId="13264" xr:uid="{00000000-0005-0000-0000-0000D3330000}"/>
    <cellStyle name="Comma 2 3 6 2 2 2 4 2 3" xfId="28362" xr:uid="{00000000-0005-0000-0000-0000CD6E0000}"/>
    <cellStyle name="Comma 2 3 6 2 2 2 4 3" xfId="8244" xr:uid="{00000000-0005-0000-0000-000037200000}"/>
    <cellStyle name="Comma 2 3 6 2 2 2 4 3 3" xfId="23345" xr:uid="{00000000-0005-0000-0000-0000345B0000}"/>
    <cellStyle name="Comma 2 3 6 2 2 2 4 5" xfId="18332" xr:uid="{00000000-0005-0000-0000-00009F470000}"/>
    <cellStyle name="Comma 2 3 6 2 2 2 5" xfId="4883" xr:uid="{00000000-0005-0000-0000-000016130000}"/>
    <cellStyle name="Comma 2 3 6 2 2 2 5 2" xfId="14935" xr:uid="{00000000-0005-0000-0000-00005A3A0000}"/>
    <cellStyle name="Comma 2 3 6 2 2 2 5 2 3" xfId="30033" xr:uid="{00000000-0005-0000-0000-000054750000}"/>
    <cellStyle name="Comma 2 3 6 2 2 2 5 3" xfId="9915" xr:uid="{00000000-0005-0000-0000-0000BE260000}"/>
    <cellStyle name="Comma 2 3 6 2 2 2 5 3 3" xfId="25016" xr:uid="{00000000-0005-0000-0000-0000BB610000}"/>
    <cellStyle name="Comma 2 3 6 2 2 2 5 5" xfId="20003" xr:uid="{00000000-0005-0000-0000-0000264E0000}"/>
    <cellStyle name="Comma 2 3 6 2 2 2 6" xfId="11593" xr:uid="{00000000-0005-0000-0000-00004C2D0000}"/>
    <cellStyle name="Comma 2 3 6 2 2 2 6 3" xfId="26691" xr:uid="{00000000-0005-0000-0000-000046680000}"/>
    <cellStyle name="Comma 2 3 6 2 2 2 7" xfId="6572" xr:uid="{00000000-0005-0000-0000-0000AF190000}"/>
    <cellStyle name="Comma 2 3 6 2 2 2 7 3" xfId="21674" xr:uid="{00000000-0005-0000-0000-0000AD540000}"/>
    <cellStyle name="Comma 2 3 6 2 2 2 9" xfId="16661" xr:uid="{00000000-0005-0000-0000-000018410000}"/>
    <cellStyle name="Comma 2 3 6 2 2 3" xfId="1708" xr:uid="{00000000-0005-0000-0000-0000AF060000}"/>
    <cellStyle name="Comma 2 3 6 2 2 3 2" xfId="2547" xr:uid="{00000000-0005-0000-0000-0000F6090000}"/>
    <cellStyle name="Comma 2 3 6 2 2 3 2 2" xfId="4237" xr:uid="{00000000-0005-0000-0000-000090100000}"/>
    <cellStyle name="Comma 2 3 6 2 2 3 2 2 2" xfId="14310" xr:uid="{00000000-0005-0000-0000-0000E9370000}"/>
    <cellStyle name="Comma 2 3 6 2 2 3 2 2 2 3" xfId="29408" xr:uid="{00000000-0005-0000-0000-0000E3720000}"/>
    <cellStyle name="Comma 2 3 6 2 2 3 2 2 3" xfId="9290" xr:uid="{00000000-0005-0000-0000-00004D240000}"/>
    <cellStyle name="Comma 2 3 6 2 2 3 2 2 3 3" xfId="24391" xr:uid="{00000000-0005-0000-0000-00004A5F0000}"/>
    <cellStyle name="Comma 2 3 6 2 2 3 2 2 5" xfId="19378" xr:uid="{00000000-0005-0000-0000-0000B54B0000}"/>
    <cellStyle name="Comma 2 3 6 2 2 3 2 3" xfId="5929" xr:uid="{00000000-0005-0000-0000-00002C170000}"/>
    <cellStyle name="Comma 2 3 6 2 2 3 2 3 2" xfId="15981" xr:uid="{00000000-0005-0000-0000-0000703E0000}"/>
    <cellStyle name="Comma 2 3 6 2 2 3 2 3 2 3" xfId="31079" xr:uid="{00000000-0005-0000-0000-00006A790000}"/>
    <cellStyle name="Comma 2 3 6 2 2 3 2 3 3" xfId="10961" xr:uid="{00000000-0005-0000-0000-0000D42A0000}"/>
    <cellStyle name="Comma 2 3 6 2 2 3 2 3 3 3" xfId="26062" xr:uid="{00000000-0005-0000-0000-0000D1650000}"/>
    <cellStyle name="Comma 2 3 6 2 2 3 2 3 5" xfId="21049" xr:uid="{00000000-0005-0000-0000-00003C520000}"/>
    <cellStyle name="Comma 2 3 6 2 2 3 2 4" xfId="12639" xr:uid="{00000000-0005-0000-0000-000062310000}"/>
    <cellStyle name="Comma 2 3 6 2 2 3 2 4 3" xfId="27737" xr:uid="{00000000-0005-0000-0000-00005C6C0000}"/>
    <cellStyle name="Comma 2 3 6 2 2 3 2 5" xfId="7618" xr:uid="{00000000-0005-0000-0000-0000C51D0000}"/>
    <cellStyle name="Comma 2 3 6 2 2 3 2 5 3" xfId="22720" xr:uid="{00000000-0005-0000-0000-0000C3580000}"/>
    <cellStyle name="Comma 2 3 6 2 2 3 2 7" xfId="17707" xr:uid="{00000000-0005-0000-0000-00002E450000}"/>
    <cellStyle name="Comma 2 3 6 2 2 3 3" xfId="3400" xr:uid="{00000000-0005-0000-0000-00004B0D0000}"/>
    <cellStyle name="Comma 2 3 6 2 2 3 3 2" xfId="13474" xr:uid="{00000000-0005-0000-0000-0000A5340000}"/>
    <cellStyle name="Comma 2 3 6 2 2 3 3 2 3" xfId="28572" xr:uid="{00000000-0005-0000-0000-00009F6F0000}"/>
    <cellStyle name="Comma 2 3 6 2 2 3 3 3" xfId="8454" xr:uid="{00000000-0005-0000-0000-000009210000}"/>
    <cellStyle name="Comma 2 3 6 2 2 3 3 3 3" xfId="23555" xr:uid="{00000000-0005-0000-0000-0000065C0000}"/>
    <cellStyle name="Comma 2 3 6 2 2 3 3 5" xfId="18542" xr:uid="{00000000-0005-0000-0000-000071480000}"/>
    <cellStyle name="Comma 2 3 6 2 2 3 4" xfId="5093" xr:uid="{00000000-0005-0000-0000-0000E8130000}"/>
    <cellStyle name="Comma 2 3 6 2 2 3 4 2" xfId="15145" xr:uid="{00000000-0005-0000-0000-00002C3B0000}"/>
    <cellStyle name="Comma 2 3 6 2 2 3 4 2 3" xfId="30243" xr:uid="{00000000-0005-0000-0000-000026760000}"/>
    <cellStyle name="Comma 2 3 6 2 2 3 4 3" xfId="10125" xr:uid="{00000000-0005-0000-0000-000090270000}"/>
    <cellStyle name="Comma 2 3 6 2 2 3 4 3 3" xfId="25226" xr:uid="{00000000-0005-0000-0000-00008D620000}"/>
    <cellStyle name="Comma 2 3 6 2 2 3 4 5" xfId="20213" xr:uid="{00000000-0005-0000-0000-0000F84E0000}"/>
    <cellStyle name="Comma 2 3 6 2 2 3 5" xfId="11803" xr:uid="{00000000-0005-0000-0000-00001E2E0000}"/>
    <cellStyle name="Comma 2 3 6 2 2 3 5 3" xfId="26901" xr:uid="{00000000-0005-0000-0000-000018690000}"/>
    <cellStyle name="Comma 2 3 6 2 2 3 6" xfId="6782" xr:uid="{00000000-0005-0000-0000-0000811A0000}"/>
    <cellStyle name="Comma 2 3 6 2 2 3 6 3" xfId="21884" xr:uid="{00000000-0005-0000-0000-00007F550000}"/>
    <cellStyle name="Comma 2 3 6 2 2 3 8" xfId="16871" xr:uid="{00000000-0005-0000-0000-0000EA410000}"/>
    <cellStyle name="Comma 2 3 6 2 2 4" xfId="2129" xr:uid="{00000000-0005-0000-0000-000054080000}"/>
    <cellStyle name="Comma 2 3 6 2 2 4 2" xfId="3819" xr:uid="{00000000-0005-0000-0000-0000EE0E0000}"/>
    <cellStyle name="Comma 2 3 6 2 2 4 2 2" xfId="13892" xr:uid="{00000000-0005-0000-0000-000047360000}"/>
    <cellStyle name="Comma 2 3 6 2 2 4 2 2 3" xfId="28990" xr:uid="{00000000-0005-0000-0000-000041710000}"/>
    <cellStyle name="Comma 2 3 6 2 2 4 2 3" xfId="8872" xr:uid="{00000000-0005-0000-0000-0000AB220000}"/>
    <cellStyle name="Comma 2 3 6 2 2 4 2 3 3" xfId="23973" xr:uid="{00000000-0005-0000-0000-0000A85D0000}"/>
    <cellStyle name="Comma 2 3 6 2 2 4 2 5" xfId="18960" xr:uid="{00000000-0005-0000-0000-0000134A0000}"/>
    <cellStyle name="Comma 2 3 6 2 2 4 3" xfId="5511" xr:uid="{00000000-0005-0000-0000-00008A150000}"/>
    <cellStyle name="Comma 2 3 6 2 2 4 3 2" xfId="15563" xr:uid="{00000000-0005-0000-0000-0000CE3C0000}"/>
    <cellStyle name="Comma 2 3 6 2 2 4 3 2 3" xfId="30661" xr:uid="{00000000-0005-0000-0000-0000C8770000}"/>
    <cellStyle name="Comma 2 3 6 2 2 4 3 3" xfId="10543" xr:uid="{00000000-0005-0000-0000-000032290000}"/>
    <cellStyle name="Comma 2 3 6 2 2 4 3 3 3" xfId="25644" xr:uid="{00000000-0005-0000-0000-00002F640000}"/>
    <cellStyle name="Comma 2 3 6 2 2 4 3 5" xfId="20631" xr:uid="{00000000-0005-0000-0000-00009A500000}"/>
    <cellStyle name="Comma 2 3 6 2 2 4 4" xfId="12221" xr:uid="{00000000-0005-0000-0000-0000C02F0000}"/>
    <cellStyle name="Comma 2 3 6 2 2 4 4 3" xfId="27319" xr:uid="{00000000-0005-0000-0000-0000BA6A0000}"/>
    <cellStyle name="Comma 2 3 6 2 2 4 5" xfId="7200" xr:uid="{00000000-0005-0000-0000-0000231C0000}"/>
    <cellStyle name="Comma 2 3 6 2 2 4 5 3" xfId="22302" xr:uid="{00000000-0005-0000-0000-000021570000}"/>
    <cellStyle name="Comma 2 3 6 2 2 4 7" xfId="17289" xr:uid="{00000000-0005-0000-0000-00008C430000}"/>
    <cellStyle name="Comma 2 3 6 2 2 5" xfId="2982" xr:uid="{00000000-0005-0000-0000-0000A90B0000}"/>
    <cellStyle name="Comma 2 3 6 2 2 5 2" xfId="13056" xr:uid="{00000000-0005-0000-0000-000003330000}"/>
    <cellStyle name="Comma 2 3 6 2 2 5 2 3" xfId="28154" xr:uid="{00000000-0005-0000-0000-0000FD6D0000}"/>
    <cellStyle name="Comma 2 3 6 2 2 5 3" xfId="8036" xr:uid="{00000000-0005-0000-0000-0000671F0000}"/>
    <cellStyle name="Comma 2 3 6 2 2 5 3 3" xfId="23137" xr:uid="{00000000-0005-0000-0000-0000645A0000}"/>
    <cellStyle name="Comma 2 3 6 2 2 5 5" xfId="18124" xr:uid="{00000000-0005-0000-0000-0000CF460000}"/>
    <cellStyle name="Comma 2 3 6 2 2 6" xfId="4675" xr:uid="{00000000-0005-0000-0000-000046120000}"/>
    <cellStyle name="Comma 2 3 6 2 2 6 2" xfId="14727" xr:uid="{00000000-0005-0000-0000-00008A390000}"/>
    <cellStyle name="Comma 2 3 6 2 2 6 2 3" xfId="29825" xr:uid="{00000000-0005-0000-0000-000084740000}"/>
    <cellStyle name="Comma 2 3 6 2 2 6 3" xfId="9707" xr:uid="{00000000-0005-0000-0000-0000EE250000}"/>
    <cellStyle name="Comma 2 3 6 2 2 6 3 3" xfId="24808" xr:uid="{00000000-0005-0000-0000-0000EB600000}"/>
    <cellStyle name="Comma 2 3 6 2 2 6 5" xfId="19795" xr:uid="{00000000-0005-0000-0000-0000564D0000}"/>
    <cellStyle name="Comma 2 3 6 2 2 7" xfId="11385" xr:uid="{00000000-0005-0000-0000-00007C2C0000}"/>
    <cellStyle name="Comma 2 3 6 2 2 7 3" xfId="26483" xr:uid="{00000000-0005-0000-0000-000076670000}"/>
    <cellStyle name="Comma 2 3 6 2 2 8" xfId="6364" xr:uid="{00000000-0005-0000-0000-0000DF180000}"/>
    <cellStyle name="Comma 2 3 6 2 2 8 3" xfId="21466" xr:uid="{00000000-0005-0000-0000-0000DD530000}"/>
    <cellStyle name="Comma 2 3 6 2 3" xfId="1391" xr:uid="{00000000-0005-0000-0000-000072050000}"/>
    <cellStyle name="Comma 2 3 6 2 3 2" xfId="1812" xr:uid="{00000000-0005-0000-0000-000017070000}"/>
    <cellStyle name="Comma 2 3 6 2 3 2 2" xfId="2651" xr:uid="{00000000-0005-0000-0000-00005E0A0000}"/>
    <cellStyle name="Comma 2 3 6 2 3 2 2 2" xfId="4341" xr:uid="{00000000-0005-0000-0000-0000F8100000}"/>
    <cellStyle name="Comma 2 3 6 2 3 2 2 2 2" xfId="14414" xr:uid="{00000000-0005-0000-0000-000051380000}"/>
    <cellStyle name="Comma 2 3 6 2 3 2 2 2 2 3" xfId="29512" xr:uid="{00000000-0005-0000-0000-00004B730000}"/>
    <cellStyle name="Comma 2 3 6 2 3 2 2 2 3" xfId="9394" xr:uid="{00000000-0005-0000-0000-0000B5240000}"/>
    <cellStyle name="Comma 2 3 6 2 3 2 2 2 3 3" xfId="24495" xr:uid="{00000000-0005-0000-0000-0000B25F0000}"/>
    <cellStyle name="Comma 2 3 6 2 3 2 2 2 5" xfId="19482" xr:uid="{00000000-0005-0000-0000-00001D4C0000}"/>
    <cellStyle name="Comma 2 3 6 2 3 2 2 3" xfId="6033" xr:uid="{00000000-0005-0000-0000-000094170000}"/>
    <cellStyle name="Comma 2 3 6 2 3 2 2 3 2" xfId="16085" xr:uid="{00000000-0005-0000-0000-0000D83E0000}"/>
    <cellStyle name="Comma 2 3 6 2 3 2 2 3 2 3" xfId="31183" xr:uid="{00000000-0005-0000-0000-0000D2790000}"/>
    <cellStyle name="Comma 2 3 6 2 3 2 2 3 3" xfId="11065" xr:uid="{00000000-0005-0000-0000-00003C2B0000}"/>
    <cellStyle name="Comma 2 3 6 2 3 2 2 3 3 3" xfId="26166" xr:uid="{00000000-0005-0000-0000-000039660000}"/>
    <cellStyle name="Comma 2 3 6 2 3 2 2 3 5" xfId="21153" xr:uid="{00000000-0005-0000-0000-0000A4520000}"/>
    <cellStyle name="Comma 2 3 6 2 3 2 2 4" xfId="12743" xr:uid="{00000000-0005-0000-0000-0000CA310000}"/>
    <cellStyle name="Comma 2 3 6 2 3 2 2 4 3" xfId="27841" xr:uid="{00000000-0005-0000-0000-0000C46C0000}"/>
    <cellStyle name="Comma 2 3 6 2 3 2 2 5" xfId="7722" xr:uid="{00000000-0005-0000-0000-00002D1E0000}"/>
    <cellStyle name="Comma 2 3 6 2 3 2 2 5 3" xfId="22824" xr:uid="{00000000-0005-0000-0000-00002B590000}"/>
    <cellStyle name="Comma 2 3 6 2 3 2 2 7" xfId="17811" xr:uid="{00000000-0005-0000-0000-000096450000}"/>
    <cellStyle name="Comma 2 3 6 2 3 2 3" xfId="3504" xr:uid="{00000000-0005-0000-0000-0000B30D0000}"/>
    <cellStyle name="Comma 2 3 6 2 3 2 3 2" xfId="13578" xr:uid="{00000000-0005-0000-0000-00000D350000}"/>
    <cellStyle name="Comma 2 3 6 2 3 2 3 2 3" xfId="28676" xr:uid="{00000000-0005-0000-0000-000007700000}"/>
    <cellStyle name="Comma 2 3 6 2 3 2 3 3" xfId="8558" xr:uid="{00000000-0005-0000-0000-000071210000}"/>
    <cellStyle name="Comma 2 3 6 2 3 2 3 3 3" xfId="23659" xr:uid="{00000000-0005-0000-0000-00006E5C0000}"/>
    <cellStyle name="Comma 2 3 6 2 3 2 3 5" xfId="18646" xr:uid="{00000000-0005-0000-0000-0000D9480000}"/>
    <cellStyle name="Comma 2 3 6 2 3 2 4" xfId="5197" xr:uid="{00000000-0005-0000-0000-000050140000}"/>
    <cellStyle name="Comma 2 3 6 2 3 2 4 2" xfId="15249" xr:uid="{00000000-0005-0000-0000-0000943B0000}"/>
    <cellStyle name="Comma 2 3 6 2 3 2 4 2 3" xfId="30347" xr:uid="{00000000-0005-0000-0000-00008E760000}"/>
    <cellStyle name="Comma 2 3 6 2 3 2 4 3" xfId="10229" xr:uid="{00000000-0005-0000-0000-0000F8270000}"/>
    <cellStyle name="Comma 2 3 6 2 3 2 4 3 3" xfId="25330" xr:uid="{00000000-0005-0000-0000-0000F5620000}"/>
    <cellStyle name="Comma 2 3 6 2 3 2 4 5" xfId="20317" xr:uid="{00000000-0005-0000-0000-0000604F0000}"/>
    <cellStyle name="Comma 2 3 6 2 3 2 5" xfId="11907" xr:uid="{00000000-0005-0000-0000-0000862E0000}"/>
    <cellStyle name="Comma 2 3 6 2 3 2 5 3" xfId="27005" xr:uid="{00000000-0005-0000-0000-000080690000}"/>
    <cellStyle name="Comma 2 3 6 2 3 2 6" xfId="6886" xr:uid="{00000000-0005-0000-0000-0000E91A0000}"/>
    <cellStyle name="Comma 2 3 6 2 3 2 6 3" xfId="21988" xr:uid="{00000000-0005-0000-0000-0000E7550000}"/>
    <cellStyle name="Comma 2 3 6 2 3 2 8" xfId="16975" xr:uid="{00000000-0005-0000-0000-000052420000}"/>
    <cellStyle name="Comma 2 3 6 2 3 3" xfId="2233" xr:uid="{00000000-0005-0000-0000-0000BC080000}"/>
    <cellStyle name="Comma 2 3 6 2 3 3 2" xfId="3923" xr:uid="{00000000-0005-0000-0000-0000560F0000}"/>
    <cellStyle name="Comma 2 3 6 2 3 3 2 2" xfId="13996" xr:uid="{00000000-0005-0000-0000-0000AF360000}"/>
    <cellStyle name="Comma 2 3 6 2 3 3 2 2 3" xfId="29094" xr:uid="{00000000-0005-0000-0000-0000A9710000}"/>
    <cellStyle name="Comma 2 3 6 2 3 3 2 3" xfId="8976" xr:uid="{00000000-0005-0000-0000-000013230000}"/>
    <cellStyle name="Comma 2 3 6 2 3 3 2 3 3" xfId="24077" xr:uid="{00000000-0005-0000-0000-0000105E0000}"/>
    <cellStyle name="Comma 2 3 6 2 3 3 2 5" xfId="19064" xr:uid="{00000000-0005-0000-0000-00007B4A0000}"/>
    <cellStyle name="Comma 2 3 6 2 3 3 3" xfId="5615" xr:uid="{00000000-0005-0000-0000-0000F2150000}"/>
    <cellStyle name="Comma 2 3 6 2 3 3 3 2" xfId="15667" xr:uid="{00000000-0005-0000-0000-0000363D0000}"/>
    <cellStyle name="Comma 2 3 6 2 3 3 3 2 3" xfId="30765" xr:uid="{00000000-0005-0000-0000-000030780000}"/>
    <cellStyle name="Comma 2 3 6 2 3 3 3 3" xfId="10647" xr:uid="{00000000-0005-0000-0000-00009A290000}"/>
    <cellStyle name="Comma 2 3 6 2 3 3 3 3 3" xfId="25748" xr:uid="{00000000-0005-0000-0000-000097640000}"/>
    <cellStyle name="Comma 2 3 6 2 3 3 3 5" xfId="20735" xr:uid="{00000000-0005-0000-0000-000002510000}"/>
    <cellStyle name="Comma 2 3 6 2 3 3 4" xfId="12325" xr:uid="{00000000-0005-0000-0000-000028300000}"/>
    <cellStyle name="Comma 2 3 6 2 3 3 4 3" xfId="27423" xr:uid="{00000000-0005-0000-0000-0000226B0000}"/>
    <cellStyle name="Comma 2 3 6 2 3 3 5" xfId="7304" xr:uid="{00000000-0005-0000-0000-00008B1C0000}"/>
    <cellStyle name="Comma 2 3 6 2 3 3 5 3" xfId="22406" xr:uid="{00000000-0005-0000-0000-000089570000}"/>
    <cellStyle name="Comma 2 3 6 2 3 3 7" xfId="17393" xr:uid="{00000000-0005-0000-0000-0000F4430000}"/>
    <cellStyle name="Comma 2 3 6 2 3 4" xfId="3086" xr:uid="{00000000-0005-0000-0000-0000110C0000}"/>
    <cellStyle name="Comma 2 3 6 2 3 4 2" xfId="13160" xr:uid="{00000000-0005-0000-0000-00006B330000}"/>
    <cellStyle name="Comma 2 3 6 2 3 4 2 3" xfId="28258" xr:uid="{00000000-0005-0000-0000-0000656E0000}"/>
    <cellStyle name="Comma 2 3 6 2 3 4 3" xfId="8140" xr:uid="{00000000-0005-0000-0000-0000CF1F0000}"/>
    <cellStyle name="Comma 2 3 6 2 3 4 3 3" xfId="23241" xr:uid="{00000000-0005-0000-0000-0000CC5A0000}"/>
    <cellStyle name="Comma 2 3 6 2 3 4 5" xfId="18228" xr:uid="{00000000-0005-0000-0000-000037470000}"/>
    <cellStyle name="Comma 2 3 6 2 3 5" xfId="4779" xr:uid="{00000000-0005-0000-0000-0000AE120000}"/>
    <cellStyle name="Comma 2 3 6 2 3 5 2" xfId="14831" xr:uid="{00000000-0005-0000-0000-0000F2390000}"/>
    <cellStyle name="Comma 2 3 6 2 3 5 2 3" xfId="29929" xr:uid="{00000000-0005-0000-0000-0000EC740000}"/>
    <cellStyle name="Comma 2 3 6 2 3 5 3" xfId="9811" xr:uid="{00000000-0005-0000-0000-000056260000}"/>
    <cellStyle name="Comma 2 3 6 2 3 5 3 3" xfId="24912" xr:uid="{00000000-0005-0000-0000-000053610000}"/>
    <cellStyle name="Comma 2 3 6 2 3 5 5" xfId="19899" xr:uid="{00000000-0005-0000-0000-0000BE4D0000}"/>
    <cellStyle name="Comma 2 3 6 2 3 6" xfId="11489" xr:uid="{00000000-0005-0000-0000-0000E42C0000}"/>
    <cellStyle name="Comma 2 3 6 2 3 6 3" xfId="26587" xr:uid="{00000000-0005-0000-0000-0000DE670000}"/>
    <cellStyle name="Comma 2 3 6 2 3 7" xfId="6468" xr:uid="{00000000-0005-0000-0000-000047190000}"/>
    <cellStyle name="Comma 2 3 6 2 3 7 3" xfId="21570" xr:uid="{00000000-0005-0000-0000-000045540000}"/>
    <cellStyle name="Comma 2 3 6 2 3 9" xfId="16557" xr:uid="{00000000-0005-0000-0000-0000B0400000}"/>
    <cellStyle name="Comma 2 3 6 2 4" xfId="1604" xr:uid="{00000000-0005-0000-0000-000047060000}"/>
    <cellStyle name="Comma 2 3 6 2 4 2" xfId="2443" xr:uid="{00000000-0005-0000-0000-00008E090000}"/>
    <cellStyle name="Comma 2 3 6 2 4 2 2" xfId="4133" xr:uid="{00000000-0005-0000-0000-000028100000}"/>
    <cellStyle name="Comma 2 3 6 2 4 2 2 2" xfId="14206" xr:uid="{00000000-0005-0000-0000-000081370000}"/>
    <cellStyle name="Comma 2 3 6 2 4 2 2 2 3" xfId="29304" xr:uid="{00000000-0005-0000-0000-00007B720000}"/>
    <cellStyle name="Comma 2 3 6 2 4 2 2 3" xfId="9186" xr:uid="{00000000-0005-0000-0000-0000E5230000}"/>
    <cellStyle name="Comma 2 3 6 2 4 2 2 3 3" xfId="24287" xr:uid="{00000000-0005-0000-0000-0000E25E0000}"/>
    <cellStyle name="Comma 2 3 6 2 4 2 2 5" xfId="19274" xr:uid="{00000000-0005-0000-0000-00004D4B0000}"/>
    <cellStyle name="Comma 2 3 6 2 4 2 3" xfId="5825" xr:uid="{00000000-0005-0000-0000-0000C4160000}"/>
    <cellStyle name="Comma 2 3 6 2 4 2 3 2" xfId="15877" xr:uid="{00000000-0005-0000-0000-0000083E0000}"/>
    <cellStyle name="Comma 2 3 6 2 4 2 3 2 3" xfId="30975" xr:uid="{00000000-0005-0000-0000-000002790000}"/>
    <cellStyle name="Comma 2 3 6 2 4 2 3 3" xfId="10857" xr:uid="{00000000-0005-0000-0000-00006C2A0000}"/>
    <cellStyle name="Comma 2 3 6 2 4 2 3 3 3" xfId="25958" xr:uid="{00000000-0005-0000-0000-000069650000}"/>
    <cellStyle name="Comma 2 3 6 2 4 2 3 5" xfId="20945" xr:uid="{00000000-0005-0000-0000-0000D4510000}"/>
    <cellStyle name="Comma 2 3 6 2 4 2 4" xfId="12535" xr:uid="{00000000-0005-0000-0000-0000FA300000}"/>
    <cellStyle name="Comma 2 3 6 2 4 2 4 3" xfId="27633" xr:uid="{00000000-0005-0000-0000-0000F46B0000}"/>
    <cellStyle name="Comma 2 3 6 2 4 2 5" xfId="7514" xr:uid="{00000000-0005-0000-0000-00005D1D0000}"/>
    <cellStyle name="Comma 2 3 6 2 4 2 5 3" xfId="22616" xr:uid="{00000000-0005-0000-0000-00005B580000}"/>
    <cellStyle name="Comma 2 3 6 2 4 2 7" xfId="17603" xr:uid="{00000000-0005-0000-0000-0000C6440000}"/>
    <cellStyle name="Comma 2 3 6 2 4 3" xfId="3296" xr:uid="{00000000-0005-0000-0000-0000E30C0000}"/>
    <cellStyle name="Comma 2 3 6 2 4 3 2" xfId="13370" xr:uid="{00000000-0005-0000-0000-00003D340000}"/>
    <cellStyle name="Comma 2 3 6 2 4 3 2 3" xfId="28468" xr:uid="{00000000-0005-0000-0000-0000376F0000}"/>
    <cellStyle name="Comma 2 3 6 2 4 3 3" xfId="8350" xr:uid="{00000000-0005-0000-0000-0000A1200000}"/>
    <cellStyle name="Comma 2 3 6 2 4 3 3 3" xfId="23451" xr:uid="{00000000-0005-0000-0000-00009E5B0000}"/>
    <cellStyle name="Comma 2 3 6 2 4 3 5" xfId="18438" xr:uid="{00000000-0005-0000-0000-000009480000}"/>
    <cellStyle name="Comma 2 3 6 2 4 4" xfId="4989" xr:uid="{00000000-0005-0000-0000-000080130000}"/>
    <cellStyle name="Comma 2 3 6 2 4 4 2" xfId="15041" xr:uid="{00000000-0005-0000-0000-0000C43A0000}"/>
    <cellStyle name="Comma 2 3 6 2 4 4 2 3" xfId="30139" xr:uid="{00000000-0005-0000-0000-0000BE750000}"/>
    <cellStyle name="Comma 2 3 6 2 4 4 3" xfId="10021" xr:uid="{00000000-0005-0000-0000-000028270000}"/>
    <cellStyle name="Comma 2 3 6 2 4 4 3 3" xfId="25122" xr:uid="{00000000-0005-0000-0000-000025620000}"/>
    <cellStyle name="Comma 2 3 6 2 4 4 5" xfId="20109" xr:uid="{00000000-0005-0000-0000-0000904E0000}"/>
    <cellStyle name="Comma 2 3 6 2 4 5" xfId="11699" xr:uid="{00000000-0005-0000-0000-0000B62D0000}"/>
    <cellStyle name="Comma 2 3 6 2 4 5 3" xfId="26797" xr:uid="{00000000-0005-0000-0000-0000B0680000}"/>
    <cellStyle name="Comma 2 3 6 2 4 6" xfId="6678" xr:uid="{00000000-0005-0000-0000-0000191A0000}"/>
    <cellStyle name="Comma 2 3 6 2 4 6 3" xfId="21780" xr:uid="{00000000-0005-0000-0000-000017550000}"/>
    <cellStyle name="Comma 2 3 6 2 4 8" xfId="16767" xr:uid="{00000000-0005-0000-0000-000082410000}"/>
    <cellStyle name="Comma 2 3 6 2 5" xfId="2025" xr:uid="{00000000-0005-0000-0000-0000EC070000}"/>
    <cellStyle name="Comma 2 3 6 2 5 2" xfId="3715" xr:uid="{00000000-0005-0000-0000-0000860E0000}"/>
    <cellStyle name="Comma 2 3 6 2 5 2 2" xfId="13788" xr:uid="{00000000-0005-0000-0000-0000DF350000}"/>
    <cellStyle name="Comma 2 3 6 2 5 2 2 3" xfId="28886" xr:uid="{00000000-0005-0000-0000-0000D9700000}"/>
    <cellStyle name="Comma 2 3 6 2 5 2 3" xfId="8768" xr:uid="{00000000-0005-0000-0000-000043220000}"/>
    <cellStyle name="Comma 2 3 6 2 5 2 3 3" xfId="23869" xr:uid="{00000000-0005-0000-0000-0000405D0000}"/>
    <cellStyle name="Comma 2 3 6 2 5 2 5" xfId="18856" xr:uid="{00000000-0005-0000-0000-0000AB490000}"/>
    <cellStyle name="Comma 2 3 6 2 5 3" xfId="5407" xr:uid="{00000000-0005-0000-0000-000022150000}"/>
    <cellStyle name="Comma 2 3 6 2 5 3 2" xfId="15459" xr:uid="{00000000-0005-0000-0000-0000663C0000}"/>
    <cellStyle name="Comma 2 3 6 2 5 3 2 3" xfId="30557" xr:uid="{00000000-0005-0000-0000-000060770000}"/>
    <cellStyle name="Comma 2 3 6 2 5 3 3" xfId="10439" xr:uid="{00000000-0005-0000-0000-0000CA280000}"/>
    <cellStyle name="Comma 2 3 6 2 5 3 3 3" xfId="25540" xr:uid="{00000000-0005-0000-0000-0000C7630000}"/>
    <cellStyle name="Comma 2 3 6 2 5 3 5" xfId="20527" xr:uid="{00000000-0005-0000-0000-000032500000}"/>
    <cellStyle name="Comma 2 3 6 2 5 4" xfId="12117" xr:uid="{00000000-0005-0000-0000-0000582F0000}"/>
    <cellStyle name="Comma 2 3 6 2 5 4 3" xfId="27215" xr:uid="{00000000-0005-0000-0000-0000526A0000}"/>
    <cellStyle name="Comma 2 3 6 2 5 5" xfId="7096" xr:uid="{00000000-0005-0000-0000-0000BB1B0000}"/>
    <cellStyle name="Comma 2 3 6 2 5 5 3" xfId="22198" xr:uid="{00000000-0005-0000-0000-0000B9560000}"/>
    <cellStyle name="Comma 2 3 6 2 5 7" xfId="17185" xr:uid="{00000000-0005-0000-0000-000024430000}"/>
    <cellStyle name="Comma 2 3 6 2 6" xfId="2878" xr:uid="{00000000-0005-0000-0000-0000410B0000}"/>
    <cellStyle name="Comma 2 3 6 2 6 2" xfId="12952" xr:uid="{00000000-0005-0000-0000-00009B320000}"/>
    <cellStyle name="Comma 2 3 6 2 6 2 3" xfId="28050" xr:uid="{00000000-0005-0000-0000-0000956D0000}"/>
    <cellStyle name="Comma 2 3 6 2 6 3" xfId="7932" xr:uid="{00000000-0005-0000-0000-0000FF1E0000}"/>
    <cellStyle name="Comma 2 3 6 2 6 3 3" xfId="23033" xr:uid="{00000000-0005-0000-0000-0000FC590000}"/>
    <cellStyle name="Comma 2 3 6 2 6 5" xfId="18020" xr:uid="{00000000-0005-0000-0000-000067460000}"/>
    <cellStyle name="Comma 2 3 6 2 7" xfId="4571" xr:uid="{00000000-0005-0000-0000-0000DE110000}"/>
    <cellStyle name="Comma 2 3 6 2 7 2" xfId="14623" xr:uid="{00000000-0005-0000-0000-000022390000}"/>
    <cellStyle name="Comma 2 3 6 2 7 2 3" xfId="29721" xr:uid="{00000000-0005-0000-0000-00001C740000}"/>
    <cellStyle name="Comma 2 3 6 2 7 3" xfId="9603" xr:uid="{00000000-0005-0000-0000-000086250000}"/>
    <cellStyle name="Comma 2 3 6 2 7 3 3" xfId="24704" xr:uid="{00000000-0005-0000-0000-000083600000}"/>
    <cellStyle name="Comma 2 3 6 2 7 5" xfId="19691" xr:uid="{00000000-0005-0000-0000-0000EE4C0000}"/>
    <cellStyle name="Comma 2 3 6 2 8" xfId="11281" xr:uid="{00000000-0005-0000-0000-0000142C0000}"/>
    <cellStyle name="Comma 2 3 6 2 8 3" xfId="26379" xr:uid="{00000000-0005-0000-0000-00000E670000}"/>
    <cellStyle name="Comma 2 3 6 2 9" xfId="6260" xr:uid="{00000000-0005-0000-0000-000077180000}"/>
    <cellStyle name="Comma 2 3 6 2 9 3" xfId="21362" xr:uid="{00000000-0005-0000-0000-000075530000}"/>
    <cellStyle name="Comma 2 3 6 3" xfId="1224" xr:uid="{00000000-0005-0000-0000-0000CB040000}"/>
    <cellStyle name="Comma 2 3 6 3 10" xfId="16401" xr:uid="{00000000-0005-0000-0000-000014400000}"/>
    <cellStyle name="Comma 2 3 6 3 2" xfId="1443" xr:uid="{00000000-0005-0000-0000-0000A6050000}"/>
    <cellStyle name="Comma 2 3 6 3 2 2" xfId="1864" xr:uid="{00000000-0005-0000-0000-00004B070000}"/>
    <cellStyle name="Comma 2 3 6 3 2 2 2" xfId="2703" xr:uid="{00000000-0005-0000-0000-0000920A0000}"/>
    <cellStyle name="Comma 2 3 6 3 2 2 2 2" xfId="4393" xr:uid="{00000000-0005-0000-0000-00002C110000}"/>
    <cellStyle name="Comma 2 3 6 3 2 2 2 2 2" xfId="14466" xr:uid="{00000000-0005-0000-0000-000085380000}"/>
    <cellStyle name="Comma 2 3 6 3 2 2 2 2 2 3" xfId="29564" xr:uid="{00000000-0005-0000-0000-00007F730000}"/>
    <cellStyle name="Comma 2 3 6 3 2 2 2 2 3" xfId="9446" xr:uid="{00000000-0005-0000-0000-0000E9240000}"/>
    <cellStyle name="Comma 2 3 6 3 2 2 2 2 3 3" xfId="24547" xr:uid="{00000000-0005-0000-0000-0000E65F0000}"/>
    <cellStyle name="Comma 2 3 6 3 2 2 2 2 5" xfId="19534" xr:uid="{00000000-0005-0000-0000-0000514C0000}"/>
    <cellStyle name="Comma 2 3 6 3 2 2 2 3" xfId="6085" xr:uid="{00000000-0005-0000-0000-0000C8170000}"/>
    <cellStyle name="Comma 2 3 6 3 2 2 2 3 2" xfId="16137" xr:uid="{00000000-0005-0000-0000-00000C3F0000}"/>
    <cellStyle name="Comma 2 3 6 3 2 2 2 3 2 3" xfId="31235" xr:uid="{00000000-0005-0000-0000-0000067A0000}"/>
    <cellStyle name="Comma 2 3 6 3 2 2 2 3 3" xfId="11117" xr:uid="{00000000-0005-0000-0000-0000702B0000}"/>
    <cellStyle name="Comma 2 3 6 3 2 2 2 3 3 3" xfId="26218" xr:uid="{00000000-0005-0000-0000-00006D660000}"/>
    <cellStyle name="Comma 2 3 6 3 2 2 2 3 5" xfId="21205" xr:uid="{00000000-0005-0000-0000-0000D8520000}"/>
    <cellStyle name="Comma 2 3 6 3 2 2 2 4" xfId="12795" xr:uid="{00000000-0005-0000-0000-0000FE310000}"/>
    <cellStyle name="Comma 2 3 6 3 2 2 2 4 3" xfId="27893" xr:uid="{00000000-0005-0000-0000-0000F86C0000}"/>
    <cellStyle name="Comma 2 3 6 3 2 2 2 5" xfId="7774" xr:uid="{00000000-0005-0000-0000-0000611E0000}"/>
    <cellStyle name="Comma 2 3 6 3 2 2 2 5 3" xfId="22876" xr:uid="{00000000-0005-0000-0000-00005F590000}"/>
    <cellStyle name="Comma 2 3 6 3 2 2 2 7" xfId="17863" xr:uid="{00000000-0005-0000-0000-0000CA450000}"/>
    <cellStyle name="Comma 2 3 6 3 2 2 3" xfId="3556" xr:uid="{00000000-0005-0000-0000-0000E70D0000}"/>
    <cellStyle name="Comma 2 3 6 3 2 2 3 2" xfId="13630" xr:uid="{00000000-0005-0000-0000-000041350000}"/>
    <cellStyle name="Comma 2 3 6 3 2 2 3 2 3" xfId="28728" xr:uid="{00000000-0005-0000-0000-00003B700000}"/>
    <cellStyle name="Comma 2 3 6 3 2 2 3 3" xfId="8610" xr:uid="{00000000-0005-0000-0000-0000A5210000}"/>
    <cellStyle name="Comma 2 3 6 3 2 2 3 3 3" xfId="23711" xr:uid="{00000000-0005-0000-0000-0000A25C0000}"/>
    <cellStyle name="Comma 2 3 6 3 2 2 3 5" xfId="18698" xr:uid="{00000000-0005-0000-0000-00000D490000}"/>
    <cellStyle name="Comma 2 3 6 3 2 2 4" xfId="5249" xr:uid="{00000000-0005-0000-0000-000084140000}"/>
    <cellStyle name="Comma 2 3 6 3 2 2 4 2" xfId="15301" xr:uid="{00000000-0005-0000-0000-0000C83B0000}"/>
    <cellStyle name="Comma 2 3 6 3 2 2 4 2 3" xfId="30399" xr:uid="{00000000-0005-0000-0000-0000C2760000}"/>
    <cellStyle name="Comma 2 3 6 3 2 2 4 3" xfId="10281" xr:uid="{00000000-0005-0000-0000-00002C280000}"/>
    <cellStyle name="Comma 2 3 6 3 2 2 4 3 3" xfId="25382" xr:uid="{00000000-0005-0000-0000-000029630000}"/>
    <cellStyle name="Comma 2 3 6 3 2 2 4 5" xfId="20369" xr:uid="{00000000-0005-0000-0000-0000944F0000}"/>
    <cellStyle name="Comma 2 3 6 3 2 2 5" xfId="11959" xr:uid="{00000000-0005-0000-0000-0000BA2E0000}"/>
    <cellStyle name="Comma 2 3 6 3 2 2 5 3" xfId="27057" xr:uid="{00000000-0005-0000-0000-0000B4690000}"/>
    <cellStyle name="Comma 2 3 6 3 2 2 6" xfId="6938" xr:uid="{00000000-0005-0000-0000-00001D1B0000}"/>
    <cellStyle name="Comma 2 3 6 3 2 2 6 3" xfId="22040" xr:uid="{00000000-0005-0000-0000-00001B560000}"/>
    <cellStyle name="Comma 2 3 6 3 2 2 8" xfId="17027" xr:uid="{00000000-0005-0000-0000-000086420000}"/>
    <cellStyle name="Comma 2 3 6 3 2 3" xfId="2285" xr:uid="{00000000-0005-0000-0000-0000F0080000}"/>
    <cellStyle name="Comma 2 3 6 3 2 3 2" xfId="3975" xr:uid="{00000000-0005-0000-0000-00008A0F0000}"/>
    <cellStyle name="Comma 2 3 6 3 2 3 2 2" xfId="14048" xr:uid="{00000000-0005-0000-0000-0000E3360000}"/>
    <cellStyle name="Comma 2 3 6 3 2 3 2 2 3" xfId="29146" xr:uid="{00000000-0005-0000-0000-0000DD710000}"/>
    <cellStyle name="Comma 2 3 6 3 2 3 2 3" xfId="9028" xr:uid="{00000000-0005-0000-0000-000047230000}"/>
    <cellStyle name="Comma 2 3 6 3 2 3 2 3 3" xfId="24129" xr:uid="{00000000-0005-0000-0000-0000445E0000}"/>
    <cellStyle name="Comma 2 3 6 3 2 3 2 5" xfId="19116" xr:uid="{00000000-0005-0000-0000-0000AF4A0000}"/>
    <cellStyle name="Comma 2 3 6 3 2 3 3" xfId="5667" xr:uid="{00000000-0005-0000-0000-000026160000}"/>
    <cellStyle name="Comma 2 3 6 3 2 3 3 2" xfId="15719" xr:uid="{00000000-0005-0000-0000-00006A3D0000}"/>
    <cellStyle name="Comma 2 3 6 3 2 3 3 2 3" xfId="30817" xr:uid="{00000000-0005-0000-0000-000064780000}"/>
    <cellStyle name="Comma 2 3 6 3 2 3 3 3" xfId="10699" xr:uid="{00000000-0005-0000-0000-0000CE290000}"/>
    <cellStyle name="Comma 2 3 6 3 2 3 3 3 3" xfId="25800" xr:uid="{00000000-0005-0000-0000-0000CB640000}"/>
    <cellStyle name="Comma 2 3 6 3 2 3 3 5" xfId="20787" xr:uid="{00000000-0005-0000-0000-000036510000}"/>
    <cellStyle name="Comma 2 3 6 3 2 3 4" xfId="12377" xr:uid="{00000000-0005-0000-0000-00005C300000}"/>
    <cellStyle name="Comma 2 3 6 3 2 3 4 3" xfId="27475" xr:uid="{00000000-0005-0000-0000-0000566B0000}"/>
    <cellStyle name="Comma 2 3 6 3 2 3 5" xfId="7356" xr:uid="{00000000-0005-0000-0000-0000BF1C0000}"/>
    <cellStyle name="Comma 2 3 6 3 2 3 5 3" xfId="22458" xr:uid="{00000000-0005-0000-0000-0000BD570000}"/>
    <cellStyle name="Comma 2 3 6 3 2 3 7" xfId="17445" xr:uid="{00000000-0005-0000-0000-000028440000}"/>
    <cellStyle name="Comma 2 3 6 3 2 4" xfId="3138" xr:uid="{00000000-0005-0000-0000-0000450C0000}"/>
    <cellStyle name="Comma 2 3 6 3 2 4 2" xfId="13212" xr:uid="{00000000-0005-0000-0000-00009F330000}"/>
    <cellStyle name="Comma 2 3 6 3 2 4 2 3" xfId="28310" xr:uid="{00000000-0005-0000-0000-0000996E0000}"/>
    <cellStyle name="Comma 2 3 6 3 2 4 3" xfId="8192" xr:uid="{00000000-0005-0000-0000-000003200000}"/>
    <cellStyle name="Comma 2 3 6 3 2 4 3 3" xfId="23293" xr:uid="{00000000-0005-0000-0000-0000005B0000}"/>
    <cellStyle name="Comma 2 3 6 3 2 4 5" xfId="18280" xr:uid="{00000000-0005-0000-0000-00006B470000}"/>
    <cellStyle name="Comma 2 3 6 3 2 5" xfId="4831" xr:uid="{00000000-0005-0000-0000-0000E2120000}"/>
    <cellStyle name="Comma 2 3 6 3 2 5 2" xfId="14883" xr:uid="{00000000-0005-0000-0000-0000263A0000}"/>
    <cellStyle name="Comma 2 3 6 3 2 5 2 3" xfId="29981" xr:uid="{00000000-0005-0000-0000-000020750000}"/>
    <cellStyle name="Comma 2 3 6 3 2 5 3" xfId="9863" xr:uid="{00000000-0005-0000-0000-00008A260000}"/>
    <cellStyle name="Comma 2 3 6 3 2 5 3 3" xfId="24964" xr:uid="{00000000-0005-0000-0000-000087610000}"/>
    <cellStyle name="Comma 2 3 6 3 2 5 5" xfId="19951" xr:uid="{00000000-0005-0000-0000-0000F24D0000}"/>
    <cellStyle name="Comma 2 3 6 3 2 6" xfId="11541" xr:uid="{00000000-0005-0000-0000-0000182D0000}"/>
    <cellStyle name="Comma 2 3 6 3 2 6 3" xfId="26639" xr:uid="{00000000-0005-0000-0000-000012680000}"/>
    <cellStyle name="Comma 2 3 6 3 2 7" xfId="6520" xr:uid="{00000000-0005-0000-0000-00007B190000}"/>
    <cellStyle name="Comma 2 3 6 3 2 7 3" xfId="21622" xr:uid="{00000000-0005-0000-0000-000079540000}"/>
    <cellStyle name="Comma 2 3 6 3 2 9" xfId="16609" xr:uid="{00000000-0005-0000-0000-0000E4400000}"/>
    <cellStyle name="Comma 2 3 6 3 3" xfId="1656" xr:uid="{00000000-0005-0000-0000-00007B060000}"/>
    <cellStyle name="Comma 2 3 6 3 3 2" xfId="2495" xr:uid="{00000000-0005-0000-0000-0000C2090000}"/>
    <cellStyle name="Comma 2 3 6 3 3 2 2" xfId="4185" xr:uid="{00000000-0005-0000-0000-00005C100000}"/>
    <cellStyle name="Comma 2 3 6 3 3 2 2 2" xfId="14258" xr:uid="{00000000-0005-0000-0000-0000B5370000}"/>
    <cellStyle name="Comma 2 3 6 3 3 2 2 2 3" xfId="29356" xr:uid="{00000000-0005-0000-0000-0000AF720000}"/>
    <cellStyle name="Comma 2 3 6 3 3 2 2 3" xfId="9238" xr:uid="{00000000-0005-0000-0000-000019240000}"/>
    <cellStyle name="Comma 2 3 6 3 3 2 2 3 3" xfId="24339" xr:uid="{00000000-0005-0000-0000-0000165F0000}"/>
    <cellStyle name="Comma 2 3 6 3 3 2 2 5" xfId="19326" xr:uid="{00000000-0005-0000-0000-0000814B0000}"/>
    <cellStyle name="Comma 2 3 6 3 3 2 3" xfId="5877" xr:uid="{00000000-0005-0000-0000-0000F8160000}"/>
    <cellStyle name="Comma 2 3 6 3 3 2 3 2" xfId="15929" xr:uid="{00000000-0005-0000-0000-00003C3E0000}"/>
    <cellStyle name="Comma 2 3 6 3 3 2 3 2 3" xfId="31027" xr:uid="{00000000-0005-0000-0000-000036790000}"/>
    <cellStyle name="Comma 2 3 6 3 3 2 3 3" xfId="10909" xr:uid="{00000000-0005-0000-0000-0000A02A0000}"/>
    <cellStyle name="Comma 2 3 6 3 3 2 3 3 3" xfId="26010" xr:uid="{00000000-0005-0000-0000-00009D650000}"/>
    <cellStyle name="Comma 2 3 6 3 3 2 3 5" xfId="20997" xr:uid="{00000000-0005-0000-0000-000008520000}"/>
    <cellStyle name="Comma 2 3 6 3 3 2 4" xfId="12587" xr:uid="{00000000-0005-0000-0000-00002E310000}"/>
    <cellStyle name="Comma 2 3 6 3 3 2 4 3" xfId="27685" xr:uid="{00000000-0005-0000-0000-0000286C0000}"/>
    <cellStyle name="Comma 2 3 6 3 3 2 5" xfId="7566" xr:uid="{00000000-0005-0000-0000-0000911D0000}"/>
    <cellStyle name="Comma 2 3 6 3 3 2 5 3" xfId="22668" xr:uid="{00000000-0005-0000-0000-00008F580000}"/>
    <cellStyle name="Comma 2 3 6 3 3 2 7" xfId="17655" xr:uid="{00000000-0005-0000-0000-0000FA440000}"/>
    <cellStyle name="Comma 2 3 6 3 3 3" xfId="3348" xr:uid="{00000000-0005-0000-0000-0000170D0000}"/>
    <cellStyle name="Comma 2 3 6 3 3 3 2" xfId="13422" xr:uid="{00000000-0005-0000-0000-000071340000}"/>
    <cellStyle name="Comma 2 3 6 3 3 3 2 3" xfId="28520" xr:uid="{00000000-0005-0000-0000-00006B6F0000}"/>
    <cellStyle name="Comma 2 3 6 3 3 3 3" xfId="8402" xr:uid="{00000000-0005-0000-0000-0000D5200000}"/>
    <cellStyle name="Comma 2 3 6 3 3 3 3 3" xfId="23503" xr:uid="{00000000-0005-0000-0000-0000D25B0000}"/>
    <cellStyle name="Comma 2 3 6 3 3 3 5" xfId="18490" xr:uid="{00000000-0005-0000-0000-00003D480000}"/>
    <cellStyle name="Comma 2 3 6 3 3 4" xfId="5041" xr:uid="{00000000-0005-0000-0000-0000B4130000}"/>
    <cellStyle name="Comma 2 3 6 3 3 4 2" xfId="15093" xr:uid="{00000000-0005-0000-0000-0000F83A0000}"/>
    <cellStyle name="Comma 2 3 6 3 3 4 2 3" xfId="30191" xr:uid="{00000000-0005-0000-0000-0000F2750000}"/>
    <cellStyle name="Comma 2 3 6 3 3 4 3" xfId="10073" xr:uid="{00000000-0005-0000-0000-00005C270000}"/>
    <cellStyle name="Comma 2 3 6 3 3 4 3 3" xfId="25174" xr:uid="{00000000-0005-0000-0000-000059620000}"/>
    <cellStyle name="Comma 2 3 6 3 3 4 5" xfId="20161" xr:uid="{00000000-0005-0000-0000-0000C44E0000}"/>
    <cellStyle name="Comma 2 3 6 3 3 5" xfId="11751" xr:uid="{00000000-0005-0000-0000-0000EA2D0000}"/>
    <cellStyle name="Comma 2 3 6 3 3 5 3" xfId="26849" xr:uid="{00000000-0005-0000-0000-0000E4680000}"/>
    <cellStyle name="Comma 2 3 6 3 3 6" xfId="6730" xr:uid="{00000000-0005-0000-0000-00004D1A0000}"/>
    <cellStyle name="Comma 2 3 6 3 3 6 3" xfId="21832" xr:uid="{00000000-0005-0000-0000-00004B550000}"/>
    <cellStyle name="Comma 2 3 6 3 3 8" xfId="16819" xr:uid="{00000000-0005-0000-0000-0000B6410000}"/>
    <cellStyle name="Comma 2 3 6 3 4" xfId="2077" xr:uid="{00000000-0005-0000-0000-000020080000}"/>
    <cellStyle name="Comma 2 3 6 3 4 2" xfId="3767" xr:uid="{00000000-0005-0000-0000-0000BA0E0000}"/>
    <cellStyle name="Comma 2 3 6 3 4 2 2" xfId="13840" xr:uid="{00000000-0005-0000-0000-000013360000}"/>
    <cellStyle name="Comma 2 3 6 3 4 2 2 3" xfId="28938" xr:uid="{00000000-0005-0000-0000-00000D710000}"/>
    <cellStyle name="Comma 2 3 6 3 4 2 3" xfId="8820" xr:uid="{00000000-0005-0000-0000-000077220000}"/>
    <cellStyle name="Comma 2 3 6 3 4 2 3 3" xfId="23921" xr:uid="{00000000-0005-0000-0000-0000745D0000}"/>
    <cellStyle name="Comma 2 3 6 3 4 2 5" xfId="18908" xr:uid="{00000000-0005-0000-0000-0000DF490000}"/>
    <cellStyle name="Comma 2 3 6 3 4 3" xfId="5459" xr:uid="{00000000-0005-0000-0000-000056150000}"/>
    <cellStyle name="Comma 2 3 6 3 4 3 2" xfId="15511" xr:uid="{00000000-0005-0000-0000-00009A3C0000}"/>
    <cellStyle name="Comma 2 3 6 3 4 3 2 3" xfId="30609" xr:uid="{00000000-0005-0000-0000-000094770000}"/>
    <cellStyle name="Comma 2 3 6 3 4 3 3" xfId="10491" xr:uid="{00000000-0005-0000-0000-0000FE280000}"/>
    <cellStyle name="Comma 2 3 6 3 4 3 3 3" xfId="25592" xr:uid="{00000000-0005-0000-0000-0000FB630000}"/>
    <cellStyle name="Comma 2 3 6 3 4 3 5" xfId="20579" xr:uid="{00000000-0005-0000-0000-000066500000}"/>
    <cellStyle name="Comma 2 3 6 3 4 4" xfId="12169" xr:uid="{00000000-0005-0000-0000-00008C2F0000}"/>
    <cellStyle name="Comma 2 3 6 3 4 4 3" xfId="27267" xr:uid="{00000000-0005-0000-0000-0000866A0000}"/>
    <cellStyle name="Comma 2 3 6 3 4 5" xfId="7148" xr:uid="{00000000-0005-0000-0000-0000EF1B0000}"/>
    <cellStyle name="Comma 2 3 6 3 4 5 3" xfId="22250" xr:uid="{00000000-0005-0000-0000-0000ED560000}"/>
    <cellStyle name="Comma 2 3 6 3 4 7" xfId="17237" xr:uid="{00000000-0005-0000-0000-000058430000}"/>
    <cellStyle name="Comma 2 3 6 3 5" xfId="2930" xr:uid="{00000000-0005-0000-0000-0000750B0000}"/>
    <cellStyle name="Comma 2 3 6 3 5 2" xfId="13004" xr:uid="{00000000-0005-0000-0000-0000CF320000}"/>
    <cellStyle name="Comma 2 3 6 3 5 2 3" xfId="28102" xr:uid="{00000000-0005-0000-0000-0000C96D0000}"/>
    <cellStyle name="Comma 2 3 6 3 5 3" xfId="7984" xr:uid="{00000000-0005-0000-0000-0000331F0000}"/>
    <cellStyle name="Comma 2 3 6 3 5 3 3" xfId="23085" xr:uid="{00000000-0005-0000-0000-0000305A0000}"/>
    <cellStyle name="Comma 2 3 6 3 5 5" xfId="18072" xr:uid="{00000000-0005-0000-0000-00009B460000}"/>
    <cellStyle name="Comma 2 3 6 3 6" xfId="4623" xr:uid="{00000000-0005-0000-0000-000012120000}"/>
    <cellStyle name="Comma 2 3 6 3 6 2" xfId="14675" xr:uid="{00000000-0005-0000-0000-000056390000}"/>
    <cellStyle name="Comma 2 3 6 3 6 2 3" xfId="29773" xr:uid="{00000000-0005-0000-0000-000050740000}"/>
    <cellStyle name="Comma 2 3 6 3 6 3" xfId="9655" xr:uid="{00000000-0005-0000-0000-0000BA250000}"/>
    <cellStyle name="Comma 2 3 6 3 6 3 3" xfId="24756" xr:uid="{00000000-0005-0000-0000-0000B7600000}"/>
    <cellStyle name="Comma 2 3 6 3 6 5" xfId="19743" xr:uid="{00000000-0005-0000-0000-0000224D0000}"/>
    <cellStyle name="Comma 2 3 6 3 7" xfId="11333" xr:uid="{00000000-0005-0000-0000-0000482C0000}"/>
    <cellStyle name="Comma 2 3 6 3 7 3" xfId="26431" xr:uid="{00000000-0005-0000-0000-000042670000}"/>
    <cellStyle name="Comma 2 3 6 3 8" xfId="6312" xr:uid="{00000000-0005-0000-0000-0000AB180000}"/>
    <cellStyle name="Comma 2 3 6 3 8 3" xfId="21414" xr:uid="{00000000-0005-0000-0000-0000A9530000}"/>
    <cellStyle name="Comma 2 3 6 4" xfId="1337" xr:uid="{00000000-0005-0000-0000-00003C050000}"/>
    <cellStyle name="Comma 2 3 6 4 2" xfId="1760" xr:uid="{00000000-0005-0000-0000-0000E3060000}"/>
    <cellStyle name="Comma 2 3 6 4 2 2" xfId="2599" xr:uid="{00000000-0005-0000-0000-00002A0A0000}"/>
    <cellStyle name="Comma 2 3 6 4 2 2 2" xfId="4289" xr:uid="{00000000-0005-0000-0000-0000C4100000}"/>
    <cellStyle name="Comma 2 3 6 4 2 2 2 2" xfId="14362" xr:uid="{00000000-0005-0000-0000-00001D380000}"/>
    <cellStyle name="Comma 2 3 6 4 2 2 2 2 3" xfId="29460" xr:uid="{00000000-0005-0000-0000-000017730000}"/>
    <cellStyle name="Comma 2 3 6 4 2 2 2 3" xfId="9342" xr:uid="{00000000-0005-0000-0000-000081240000}"/>
    <cellStyle name="Comma 2 3 6 4 2 2 2 3 3" xfId="24443" xr:uid="{00000000-0005-0000-0000-00007E5F0000}"/>
    <cellStyle name="Comma 2 3 6 4 2 2 2 5" xfId="19430" xr:uid="{00000000-0005-0000-0000-0000E94B0000}"/>
    <cellStyle name="Comma 2 3 6 4 2 2 3" xfId="5981" xr:uid="{00000000-0005-0000-0000-000060170000}"/>
    <cellStyle name="Comma 2 3 6 4 2 2 3 2" xfId="16033" xr:uid="{00000000-0005-0000-0000-0000A43E0000}"/>
    <cellStyle name="Comma 2 3 6 4 2 2 3 2 3" xfId="31131" xr:uid="{00000000-0005-0000-0000-00009E790000}"/>
    <cellStyle name="Comma 2 3 6 4 2 2 3 3" xfId="11013" xr:uid="{00000000-0005-0000-0000-0000082B0000}"/>
    <cellStyle name="Comma 2 3 6 4 2 2 3 3 3" xfId="26114" xr:uid="{00000000-0005-0000-0000-000005660000}"/>
    <cellStyle name="Comma 2 3 6 4 2 2 3 5" xfId="21101" xr:uid="{00000000-0005-0000-0000-000070520000}"/>
    <cellStyle name="Comma 2 3 6 4 2 2 4" xfId="12691" xr:uid="{00000000-0005-0000-0000-000096310000}"/>
    <cellStyle name="Comma 2 3 6 4 2 2 4 3" xfId="27789" xr:uid="{00000000-0005-0000-0000-0000906C0000}"/>
    <cellStyle name="Comma 2 3 6 4 2 2 5" xfId="7670" xr:uid="{00000000-0005-0000-0000-0000F91D0000}"/>
    <cellStyle name="Comma 2 3 6 4 2 2 5 3" xfId="22772" xr:uid="{00000000-0005-0000-0000-0000F7580000}"/>
    <cellStyle name="Comma 2 3 6 4 2 2 7" xfId="17759" xr:uid="{00000000-0005-0000-0000-000062450000}"/>
    <cellStyle name="Comma 2 3 6 4 2 3" xfId="3452" xr:uid="{00000000-0005-0000-0000-00007F0D0000}"/>
    <cellStyle name="Comma 2 3 6 4 2 3 2" xfId="13526" xr:uid="{00000000-0005-0000-0000-0000D9340000}"/>
    <cellStyle name="Comma 2 3 6 4 2 3 2 3" xfId="28624" xr:uid="{00000000-0005-0000-0000-0000D36F0000}"/>
    <cellStyle name="Comma 2 3 6 4 2 3 3" xfId="8506" xr:uid="{00000000-0005-0000-0000-00003D210000}"/>
    <cellStyle name="Comma 2 3 6 4 2 3 3 3" xfId="23607" xr:uid="{00000000-0005-0000-0000-00003A5C0000}"/>
    <cellStyle name="Comma 2 3 6 4 2 3 5" xfId="18594" xr:uid="{00000000-0005-0000-0000-0000A5480000}"/>
    <cellStyle name="Comma 2 3 6 4 2 4" xfId="5145" xr:uid="{00000000-0005-0000-0000-00001C140000}"/>
    <cellStyle name="Comma 2 3 6 4 2 4 2" xfId="15197" xr:uid="{00000000-0005-0000-0000-0000603B0000}"/>
    <cellStyle name="Comma 2 3 6 4 2 4 2 3" xfId="30295" xr:uid="{00000000-0005-0000-0000-00005A760000}"/>
    <cellStyle name="Comma 2 3 6 4 2 4 3" xfId="10177" xr:uid="{00000000-0005-0000-0000-0000C4270000}"/>
    <cellStyle name="Comma 2 3 6 4 2 4 3 3" xfId="25278" xr:uid="{00000000-0005-0000-0000-0000C1620000}"/>
    <cellStyle name="Comma 2 3 6 4 2 4 5" xfId="20265" xr:uid="{00000000-0005-0000-0000-00002C4F0000}"/>
    <cellStyle name="Comma 2 3 6 4 2 5" xfId="11855" xr:uid="{00000000-0005-0000-0000-0000522E0000}"/>
    <cellStyle name="Comma 2 3 6 4 2 5 3" xfId="26953" xr:uid="{00000000-0005-0000-0000-00004C690000}"/>
    <cellStyle name="Comma 2 3 6 4 2 6" xfId="6834" xr:uid="{00000000-0005-0000-0000-0000B51A0000}"/>
    <cellStyle name="Comma 2 3 6 4 2 6 3" xfId="21936" xr:uid="{00000000-0005-0000-0000-0000B3550000}"/>
    <cellStyle name="Comma 2 3 6 4 2 8" xfId="16923" xr:uid="{00000000-0005-0000-0000-00001E420000}"/>
    <cellStyle name="Comma 2 3 6 4 3" xfId="2181" xr:uid="{00000000-0005-0000-0000-000088080000}"/>
    <cellStyle name="Comma 2 3 6 4 3 2" xfId="3871" xr:uid="{00000000-0005-0000-0000-0000220F0000}"/>
    <cellStyle name="Comma 2 3 6 4 3 2 2" xfId="13944" xr:uid="{00000000-0005-0000-0000-00007B360000}"/>
    <cellStyle name="Comma 2 3 6 4 3 2 2 3" xfId="29042" xr:uid="{00000000-0005-0000-0000-000075710000}"/>
    <cellStyle name="Comma 2 3 6 4 3 2 3" xfId="8924" xr:uid="{00000000-0005-0000-0000-0000DF220000}"/>
    <cellStyle name="Comma 2 3 6 4 3 2 3 3" xfId="24025" xr:uid="{00000000-0005-0000-0000-0000DC5D0000}"/>
    <cellStyle name="Comma 2 3 6 4 3 2 5" xfId="19012" xr:uid="{00000000-0005-0000-0000-0000474A0000}"/>
    <cellStyle name="Comma 2 3 6 4 3 3" xfId="5563" xr:uid="{00000000-0005-0000-0000-0000BE150000}"/>
    <cellStyle name="Comma 2 3 6 4 3 3 2" xfId="15615" xr:uid="{00000000-0005-0000-0000-0000023D0000}"/>
    <cellStyle name="Comma 2 3 6 4 3 3 2 3" xfId="30713" xr:uid="{00000000-0005-0000-0000-0000FC770000}"/>
    <cellStyle name="Comma 2 3 6 4 3 3 3" xfId="10595" xr:uid="{00000000-0005-0000-0000-000066290000}"/>
    <cellStyle name="Comma 2 3 6 4 3 3 3 3" xfId="25696" xr:uid="{00000000-0005-0000-0000-000063640000}"/>
    <cellStyle name="Comma 2 3 6 4 3 3 5" xfId="20683" xr:uid="{00000000-0005-0000-0000-0000CE500000}"/>
    <cellStyle name="Comma 2 3 6 4 3 4" xfId="12273" xr:uid="{00000000-0005-0000-0000-0000F42F0000}"/>
    <cellStyle name="Comma 2 3 6 4 3 4 3" xfId="27371" xr:uid="{00000000-0005-0000-0000-0000EE6A0000}"/>
    <cellStyle name="Comma 2 3 6 4 3 5" xfId="7252" xr:uid="{00000000-0005-0000-0000-0000571C0000}"/>
    <cellStyle name="Comma 2 3 6 4 3 5 3" xfId="22354" xr:uid="{00000000-0005-0000-0000-000055570000}"/>
    <cellStyle name="Comma 2 3 6 4 3 7" xfId="17341" xr:uid="{00000000-0005-0000-0000-0000C0430000}"/>
    <cellStyle name="Comma 2 3 6 4 4" xfId="3034" xr:uid="{00000000-0005-0000-0000-0000DD0B0000}"/>
    <cellStyle name="Comma 2 3 6 4 4 2" xfId="13108" xr:uid="{00000000-0005-0000-0000-000037330000}"/>
    <cellStyle name="Comma 2 3 6 4 4 2 3" xfId="28206" xr:uid="{00000000-0005-0000-0000-0000316E0000}"/>
    <cellStyle name="Comma 2 3 6 4 4 3" xfId="8088" xr:uid="{00000000-0005-0000-0000-00009B1F0000}"/>
    <cellStyle name="Comma 2 3 6 4 4 3 3" xfId="23189" xr:uid="{00000000-0005-0000-0000-0000985A0000}"/>
    <cellStyle name="Comma 2 3 6 4 4 5" xfId="18176" xr:uid="{00000000-0005-0000-0000-000003470000}"/>
    <cellStyle name="Comma 2 3 6 4 5" xfId="4727" xr:uid="{00000000-0005-0000-0000-00007A120000}"/>
    <cellStyle name="Comma 2 3 6 4 5 2" xfId="14779" xr:uid="{00000000-0005-0000-0000-0000BE390000}"/>
    <cellStyle name="Comma 2 3 6 4 5 2 3" xfId="29877" xr:uid="{00000000-0005-0000-0000-0000B8740000}"/>
    <cellStyle name="Comma 2 3 6 4 5 3" xfId="9759" xr:uid="{00000000-0005-0000-0000-000022260000}"/>
    <cellStyle name="Comma 2 3 6 4 5 3 3" xfId="24860" xr:uid="{00000000-0005-0000-0000-00001F610000}"/>
    <cellStyle name="Comma 2 3 6 4 5 5" xfId="19847" xr:uid="{00000000-0005-0000-0000-00008A4D0000}"/>
    <cellStyle name="Comma 2 3 6 4 6" xfId="11437" xr:uid="{00000000-0005-0000-0000-0000B02C0000}"/>
    <cellStyle name="Comma 2 3 6 4 6 3" xfId="26535" xr:uid="{00000000-0005-0000-0000-0000AA670000}"/>
    <cellStyle name="Comma 2 3 6 4 7" xfId="6416" xr:uid="{00000000-0005-0000-0000-000013190000}"/>
    <cellStyle name="Comma 2 3 6 4 7 3" xfId="21518" xr:uid="{00000000-0005-0000-0000-000011540000}"/>
    <cellStyle name="Comma 2 3 6 4 9" xfId="16505" xr:uid="{00000000-0005-0000-0000-00007C400000}"/>
    <cellStyle name="Comma 2 3 6 5" xfId="1550" xr:uid="{00000000-0005-0000-0000-000011060000}"/>
    <cellStyle name="Comma 2 3 6 5 2" xfId="2391" xr:uid="{00000000-0005-0000-0000-00005A090000}"/>
    <cellStyle name="Comma 2 3 6 5 2 2" xfId="4081" xr:uid="{00000000-0005-0000-0000-0000F40F0000}"/>
    <cellStyle name="Comma 2 3 6 5 2 2 2" xfId="14154" xr:uid="{00000000-0005-0000-0000-00004D370000}"/>
    <cellStyle name="Comma 2 3 6 5 2 2 2 3" xfId="29252" xr:uid="{00000000-0005-0000-0000-000047720000}"/>
    <cellStyle name="Comma 2 3 6 5 2 2 3" xfId="9134" xr:uid="{00000000-0005-0000-0000-0000B1230000}"/>
    <cellStyle name="Comma 2 3 6 5 2 2 3 3" xfId="24235" xr:uid="{00000000-0005-0000-0000-0000AE5E0000}"/>
    <cellStyle name="Comma 2 3 6 5 2 2 5" xfId="19222" xr:uid="{00000000-0005-0000-0000-0000194B0000}"/>
    <cellStyle name="Comma 2 3 6 5 2 3" xfId="5773" xr:uid="{00000000-0005-0000-0000-000090160000}"/>
    <cellStyle name="Comma 2 3 6 5 2 3 2" xfId="15825" xr:uid="{00000000-0005-0000-0000-0000D43D0000}"/>
    <cellStyle name="Comma 2 3 6 5 2 3 2 3" xfId="30923" xr:uid="{00000000-0005-0000-0000-0000CE780000}"/>
    <cellStyle name="Comma 2 3 6 5 2 3 3" xfId="10805" xr:uid="{00000000-0005-0000-0000-0000382A0000}"/>
    <cellStyle name="Comma 2 3 6 5 2 3 3 3" xfId="25906" xr:uid="{00000000-0005-0000-0000-000035650000}"/>
    <cellStyle name="Comma 2 3 6 5 2 3 5" xfId="20893" xr:uid="{00000000-0005-0000-0000-0000A0510000}"/>
    <cellStyle name="Comma 2 3 6 5 2 4" xfId="12483" xr:uid="{00000000-0005-0000-0000-0000C6300000}"/>
    <cellStyle name="Comma 2 3 6 5 2 4 3" xfId="27581" xr:uid="{00000000-0005-0000-0000-0000C06B0000}"/>
    <cellStyle name="Comma 2 3 6 5 2 5" xfId="7462" xr:uid="{00000000-0005-0000-0000-0000291D0000}"/>
    <cellStyle name="Comma 2 3 6 5 2 5 3" xfId="22564" xr:uid="{00000000-0005-0000-0000-000027580000}"/>
    <cellStyle name="Comma 2 3 6 5 2 7" xfId="17551" xr:uid="{00000000-0005-0000-0000-000092440000}"/>
    <cellStyle name="Comma 2 3 6 5 3" xfId="3244" xr:uid="{00000000-0005-0000-0000-0000AF0C0000}"/>
    <cellStyle name="Comma 2 3 6 5 3 2" xfId="13318" xr:uid="{00000000-0005-0000-0000-000009340000}"/>
    <cellStyle name="Comma 2 3 6 5 3 2 3" xfId="28416" xr:uid="{00000000-0005-0000-0000-0000036F0000}"/>
    <cellStyle name="Comma 2 3 6 5 3 3" xfId="8298" xr:uid="{00000000-0005-0000-0000-00006D200000}"/>
    <cellStyle name="Comma 2 3 6 5 3 3 3" xfId="23399" xr:uid="{00000000-0005-0000-0000-00006A5B0000}"/>
    <cellStyle name="Comma 2 3 6 5 3 5" xfId="18386" xr:uid="{00000000-0005-0000-0000-0000D5470000}"/>
    <cellStyle name="Comma 2 3 6 5 4" xfId="4937" xr:uid="{00000000-0005-0000-0000-00004C130000}"/>
    <cellStyle name="Comma 2 3 6 5 4 2" xfId="14989" xr:uid="{00000000-0005-0000-0000-0000903A0000}"/>
    <cellStyle name="Comma 2 3 6 5 4 2 3" xfId="30087" xr:uid="{00000000-0005-0000-0000-00008A750000}"/>
    <cellStyle name="Comma 2 3 6 5 4 3" xfId="9969" xr:uid="{00000000-0005-0000-0000-0000F4260000}"/>
    <cellStyle name="Comma 2 3 6 5 4 3 3" xfId="25070" xr:uid="{00000000-0005-0000-0000-0000F1610000}"/>
    <cellStyle name="Comma 2 3 6 5 4 5" xfId="20057" xr:uid="{00000000-0005-0000-0000-00005C4E0000}"/>
    <cellStyle name="Comma 2 3 6 5 5" xfId="11647" xr:uid="{00000000-0005-0000-0000-0000822D0000}"/>
    <cellStyle name="Comma 2 3 6 5 5 3" xfId="26745" xr:uid="{00000000-0005-0000-0000-00007C680000}"/>
    <cellStyle name="Comma 2 3 6 5 6" xfId="6626" xr:uid="{00000000-0005-0000-0000-0000E5190000}"/>
    <cellStyle name="Comma 2 3 6 5 6 3" xfId="21728" xr:uid="{00000000-0005-0000-0000-0000E3540000}"/>
    <cellStyle name="Comma 2 3 6 5 8" xfId="16715" xr:uid="{00000000-0005-0000-0000-00004E410000}"/>
    <cellStyle name="Comma 2 3 6 6" xfId="1971" xr:uid="{00000000-0005-0000-0000-0000B6070000}"/>
    <cellStyle name="Comma 2 3 6 6 2" xfId="3663" xr:uid="{00000000-0005-0000-0000-0000520E0000}"/>
    <cellStyle name="Comma 2 3 6 6 2 2" xfId="13736" xr:uid="{00000000-0005-0000-0000-0000AB350000}"/>
    <cellStyle name="Comma 2 3 6 6 2 2 3" xfId="28834" xr:uid="{00000000-0005-0000-0000-0000A5700000}"/>
    <cellStyle name="Comma 2 3 6 6 2 3" xfId="8716" xr:uid="{00000000-0005-0000-0000-00000F220000}"/>
    <cellStyle name="Comma 2 3 6 6 2 3 3" xfId="23817" xr:uid="{00000000-0005-0000-0000-00000C5D0000}"/>
    <cellStyle name="Comma 2 3 6 6 2 5" xfId="18804" xr:uid="{00000000-0005-0000-0000-000077490000}"/>
    <cellStyle name="Comma 2 3 6 6 3" xfId="5355" xr:uid="{00000000-0005-0000-0000-0000EE140000}"/>
    <cellStyle name="Comma 2 3 6 6 3 2" xfId="15407" xr:uid="{00000000-0005-0000-0000-0000323C0000}"/>
    <cellStyle name="Comma 2 3 6 6 3 2 3" xfId="30505" xr:uid="{00000000-0005-0000-0000-00002C770000}"/>
    <cellStyle name="Comma 2 3 6 6 3 3" xfId="10387" xr:uid="{00000000-0005-0000-0000-000096280000}"/>
    <cellStyle name="Comma 2 3 6 6 3 3 3" xfId="25488" xr:uid="{00000000-0005-0000-0000-000093630000}"/>
    <cellStyle name="Comma 2 3 6 6 3 5" xfId="20475" xr:uid="{00000000-0005-0000-0000-0000FE4F0000}"/>
    <cellStyle name="Comma 2 3 6 6 4" xfId="12065" xr:uid="{00000000-0005-0000-0000-0000242F0000}"/>
    <cellStyle name="Comma 2 3 6 6 4 3" xfId="27163" xr:uid="{00000000-0005-0000-0000-00001E6A0000}"/>
    <cellStyle name="Comma 2 3 6 6 5" xfId="7044" xr:uid="{00000000-0005-0000-0000-0000871B0000}"/>
    <cellStyle name="Comma 2 3 6 6 5 3" xfId="22146" xr:uid="{00000000-0005-0000-0000-000085560000}"/>
    <cellStyle name="Comma 2 3 6 6 7" xfId="17133" xr:uid="{00000000-0005-0000-0000-0000F0420000}"/>
    <cellStyle name="Comma 2 3 6 7" xfId="2820" xr:uid="{00000000-0005-0000-0000-0000070B0000}"/>
    <cellStyle name="Comma 2 3 6 7 2" xfId="12900" xr:uid="{00000000-0005-0000-0000-000067320000}"/>
    <cellStyle name="Comma 2 3 6 7 2 3" xfId="27998" xr:uid="{00000000-0005-0000-0000-0000616D0000}"/>
    <cellStyle name="Comma 2 3 6 7 3" xfId="7880" xr:uid="{00000000-0005-0000-0000-0000CB1E0000}"/>
    <cellStyle name="Comma 2 3 6 7 3 3" xfId="22981" xr:uid="{00000000-0005-0000-0000-0000C8590000}"/>
    <cellStyle name="Comma 2 3 6 7 5" xfId="17968" xr:uid="{00000000-0005-0000-0000-000033460000}"/>
    <cellStyle name="Comma 2 3 6 8" xfId="4515" xr:uid="{00000000-0005-0000-0000-0000A6110000}"/>
    <cellStyle name="Comma 2 3 6 8 2" xfId="14571" xr:uid="{00000000-0005-0000-0000-0000EE380000}"/>
    <cellStyle name="Comma 2 3 6 8 2 3" xfId="29669" xr:uid="{00000000-0005-0000-0000-0000E8730000}"/>
    <cellStyle name="Comma 2 3 6 8 3" xfId="9551" xr:uid="{00000000-0005-0000-0000-000052250000}"/>
    <cellStyle name="Comma 2 3 6 8 3 3" xfId="24652" xr:uid="{00000000-0005-0000-0000-00004F600000}"/>
    <cellStyle name="Comma 2 3 6 8 5" xfId="19639" xr:uid="{00000000-0005-0000-0000-0000BA4C0000}"/>
    <cellStyle name="Comma 2 3 6 9" xfId="11227" xr:uid="{00000000-0005-0000-0000-0000DE2B0000}"/>
    <cellStyle name="Comma 2 3 6 9 3" xfId="26327" xr:uid="{00000000-0005-0000-0000-0000DA660000}"/>
    <cellStyle name="Comma 2 3 7" xfId="674" xr:uid="{00000000-0005-0000-0000-0000A4020000}"/>
    <cellStyle name="Comma 2 3 8" xfId="668" xr:uid="{00000000-0005-0000-0000-00009E020000}"/>
    <cellStyle name="Comma 20" xfId="1268" xr:uid="{00000000-0005-0000-0000-0000F7040000}"/>
    <cellStyle name="Comma 21" xfId="1325" xr:uid="{00000000-0005-0000-0000-000030050000}"/>
    <cellStyle name="Comma 22" xfId="1327" xr:uid="{00000000-0005-0000-0000-000032050000}"/>
    <cellStyle name="Comma 23" xfId="1381" xr:uid="{00000000-0005-0000-0000-000068050000}"/>
    <cellStyle name="Comma 24" xfId="1594" xr:uid="{00000000-0005-0000-0000-00003D060000}"/>
    <cellStyle name="Comma 25" xfId="2015" xr:uid="{00000000-0005-0000-0000-0000E2070000}"/>
    <cellStyle name="Comma 26" xfId="2805" xr:uid="{00000000-0005-0000-0000-0000F80A0000}"/>
    <cellStyle name="Comma 27" xfId="2803" xr:uid="{00000000-0005-0000-0000-0000F60A0000}"/>
    <cellStyle name="Comma 28" xfId="2868" xr:uid="{00000000-0005-0000-0000-0000370B0000}"/>
    <cellStyle name="Comma 29" xfId="4491" xr:uid="{00000000-0005-0000-0000-00008E110000}"/>
    <cellStyle name="Comma 3" xfId="52" xr:uid="{00000000-0005-0000-0000-000034000000}"/>
    <cellStyle name="Comma 3 2" xfId="53" xr:uid="{00000000-0005-0000-0000-000035000000}"/>
    <cellStyle name="Comma 30" xfId="4499" xr:uid="{00000000-0005-0000-0000-000096110000}"/>
    <cellStyle name="Comma 31" xfId="4498" xr:uid="{00000000-0005-0000-0000-000095110000}"/>
    <cellStyle name="Comma 32" xfId="4500" xr:uid="{00000000-0005-0000-0000-000097110000}"/>
    <cellStyle name="Comma 33" xfId="4497" xr:uid="{00000000-0005-0000-0000-000094110000}"/>
    <cellStyle name="Comma 34" xfId="4496" xr:uid="{00000000-0005-0000-0000-000093110000}"/>
    <cellStyle name="Comma 35" xfId="4493" xr:uid="{00000000-0005-0000-0000-000090110000}"/>
    <cellStyle name="Comma 36" xfId="4494" xr:uid="{00000000-0005-0000-0000-000091110000}"/>
    <cellStyle name="Comma 37" xfId="4501" xr:uid="{00000000-0005-0000-0000-000098110000}"/>
    <cellStyle name="Comma 38" xfId="4504" xr:uid="{00000000-0005-0000-0000-00009B110000}"/>
    <cellStyle name="Comma 39" xfId="2822" xr:uid="{00000000-0005-0000-0000-0000090B0000}"/>
    <cellStyle name="Comma 4" xfId="54" xr:uid="{00000000-0005-0000-0000-000036000000}"/>
    <cellStyle name="Comma 4 10" xfId="398" xr:uid="{00000000-0005-0000-0000-000090010000}"/>
    <cellStyle name="Comma 4 2" xfId="676" xr:uid="{00000000-0005-0000-0000-0000A6020000}"/>
    <cellStyle name="Comma 4 2 2" xfId="677" xr:uid="{00000000-0005-0000-0000-0000A7020000}"/>
    <cellStyle name="Comma 4 3" xfId="678" xr:uid="{00000000-0005-0000-0000-0000A8020000}"/>
    <cellStyle name="Comma 4 4" xfId="679" xr:uid="{00000000-0005-0000-0000-0000A9020000}"/>
    <cellStyle name="Comma 4 5" xfId="680" xr:uid="{00000000-0005-0000-0000-0000AA020000}"/>
    <cellStyle name="Comma 4 6" xfId="681" xr:uid="{00000000-0005-0000-0000-0000AB020000}"/>
    <cellStyle name="Comma 4 7" xfId="682" xr:uid="{00000000-0005-0000-0000-0000AC020000}"/>
    <cellStyle name="Comma 4 8" xfId="683" xr:uid="{00000000-0005-0000-0000-0000AD020000}"/>
    <cellStyle name="Comma 4 9" xfId="675" xr:uid="{00000000-0005-0000-0000-0000A5020000}"/>
    <cellStyle name="Comma 40" xfId="4502" xr:uid="{00000000-0005-0000-0000-000099110000}"/>
    <cellStyle name="Comma 41" xfId="4561" xr:uid="{00000000-0005-0000-0000-0000D4110000}"/>
    <cellStyle name="Comma 42" xfId="6182" xr:uid="{00000000-0005-0000-0000-000029180000}"/>
    <cellStyle name="Comma 43" xfId="6188" xr:uid="{00000000-0005-0000-0000-00002F180000}"/>
    <cellStyle name="Comma 44" xfId="6187" xr:uid="{00000000-0005-0000-0000-00002E180000}"/>
    <cellStyle name="Comma 45" xfId="6189" xr:uid="{00000000-0005-0000-0000-000030180000}"/>
    <cellStyle name="Comma 46" xfId="6186" xr:uid="{00000000-0005-0000-0000-00002D180000}"/>
    <cellStyle name="Comma 47" xfId="6185" xr:uid="{00000000-0005-0000-0000-00002C180000}"/>
    <cellStyle name="Comma 48" xfId="11271" xr:uid="{00000000-0005-0000-0000-00000A2C0000}"/>
    <cellStyle name="Comma 49" xfId="16243" xr:uid="{00000000-0005-0000-0000-0000763F0000}"/>
    <cellStyle name="Comma 5" xfId="55" xr:uid="{00000000-0005-0000-0000-000037000000}"/>
    <cellStyle name="Comma 5 2" xfId="684" xr:uid="{00000000-0005-0000-0000-0000AE020000}"/>
    <cellStyle name="Comma 50" xfId="16239" xr:uid="{00000000-0005-0000-0000-0000723F0000}"/>
    <cellStyle name="Comma 51" xfId="16236" xr:uid="{00000000-0005-0000-0000-00006F3F0000}"/>
    <cellStyle name="Comma 52" xfId="6250" xr:uid="{00000000-0005-0000-0000-00006D180000}"/>
    <cellStyle name="Comma 53" xfId="6204" xr:uid="{00000000-0005-0000-0000-00003F180000}"/>
    <cellStyle name="Comma 54" xfId="16264" xr:uid="{00000000-0005-0000-0000-00008B3F0000}"/>
    <cellStyle name="Comma 55" xfId="16273" xr:uid="{00000000-0005-0000-0000-0000943F0000}"/>
    <cellStyle name="Comma 56" xfId="16258" xr:uid="{00000000-0005-0000-0000-0000853F0000}"/>
    <cellStyle name="Comma 57" xfId="16250" xr:uid="{00000000-0005-0000-0000-00007D3F0000}"/>
    <cellStyle name="Comma 58" xfId="16282" xr:uid="{00000000-0005-0000-0000-00009D3F0000}"/>
    <cellStyle name="Comma 59" xfId="16262" xr:uid="{00000000-0005-0000-0000-0000893F0000}"/>
    <cellStyle name="Comma 6" xfId="56" xr:uid="{00000000-0005-0000-0000-000038000000}"/>
    <cellStyle name="Comma 6 2" xfId="685" xr:uid="{00000000-0005-0000-0000-0000AF020000}"/>
    <cellStyle name="Comma 60" xfId="16270" xr:uid="{00000000-0005-0000-0000-0000913F0000}"/>
    <cellStyle name="Comma 61" xfId="16248" xr:uid="{00000000-0005-0000-0000-00007B3F0000}"/>
    <cellStyle name="Comma 62" xfId="16257" xr:uid="{00000000-0005-0000-0000-0000843F0000}"/>
    <cellStyle name="Comma 63" xfId="16252" xr:uid="{00000000-0005-0000-0000-00007F3F0000}"/>
    <cellStyle name="Comma 64" xfId="16286" xr:uid="{00000000-0005-0000-0000-0000A13F0000}"/>
    <cellStyle name="Comma 65" xfId="16246" xr:uid="{00000000-0005-0000-0000-0000793F0000}"/>
    <cellStyle name="Comma 66" xfId="16275" xr:uid="{00000000-0005-0000-0000-0000963F0000}"/>
    <cellStyle name="Comma 67" xfId="16271" xr:uid="{00000000-0005-0000-0000-0000923F0000}"/>
    <cellStyle name="Comma 68" xfId="16278" xr:uid="{00000000-0005-0000-0000-0000993F0000}"/>
    <cellStyle name="Comma 7" xfId="57" xr:uid="{00000000-0005-0000-0000-000039000000}"/>
    <cellStyle name="Comma 7 2" xfId="686" xr:uid="{00000000-0005-0000-0000-0000B0020000}"/>
    <cellStyle name="Comma 74" xfId="16339" xr:uid="{00000000-0005-0000-0000-0000D63F0000}"/>
    <cellStyle name="Comma 8" xfId="58" xr:uid="{00000000-0005-0000-0000-00003A000000}"/>
    <cellStyle name="Comma 9" xfId="59" xr:uid="{00000000-0005-0000-0000-00003B000000}"/>
    <cellStyle name="Comma 9 2" xfId="687" xr:uid="{00000000-0005-0000-0000-0000B1020000}"/>
    <cellStyle name="Comma0" xfId="60" xr:uid="{00000000-0005-0000-0000-00003C000000}"/>
    <cellStyle name="Comma0 10" xfId="689" xr:uid="{00000000-0005-0000-0000-0000B3020000}"/>
    <cellStyle name="Comma0 10 2" xfId="690" xr:uid="{00000000-0005-0000-0000-0000B4020000}"/>
    <cellStyle name="Comma0 11" xfId="688" xr:uid="{00000000-0005-0000-0000-0000B2020000}"/>
    <cellStyle name="Comma0 2" xfId="61" xr:uid="{00000000-0005-0000-0000-00003D000000}"/>
    <cellStyle name="Comma0 2 2" xfId="62" xr:uid="{00000000-0005-0000-0000-00003E000000}"/>
    <cellStyle name="Comma0 2 2 2" xfId="507" xr:uid="{00000000-0005-0000-0000-0000FD010000}"/>
    <cellStyle name="Comma0 2 3" xfId="506" xr:uid="{00000000-0005-0000-0000-0000FC010000}"/>
    <cellStyle name="Comma0 3" xfId="63" xr:uid="{00000000-0005-0000-0000-00003F000000}"/>
    <cellStyle name="Comma0 3 2" xfId="508" xr:uid="{00000000-0005-0000-0000-0000FE010000}"/>
    <cellStyle name="Comma0 4" xfId="691" xr:uid="{00000000-0005-0000-0000-0000B5020000}"/>
    <cellStyle name="Comma0 5" xfId="692" xr:uid="{00000000-0005-0000-0000-0000B6020000}"/>
    <cellStyle name="Comma0 5 2" xfId="693" xr:uid="{00000000-0005-0000-0000-0000B7020000}"/>
    <cellStyle name="Comma0 5 3" xfId="694" xr:uid="{00000000-0005-0000-0000-0000B8020000}"/>
    <cellStyle name="Comma0 6" xfId="695" xr:uid="{00000000-0005-0000-0000-0000B9020000}"/>
    <cellStyle name="Comma0 6 2" xfId="696" xr:uid="{00000000-0005-0000-0000-0000BA020000}"/>
    <cellStyle name="Comma0 7" xfId="697" xr:uid="{00000000-0005-0000-0000-0000BB020000}"/>
    <cellStyle name="Comma0 7 2" xfId="698" xr:uid="{00000000-0005-0000-0000-0000BC020000}"/>
    <cellStyle name="Comma0 8" xfId="699" xr:uid="{00000000-0005-0000-0000-0000BD020000}"/>
    <cellStyle name="Comma0 9" xfId="700" xr:uid="{00000000-0005-0000-0000-0000BE020000}"/>
    <cellStyle name="Comma0 9 2" xfId="701" xr:uid="{00000000-0005-0000-0000-0000BF020000}"/>
    <cellStyle name="Currency" xfId="2" xr:uid="{00000000-0005-0000-0000-000002000000}"/>
    <cellStyle name="Currency [0]" xfId="3" xr:uid="{00000000-0005-0000-0000-000003000000}"/>
    <cellStyle name="Currency 10" xfId="703" xr:uid="{00000000-0005-0000-0000-0000C1020000}"/>
    <cellStyle name="Currency 10 2" xfId="704" xr:uid="{00000000-0005-0000-0000-0000C2020000}"/>
    <cellStyle name="Currency 11" xfId="705" xr:uid="{00000000-0005-0000-0000-0000C3020000}"/>
    <cellStyle name="Currency 11 2" xfId="706" xr:uid="{00000000-0005-0000-0000-0000C4020000}"/>
    <cellStyle name="Currency 12" xfId="707" xr:uid="{00000000-0005-0000-0000-0000C5020000}"/>
    <cellStyle name="Currency 13" xfId="708" xr:uid="{00000000-0005-0000-0000-0000C6020000}"/>
    <cellStyle name="Currency 14" xfId="702" xr:uid="{00000000-0005-0000-0000-0000C0020000}"/>
    <cellStyle name="Currency 15" xfId="31322" xr:uid="{D8F52CD7-1B47-4F8B-8B31-3476EE5754F0}"/>
    <cellStyle name="Currency 16" xfId="31327" xr:uid="{D1CC1DBE-5763-40F1-B8B3-997FE1E8BF2B}"/>
    <cellStyle name="Currency 17" xfId="31330" xr:uid="{ADFB15FD-01BC-4427-BBD1-7A84A3B136C1}"/>
    <cellStyle name="Currency 2" xfId="64" xr:uid="{00000000-0005-0000-0000-000040000000}"/>
    <cellStyle name="Currency 2 2" xfId="65" xr:uid="{00000000-0005-0000-0000-000041000000}"/>
    <cellStyle name="Currency 2 2 2" xfId="510" xr:uid="{00000000-0005-0000-0000-000000020000}"/>
    <cellStyle name="Currency 2 3" xfId="509" xr:uid="{00000000-0005-0000-0000-0000FF010000}"/>
    <cellStyle name="Currency 3" xfId="66" xr:uid="{00000000-0005-0000-0000-000042000000}"/>
    <cellStyle name="Currency 3 2" xfId="67" xr:uid="{00000000-0005-0000-0000-000043000000}"/>
    <cellStyle name="Currency 4" xfId="68" xr:uid="{00000000-0005-0000-0000-000044000000}"/>
    <cellStyle name="Currency 5" xfId="69" xr:uid="{00000000-0005-0000-0000-000045000000}"/>
    <cellStyle name="Currency 5 2" xfId="709" xr:uid="{00000000-0005-0000-0000-0000C7020000}"/>
    <cellStyle name="Currency 5 3" xfId="710" xr:uid="{00000000-0005-0000-0000-0000C8020000}"/>
    <cellStyle name="Currency 6" xfId="711" xr:uid="{00000000-0005-0000-0000-0000C9020000}"/>
    <cellStyle name="Currency 6 2" xfId="712" xr:uid="{00000000-0005-0000-0000-0000CA020000}"/>
    <cellStyle name="Currency 7" xfId="713" xr:uid="{00000000-0005-0000-0000-0000CB020000}"/>
    <cellStyle name="Currency 7 2" xfId="714" xr:uid="{00000000-0005-0000-0000-0000CC020000}"/>
    <cellStyle name="Currency 8" xfId="715" xr:uid="{00000000-0005-0000-0000-0000CD020000}"/>
    <cellStyle name="Currency 8 2" xfId="716" xr:uid="{00000000-0005-0000-0000-0000CE020000}"/>
    <cellStyle name="Currency 9" xfId="717" xr:uid="{00000000-0005-0000-0000-0000CF020000}"/>
    <cellStyle name="Currency0" xfId="70" xr:uid="{00000000-0005-0000-0000-000046000000}"/>
    <cellStyle name="Currency0 10" xfId="719" xr:uid="{00000000-0005-0000-0000-0000D1020000}"/>
    <cellStyle name="Currency0 10 2" xfId="720" xr:uid="{00000000-0005-0000-0000-0000D2020000}"/>
    <cellStyle name="Currency0 11" xfId="718" xr:uid="{00000000-0005-0000-0000-0000D0020000}"/>
    <cellStyle name="Currency0 12" xfId="417" xr:uid="{00000000-0005-0000-0000-0000A3010000}"/>
    <cellStyle name="Currency0 2" xfId="71" xr:uid="{00000000-0005-0000-0000-000047000000}"/>
    <cellStyle name="Currency0 2 2" xfId="72" xr:uid="{00000000-0005-0000-0000-000048000000}"/>
    <cellStyle name="Currency0 2 2 2" xfId="512" xr:uid="{00000000-0005-0000-0000-000002020000}"/>
    <cellStyle name="Currency0 2 2 3" xfId="419" xr:uid="{00000000-0005-0000-0000-0000A5010000}"/>
    <cellStyle name="Currency0 2 3" xfId="511" xr:uid="{00000000-0005-0000-0000-000001020000}"/>
    <cellStyle name="Currency0 2 4" xfId="418" xr:uid="{00000000-0005-0000-0000-0000A4010000}"/>
    <cellStyle name="Currency0 3" xfId="73" xr:uid="{00000000-0005-0000-0000-000049000000}"/>
    <cellStyle name="Currency0 3 2" xfId="513" xr:uid="{00000000-0005-0000-0000-000003020000}"/>
    <cellStyle name="Currency0 3 3" xfId="420" xr:uid="{00000000-0005-0000-0000-0000A6010000}"/>
    <cellStyle name="Currency0 4" xfId="721" xr:uid="{00000000-0005-0000-0000-0000D3020000}"/>
    <cellStyle name="Currency0 5" xfId="722" xr:uid="{00000000-0005-0000-0000-0000D4020000}"/>
    <cellStyle name="Currency0 5 2" xfId="723" xr:uid="{00000000-0005-0000-0000-0000D5020000}"/>
    <cellStyle name="Currency0 5 3" xfId="724" xr:uid="{00000000-0005-0000-0000-0000D6020000}"/>
    <cellStyle name="Currency0 6" xfId="725" xr:uid="{00000000-0005-0000-0000-0000D7020000}"/>
    <cellStyle name="Currency0 6 2" xfId="726" xr:uid="{00000000-0005-0000-0000-0000D8020000}"/>
    <cellStyle name="Currency0 7" xfId="727" xr:uid="{00000000-0005-0000-0000-0000D9020000}"/>
    <cellStyle name="Currency0 7 2" xfId="728" xr:uid="{00000000-0005-0000-0000-0000DA020000}"/>
    <cellStyle name="Currency0 8" xfId="729" xr:uid="{00000000-0005-0000-0000-0000DB020000}"/>
    <cellStyle name="Currency0 9" xfId="730" xr:uid="{00000000-0005-0000-0000-0000DC020000}"/>
    <cellStyle name="Currency0 9 2" xfId="731" xr:uid="{00000000-0005-0000-0000-0000DD020000}"/>
    <cellStyle name="Date" xfId="74" xr:uid="{00000000-0005-0000-0000-00004A000000}"/>
    <cellStyle name="Date 10" xfId="733" xr:uid="{00000000-0005-0000-0000-0000DF020000}"/>
    <cellStyle name="Date 10 2" xfId="734" xr:uid="{00000000-0005-0000-0000-0000E0020000}"/>
    <cellStyle name="Date 11" xfId="732" xr:uid="{00000000-0005-0000-0000-0000DE020000}"/>
    <cellStyle name="Date 2" xfId="75" xr:uid="{00000000-0005-0000-0000-00004B000000}"/>
    <cellStyle name="Date 2 2" xfId="76" xr:uid="{00000000-0005-0000-0000-00004C000000}"/>
    <cellStyle name="Date 2 2 2" xfId="515" xr:uid="{00000000-0005-0000-0000-000005020000}"/>
    <cellStyle name="Date 2 3" xfId="514" xr:uid="{00000000-0005-0000-0000-000004020000}"/>
    <cellStyle name="Date 3" xfId="77" xr:uid="{00000000-0005-0000-0000-00004D000000}"/>
    <cellStyle name="Date 3 2" xfId="516" xr:uid="{00000000-0005-0000-0000-000006020000}"/>
    <cellStyle name="Date 4" xfId="735" xr:uid="{00000000-0005-0000-0000-0000E1020000}"/>
    <cellStyle name="Date 5" xfId="736" xr:uid="{00000000-0005-0000-0000-0000E2020000}"/>
    <cellStyle name="Date 5 2" xfId="737" xr:uid="{00000000-0005-0000-0000-0000E3020000}"/>
    <cellStyle name="Date 5 3" xfId="738" xr:uid="{00000000-0005-0000-0000-0000E4020000}"/>
    <cellStyle name="Date 6" xfId="739" xr:uid="{00000000-0005-0000-0000-0000E5020000}"/>
    <cellStyle name="Date 6 2" xfId="740" xr:uid="{00000000-0005-0000-0000-0000E6020000}"/>
    <cellStyle name="Date 7" xfId="741" xr:uid="{00000000-0005-0000-0000-0000E7020000}"/>
    <cellStyle name="Date 7 2" xfId="742" xr:uid="{00000000-0005-0000-0000-0000E8020000}"/>
    <cellStyle name="Date 8" xfId="743" xr:uid="{00000000-0005-0000-0000-0000E9020000}"/>
    <cellStyle name="Date 9" xfId="744" xr:uid="{00000000-0005-0000-0000-0000EA020000}"/>
    <cellStyle name="Date 9 2" xfId="745" xr:uid="{00000000-0005-0000-0000-0000EB020000}"/>
    <cellStyle name="Explanatory Text 2" xfId="78" xr:uid="{00000000-0005-0000-0000-00004E000000}"/>
    <cellStyle name="Explanatory Text 2 2" xfId="399" xr:uid="{00000000-0005-0000-0000-000091010000}"/>
    <cellStyle name="Fixed" xfId="79" xr:uid="{00000000-0005-0000-0000-00004F000000}"/>
    <cellStyle name="Fixed 10" xfId="747" xr:uid="{00000000-0005-0000-0000-0000ED020000}"/>
    <cellStyle name="Fixed 10 2" xfId="748" xr:uid="{00000000-0005-0000-0000-0000EE020000}"/>
    <cellStyle name="Fixed 11" xfId="746" xr:uid="{00000000-0005-0000-0000-0000EC020000}"/>
    <cellStyle name="Fixed 2" xfId="80" xr:uid="{00000000-0005-0000-0000-000050000000}"/>
    <cellStyle name="Fixed 2 2" xfId="81" xr:uid="{00000000-0005-0000-0000-000051000000}"/>
    <cellStyle name="Fixed 2 2 2" xfId="518" xr:uid="{00000000-0005-0000-0000-000008020000}"/>
    <cellStyle name="Fixed 2 3" xfId="517" xr:uid="{00000000-0005-0000-0000-000007020000}"/>
    <cellStyle name="Fixed 3" xfId="82" xr:uid="{00000000-0005-0000-0000-000052000000}"/>
    <cellStyle name="Fixed 3 2" xfId="519" xr:uid="{00000000-0005-0000-0000-000009020000}"/>
    <cellStyle name="Fixed 4" xfId="749" xr:uid="{00000000-0005-0000-0000-0000EF020000}"/>
    <cellStyle name="Fixed 5" xfId="750" xr:uid="{00000000-0005-0000-0000-0000F0020000}"/>
    <cellStyle name="Fixed 5 2" xfId="751" xr:uid="{00000000-0005-0000-0000-0000F1020000}"/>
    <cellStyle name="Fixed 5 3" xfId="752" xr:uid="{00000000-0005-0000-0000-0000F2020000}"/>
    <cellStyle name="Fixed 6" xfId="753" xr:uid="{00000000-0005-0000-0000-0000F3020000}"/>
    <cellStyle name="Fixed 6 2" xfId="754" xr:uid="{00000000-0005-0000-0000-0000F4020000}"/>
    <cellStyle name="Fixed 7" xfId="755" xr:uid="{00000000-0005-0000-0000-0000F5020000}"/>
    <cellStyle name="Fixed 7 2" xfId="756" xr:uid="{00000000-0005-0000-0000-0000F6020000}"/>
    <cellStyle name="Fixed 8" xfId="757" xr:uid="{00000000-0005-0000-0000-0000F7020000}"/>
    <cellStyle name="Fixed 9" xfId="758" xr:uid="{00000000-0005-0000-0000-0000F8020000}"/>
    <cellStyle name="Fixed 9 2" xfId="759" xr:uid="{00000000-0005-0000-0000-0000F9020000}"/>
    <cellStyle name="Good 2" xfId="83" xr:uid="{00000000-0005-0000-0000-000053000000}"/>
    <cellStyle name="Good 2 2" xfId="400" xr:uid="{00000000-0005-0000-0000-000092010000}"/>
    <cellStyle name="Grey" xfId="84" xr:uid="{00000000-0005-0000-0000-000054000000}"/>
    <cellStyle name="Grey 2" xfId="85" xr:uid="{00000000-0005-0000-0000-000055000000}"/>
    <cellStyle name="HEADER" xfId="86" xr:uid="{00000000-0005-0000-0000-000056000000}"/>
    <cellStyle name="HEADER 2" xfId="422" xr:uid="{00000000-0005-0000-0000-0000A8010000}"/>
    <cellStyle name="Header1" xfId="87" xr:uid="{00000000-0005-0000-0000-000057000000}"/>
    <cellStyle name="Header1 2" xfId="423" xr:uid="{00000000-0005-0000-0000-0000A9010000}"/>
    <cellStyle name="Header2" xfId="88" xr:uid="{00000000-0005-0000-0000-000058000000}"/>
    <cellStyle name="Header2 2" xfId="424" xr:uid="{00000000-0005-0000-0000-0000AA010000}"/>
    <cellStyle name="Heading 1 2" xfId="89" xr:uid="{00000000-0005-0000-0000-000059000000}"/>
    <cellStyle name="Heading 1 2 2" xfId="90" xr:uid="{00000000-0005-0000-0000-00005A000000}"/>
    <cellStyle name="Heading 1 2 3" xfId="425" xr:uid="{00000000-0005-0000-0000-0000AB010000}"/>
    <cellStyle name="Heading 1 3" xfId="91" xr:uid="{00000000-0005-0000-0000-00005B000000}"/>
    <cellStyle name="Heading 1 3 2" xfId="761" xr:uid="{00000000-0005-0000-0000-0000FB020000}"/>
    <cellStyle name="Heading 1 3 3" xfId="762" xr:uid="{00000000-0005-0000-0000-0000FC020000}"/>
    <cellStyle name="Heading 1 3 4" xfId="763" xr:uid="{00000000-0005-0000-0000-0000FD020000}"/>
    <cellStyle name="Heading 1 3 5" xfId="764" xr:uid="{00000000-0005-0000-0000-0000FE020000}"/>
    <cellStyle name="Heading 1 3 6" xfId="765" xr:uid="{00000000-0005-0000-0000-0000FF020000}"/>
    <cellStyle name="Heading 1 3 7" xfId="760" xr:uid="{00000000-0005-0000-0000-0000FA020000}"/>
    <cellStyle name="Heading 1 3 8" xfId="401" xr:uid="{00000000-0005-0000-0000-000093010000}"/>
    <cellStyle name="Heading 1 4" xfId="766" xr:uid="{00000000-0005-0000-0000-000000030000}"/>
    <cellStyle name="Heading 1 5" xfId="767" xr:uid="{00000000-0005-0000-0000-000001030000}"/>
    <cellStyle name="Heading 1 6" xfId="768" xr:uid="{00000000-0005-0000-0000-000002030000}"/>
    <cellStyle name="Heading 1 7" xfId="769" xr:uid="{00000000-0005-0000-0000-000003030000}"/>
    <cellStyle name="Heading 1 8" xfId="770" xr:uid="{00000000-0005-0000-0000-000004030000}"/>
    <cellStyle name="Heading 1 9" xfId="771" xr:uid="{00000000-0005-0000-0000-000005030000}"/>
    <cellStyle name="Heading 2 10" xfId="772" xr:uid="{00000000-0005-0000-0000-000006030000}"/>
    <cellStyle name="Heading 2 2" xfId="92" xr:uid="{00000000-0005-0000-0000-00005C000000}"/>
    <cellStyle name="Heading 2 2 2" xfId="93" xr:uid="{00000000-0005-0000-0000-00005D000000}"/>
    <cellStyle name="Heading 2 2 3" xfId="427" xr:uid="{00000000-0005-0000-0000-0000AD010000}"/>
    <cellStyle name="Heading 2 3" xfId="94" xr:uid="{00000000-0005-0000-0000-00005E000000}"/>
    <cellStyle name="Heading 2 3 2" xfId="426" xr:uid="{00000000-0005-0000-0000-0000AC010000}"/>
    <cellStyle name="Heading 2 4" xfId="402" xr:uid="{00000000-0005-0000-0000-000094010000}"/>
    <cellStyle name="Heading 2 4 2" xfId="774" xr:uid="{00000000-0005-0000-0000-000008030000}"/>
    <cellStyle name="Heading 2 4 3" xfId="775" xr:uid="{00000000-0005-0000-0000-000009030000}"/>
    <cellStyle name="Heading 2 4 4" xfId="776" xr:uid="{00000000-0005-0000-0000-00000A030000}"/>
    <cellStyle name="Heading 2 4 5" xfId="777" xr:uid="{00000000-0005-0000-0000-00000B030000}"/>
    <cellStyle name="Heading 2 4 6" xfId="778" xr:uid="{00000000-0005-0000-0000-00000C030000}"/>
    <cellStyle name="Heading 2 4 7" xfId="773" xr:uid="{00000000-0005-0000-0000-000007030000}"/>
    <cellStyle name="Heading 2 5" xfId="779" xr:uid="{00000000-0005-0000-0000-00000D030000}"/>
    <cellStyle name="Heading 2 6" xfId="780" xr:uid="{00000000-0005-0000-0000-00000E030000}"/>
    <cellStyle name="Heading 2 7" xfId="781" xr:uid="{00000000-0005-0000-0000-00000F030000}"/>
    <cellStyle name="Heading 2 8" xfId="782" xr:uid="{00000000-0005-0000-0000-000010030000}"/>
    <cellStyle name="Heading 2 9" xfId="783" xr:uid="{00000000-0005-0000-0000-000011030000}"/>
    <cellStyle name="Heading 3 2" xfId="95" xr:uid="{00000000-0005-0000-0000-00005F000000}"/>
    <cellStyle name="Heading 3 2 2" xfId="785" xr:uid="{00000000-0005-0000-0000-000013030000}"/>
    <cellStyle name="Heading 3 2 3" xfId="786" xr:uid="{00000000-0005-0000-0000-000014030000}"/>
    <cellStyle name="Heading 3 2 4" xfId="787" xr:uid="{00000000-0005-0000-0000-000015030000}"/>
    <cellStyle name="Heading 3 2 5" xfId="788" xr:uid="{00000000-0005-0000-0000-000016030000}"/>
    <cellStyle name="Heading 3 2 6" xfId="789" xr:uid="{00000000-0005-0000-0000-000017030000}"/>
    <cellStyle name="Heading 3 2 7" xfId="784" xr:uid="{00000000-0005-0000-0000-000012030000}"/>
    <cellStyle name="Heading 3 2 8" xfId="403" xr:uid="{00000000-0005-0000-0000-000095010000}"/>
    <cellStyle name="Heading 4 2" xfId="96" xr:uid="{00000000-0005-0000-0000-000060000000}"/>
    <cellStyle name="Heading 4 2 2" xfId="791" xr:uid="{00000000-0005-0000-0000-000019030000}"/>
    <cellStyle name="Heading 4 2 3" xfId="792" xr:uid="{00000000-0005-0000-0000-00001A030000}"/>
    <cellStyle name="Heading 4 2 4" xfId="793" xr:uid="{00000000-0005-0000-0000-00001B030000}"/>
    <cellStyle name="Heading 4 2 5" xfId="794" xr:uid="{00000000-0005-0000-0000-00001C030000}"/>
    <cellStyle name="Heading 4 2 6" xfId="795" xr:uid="{00000000-0005-0000-0000-00001D030000}"/>
    <cellStyle name="Heading 4 2 7" xfId="790" xr:uid="{00000000-0005-0000-0000-000018030000}"/>
    <cellStyle name="Heading 4 2 8" xfId="404" xr:uid="{00000000-0005-0000-0000-000096010000}"/>
    <cellStyle name="Heading1" xfId="97" xr:uid="{00000000-0005-0000-0000-000061000000}"/>
    <cellStyle name="Heading1 10" xfId="797" xr:uid="{00000000-0005-0000-0000-00001F030000}"/>
    <cellStyle name="Heading1 10 2" xfId="798" xr:uid="{00000000-0005-0000-0000-000020030000}"/>
    <cellStyle name="Heading1 11" xfId="796" xr:uid="{00000000-0005-0000-0000-00001E030000}"/>
    <cellStyle name="Heading1 2" xfId="98" xr:uid="{00000000-0005-0000-0000-000062000000}"/>
    <cellStyle name="Heading1 2 2" xfId="99" xr:uid="{00000000-0005-0000-0000-000063000000}"/>
    <cellStyle name="Heading1 2 2 2" xfId="521" xr:uid="{00000000-0005-0000-0000-00000B020000}"/>
    <cellStyle name="Heading1 2 3" xfId="520" xr:uid="{00000000-0005-0000-0000-00000A020000}"/>
    <cellStyle name="Heading1 3" xfId="100" xr:uid="{00000000-0005-0000-0000-000064000000}"/>
    <cellStyle name="Heading1 3 2" xfId="522" xr:uid="{00000000-0005-0000-0000-00000C020000}"/>
    <cellStyle name="Heading1 4" xfId="799" xr:uid="{00000000-0005-0000-0000-000021030000}"/>
    <cellStyle name="Heading1 5" xfId="800" xr:uid="{00000000-0005-0000-0000-000022030000}"/>
    <cellStyle name="Heading1 5 2" xfId="801" xr:uid="{00000000-0005-0000-0000-000023030000}"/>
    <cellStyle name="Heading1 5 3" xfId="802" xr:uid="{00000000-0005-0000-0000-000024030000}"/>
    <cellStyle name="Heading1 6" xfId="803" xr:uid="{00000000-0005-0000-0000-000025030000}"/>
    <cellStyle name="Heading1 6 2" xfId="804" xr:uid="{00000000-0005-0000-0000-000026030000}"/>
    <cellStyle name="Heading1 7" xfId="805" xr:uid="{00000000-0005-0000-0000-000027030000}"/>
    <cellStyle name="Heading1 7 2" xfId="806" xr:uid="{00000000-0005-0000-0000-000028030000}"/>
    <cellStyle name="Heading1 8" xfId="807" xr:uid="{00000000-0005-0000-0000-000029030000}"/>
    <cellStyle name="Heading1 9" xfId="808" xr:uid="{00000000-0005-0000-0000-00002A030000}"/>
    <cellStyle name="Heading1 9 2" xfId="809" xr:uid="{00000000-0005-0000-0000-00002B030000}"/>
    <cellStyle name="Heading1_2011-10 LIEE Table 6 (2)" xfId="101" xr:uid="{00000000-0005-0000-0000-000065000000}"/>
    <cellStyle name="Heading2" xfId="102" xr:uid="{00000000-0005-0000-0000-000066000000}"/>
    <cellStyle name="Heading2 10" xfId="811" xr:uid="{00000000-0005-0000-0000-00002D030000}"/>
    <cellStyle name="Heading2 10 2" xfId="812" xr:uid="{00000000-0005-0000-0000-00002E030000}"/>
    <cellStyle name="Heading2 11" xfId="810" xr:uid="{00000000-0005-0000-0000-00002C030000}"/>
    <cellStyle name="Heading2 2" xfId="103" xr:uid="{00000000-0005-0000-0000-000067000000}"/>
    <cellStyle name="Heading2 2 2" xfId="104" xr:uid="{00000000-0005-0000-0000-000068000000}"/>
    <cellStyle name="Heading2 2 2 2" xfId="524" xr:uid="{00000000-0005-0000-0000-00000E020000}"/>
    <cellStyle name="Heading2 2 3" xfId="523" xr:uid="{00000000-0005-0000-0000-00000D020000}"/>
    <cellStyle name="Heading2 3" xfId="105" xr:uid="{00000000-0005-0000-0000-000069000000}"/>
    <cellStyle name="Heading2 3 2" xfId="525" xr:uid="{00000000-0005-0000-0000-00000F020000}"/>
    <cellStyle name="Heading2 4" xfId="813" xr:uid="{00000000-0005-0000-0000-00002F030000}"/>
    <cellStyle name="Heading2 5" xfId="814" xr:uid="{00000000-0005-0000-0000-000030030000}"/>
    <cellStyle name="Heading2 5 2" xfId="815" xr:uid="{00000000-0005-0000-0000-000031030000}"/>
    <cellStyle name="Heading2 5 3" xfId="816" xr:uid="{00000000-0005-0000-0000-000032030000}"/>
    <cellStyle name="Heading2 6" xfId="817" xr:uid="{00000000-0005-0000-0000-000033030000}"/>
    <cellStyle name="Heading2 6 2" xfId="818" xr:uid="{00000000-0005-0000-0000-000034030000}"/>
    <cellStyle name="Heading2 7" xfId="819" xr:uid="{00000000-0005-0000-0000-000035030000}"/>
    <cellStyle name="Heading2 7 2" xfId="820" xr:uid="{00000000-0005-0000-0000-000036030000}"/>
    <cellStyle name="Heading2 8" xfId="821" xr:uid="{00000000-0005-0000-0000-000037030000}"/>
    <cellStyle name="Heading2 9" xfId="822" xr:uid="{00000000-0005-0000-0000-000038030000}"/>
    <cellStyle name="Heading2 9 2" xfId="823" xr:uid="{00000000-0005-0000-0000-000039030000}"/>
    <cellStyle name="Heading2_2011-10 LIEE Table 6 (2)" xfId="106" xr:uid="{00000000-0005-0000-0000-00006A000000}"/>
    <cellStyle name="Hidden" xfId="107" xr:uid="{00000000-0005-0000-0000-00006B000000}"/>
    <cellStyle name="Hidden 2" xfId="526" xr:uid="{00000000-0005-0000-0000-000010020000}"/>
    <cellStyle name="HIGHLIGHT" xfId="108" xr:uid="{00000000-0005-0000-0000-00006C000000}"/>
    <cellStyle name="HIGHLIGHT 2" xfId="428" xr:uid="{00000000-0005-0000-0000-0000AE010000}"/>
    <cellStyle name="Hyperlink 2" xfId="109" xr:uid="{00000000-0005-0000-0000-00006D000000}"/>
    <cellStyle name="Hyperlink 3" xfId="31334" xr:uid="{E96399A0-5971-4D3A-ABFB-C3091EDEA91E}"/>
    <cellStyle name="Input [yellow]" xfId="110" xr:uid="{00000000-0005-0000-0000-00006E000000}"/>
    <cellStyle name="Input [yellow] 2" xfId="111" xr:uid="{00000000-0005-0000-0000-00006F000000}"/>
    <cellStyle name="Input 10" xfId="16240" xr:uid="{00000000-0005-0000-0000-0000733F0000}"/>
    <cellStyle name="Input 2" xfId="112" xr:uid="{00000000-0005-0000-0000-000070000000}"/>
    <cellStyle name="Input 2 2" xfId="825" xr:uid="{00000000-0005-0000-0000-00003B030000}"/>
    <cellStyle name="Input 2 3" xfId="826" xr:uid="{00000000-0005-0000-0000-00003C030000}"/>
    <cellStyle name="Input 2 4" xfId="827" xr:uid="{00000000-0005-0000-0000-00003D030000}"/>
    <cellStyle name="Input 2 5" xfId="828" xr:uid="{00000000-0005-0000-0000-00003E030000}"/>
    <cellStyle name="Input 2 6" xfId="829" xr:uid="{00000000-0005-0000-0000-00003F030000}"/>
    <cellStyle name="Input 2 7" xfId="824" xr:uid="{00000000-0005-0000-0000-00003A030000}"/>
    <cellStyle name="Input 2 8" xfId="405" xr:uid="{00000000-0005-0000-0000-000097010000}"/>
    <cellStyle name="Input 3" xfId="113" xr:uid="{00000000-0005-0000-0000-000071000000}"/>
    <cellStyle name="Input 3 2" xfId="830" xr:uid="{00000000-0005-0000-0000-000040030000}"/>
    <cellStyle name="Input 4" xfId="114" xr:uid="{00000000-0005-0000-0000-000072000000}"/>
    <cellStyle name="Input 4 2" xfId="831" xr:uid="{00000000-0005-0000-0000-000041030000}"/>
    <cellStyle name="Input 5" xfId="115" xr:uid="{00000000-0005-0000-0000-000073000000}"/>
    <cellStyle name="Input 5 2" xfId="832" xr:uid="{00000000-0005-0000-0000-000042030000}"/>
    <cellStyle name="Input 6" xfId="116" xr:uid="{00000000-0005-0000-0000-000074000000}"/>
    <cellStyle name="Input 6 2" xfId="833" xr:uid="{00000000-0005-0000-0000-000043030000}"/>
    <cellStyle name="Input 7" xfId="834" xr:uid="{00000000-0005-0000-0000-000044030000}"/>
    <cellStyle name="Input 8" xfId="2802" xr:uid="{00000000-0005-0000-0000-0000F50A0000}"/>
    <cellStyle name="Input 9" xfId="16242" xr:uid="{00000000-0005-0000-0000-0000753F0000}"/>
    <cellStyle name="Linked Cell 2" xfId="117" xr:uid="{00000000-0005-0000-0000-000075000000}"/>
    <cellStyle name="Linked Cell 2 2" xfId="406" xr:uid="{00000000-0005-0000-0000-000098010000}"/>
    <cellStyle name="Neutral 2" xfId="118" xr:uid="{00000000-0005-0000-0000-000076000000}"/>
    <cellStyle name="Neutral 2 2" xfId="407" xr:uid="{00000000-0005-0000-0000-000099010000}"/>
    <cellStyle name="no dec" xfId="119" xr:uid="{00000000-0005-0000-0000-000077000000}"/>
    <cellStyle name="no dec 2" xfId="120" xr:uid="{00000000-0005-0000-0000-000078000000}"/>
    <cellStyle name="no dec 2 2" xfId="121" xr:uid="{00000000-0005-0000-0000-000079000000}"/>
    <cellStyle name="no dec_2011-12 LIEE Table 1 Updated budget" xfId="122" xr:uid="{00000000-0005-0000-0000-00007A000000}"/>
    <cellStyle name="Normal" xfId="0" builtinId="0"/>
    <cellStyle name="Normal - Style1" xfId="123" xr:uid="{00000000-0005-0000-0000-00007B000000}"/>
    <cellStyle name="Normal - Style1 2" xfId="124" xr:uid="{00000000-0005-0000-0000-00007C000000}"/>
    <cellStyle name="Normal - Style1 2 2" xfId="125" xr:uid="{00000000-0005-0000-0000-00007D000000}"/>
    <cellStyle name="Normal - Style1_2011-12 LIEE Table 1 Updated budget" xfId="126" xr:uid="{00000000-0005-0000-0000-00007E000000}"/>
    <cellStyle name="Normal 10" xfId="127" xr:uid="{00000000-0005-0000-0000-00007F000000}"/>
    <cellStyle name="Normal 10 2" xfId="128" xr:uid="{00000000-0005-0000-0000-000080000000}"/>
    <cellStyle name="Normal 10 3" xfId="835" xr:uid="{00000000-0005-0000-0000-000045030000}"/>
    <cellStyle name="Normal 100" xfId="16237" xr:uid="{00000000-0005-0000-0000-0000703F0000}"/>
    <cellStyle name="Normal 101" xfId="16241" xr:uid="{00000000-0005-0000-0000-0000743F0000}"/>
    <cellStyle name="Normal 102" xfId="11214" xr:uid="{00000000-0005-0000-0000-0000D12B0000}"/>
    <cellStyle name="Normal 102 3" xfId="26315" xr:uid="{00000000-0005-0000-0000-0000CE660000}"/>
    <cellStyle name="Normal 103" xfId="11219" xr:uid="{00000000-0005-0000-0000-0000D62B0000}"/>
    <cellStyle name="Normal 103 3" xfId="26319" xr:uid="{00000000-0005-0000-0000-0000D2660000}"/>
    <cellStyle name="Normal 104" xfId="11217" xr:uid="{00000000-0005-0000-0000-0000D42B0000}"/>
    <cellStyle name="Normal 104 3" xfId="26317" xr:uid="{00000000-0005-0000-0000-0000D0660000}"/>
    <cellStyle name="Normal 105" xfId="11216" xr:uid="{00000000-0005-0000-0000-0000D32B0000}"/>
    <cellStyle name="Normal 105 3" xfId="26316" xr:uid="{00000000-0005-0000-0000-0000CF660000}"/>
    <cellStyle name="Normal 106" xfId="6192" xr:uid="{00000000-0005-0000-0000-000033180000}"/>
    <cellStyle name="Normal 107" xfId="6197" xr:uid="{00000000-0005-0000-0000-000038180000}"/>
    <cellStyle name="Normal 108" xfId="7877" xr:uid="{00000000-0005-0000-0000-0000C81E0000}"/>
    <cellStyle name="Normal 109" xfId="6194" xr:uid="{00000000-0005-0000-0000-000035180000}"/>
    <cellStyle name="Normal 11" xfId="129" xr:uid="{00000000-0005-0000-0000-000081000000}"/>
    <cellStyle name="Normal 110" xfId="16274" xr:uid="{00000000-0005-0000-0000-0000953F0000}"/>
    <cellStyle name="Normal 111" xfId="16269" xr:uid="{00000000-0005-0000-0000-0000903F0000}"/>
    <cellStyle name="Normal 112" xfId="16256" xr:uid="{00000000-0005-0000-0000-0000833F0000}"/>
    <cellStyle name="Normal 113" xfId="16263" xr:uid="{00000000-0005-0000-0000-00008A3F0000}"/>
    <cellStyle name="Normal 114" xfId="16260" xr:uid="{00000000-0005-0000-0000-0000873F0000}"/>
    <cellStyle name="Normal 115" xfId="16276" xr:uid="{00000000-0005-0000-0000-0000973F0000}"/>
    <cellStyle name="Normal 116" xfId="16268" xr:uid="{00000000-0005-0000-0000-00008F3F0000}"/>
    <cellStyle name="Normal 117" xfId="16261" xr:uid="{00000000-0005-0000-0000-0000883F0000}"/>
    <cellStyle name="Normal 118" xfId="16266" xr:uid="{00000000-0005-0000-0000-00008D3F0000}"/>
    <cellStyle name="Normal 119" xfId="16259" xr:uid="{00000000-0005-0000-0000-0000863F0000}"/>
    <cellStyle name="Normal 12" xfId="130" xr:uid="{00000000-0005-0000-0000-000082000000}"/>
    <cellStyle name="Normal 120" xfId="16272" xr:uid="{00000000-0005-0000-0000-0000933F0000}"/>
    <cellStyle name="Normal 121" xfId="16283" xr:uid="{00000000-0005-0000-0000-00009E3F0000}"/>
    <cellStyle name="Normal 122" xfId="16279" xr:uid="{00000000-0005-0000-0000-00009A3F0000}"/>
    <cellStyle name="Normal 123" xfId="31307" xr:uid="{FBEA2D99-D369-483B-BED7-C1998B835B34}"/>
    <cellStyle name="Normal 124" xfId="31308" xr:uid="{2E2B97BA-E12D-44EF-B247-B34495F81688}"/>
    <cellStyle name="Normal 125" xfId="31309" xr:uid="{168E5EE2-6DA5-4A0C-835E-FAFE1783EA56}"/>
    <cellStyle name="Normal 126" xfId="31310" xr:uid="{758ADC18-A6D0-4793-A4B6-34E020A56F42}"/>
    <cellStyle name="Normal 127" xfId="31312" xr:uid="{E6A7E0B2-4E19-4BB5-A533-33E1C6A48C64}"/>
    <cellStyle name="Normal 128" xfId="31314" xr:uid="{22752D76-EDF5-489D-A8A0-4F4526848F1A}"/>
    <cellStyle name="Normal 128 2" xfId="31316" xr:uid="{5B81C9FA-D312-475B-A660-014560E53EB0}"/>
    <cellStyle name="Normal 129" xfId="31317" xr:uid="{AD19CD9E-2C4E-425B-9C94-361D0B209E0B}"/>
    <cellStyle name="Normal 13" xfId="131" xr:uid="{00000000-0005-0000-0000-000083000000}"/>
    <cellStyle name="Normal 130" xfId="31319" xr:uid="{42E10912-0766-4472-9EA6-9A56619DF6E8}"/>
    <cellStyle name="Normal 131" xfId="31321" xr:uid="{699AB908-9802-4D43-AE19-650B56949FF5}"/>
    <cellStyle name="Normal 132" xfId="31326" xr:uid="{9AE3A9E9-F5BE-4A10-85BB-DB5BA10E36F6}"/>
    <cellStyle name="Normal 133" xfId="31329" xr:uid="{0E40748E-13BC-47E8-ACE5-3AD91954FA01}"/>
    <cellStyle name="Normal 134" xfId="31332" xr:uid="{0825EE89-4506-4C94-B097-97DF63D2C3D0}"/>
    <cellStyle name="Normal 134 2" xfId="31333" xr:uid="{0AF70000-9F9B-4FDB-897D-16EE7DB64404}"/>
    <cellStyle name="Normal 134 2 2" xfId="31336" xr:uid="{F7300E3A-3374-4803-AE8E-3CD5F79DA2DF}"/>
    <cellStyle name="Normal 134 2 2 2" xfId="31338" xr:uid="{968617F6-37E5-4F71-8F99-40F894EEDACA}"/>
    <cellStyle name="Normal 134 2 2 3" xfId="31340" xr:uid="{3D50098E-1E59-49A0-9DA9-FCFF9C3469F5}"/>
    <cellStyle name="Normal 135" xfId="31305" xr:uid="{00000000-0005-0000-0000-00004C7A0000}"/>
    <cellStyle name="Normal 136" xfId="31306" xr:uid="{00000000-0005-0000-0000-00004E7A0000}"/>
    <cellStyle name="Normal 137" xfId="31335" xr:uid="{3FE242D7-0086-4CC4-B631-27D3399A42D0}"/>
    <cellStyle name="Normal 137 2" xfId="31337" xr:uid="{11B9AF39-1B1C-4B67-B8C5-8E7A163A7AB7}"/>
    <cellStyle name="Normal 137 3" xfId="31339" xr:uid="{443EA6D9-DFEB-4827-B5BE-BFDE206FEC3A}"/>
    <cellStyle name="Normal 138" xfId="31341" xr:uid="{ED1C11B3-0286-45BF-B11F-A19C9839A8AE}"/>
    <cellStyle name="Normal 14" xfId="132" xr:uid="{00000000-0005-0000-0000-000084000000}"/>
    <cellStyle name="Normal 14 2" xfId="836" xr:uid="{00000000-0005-0000-0000-000046030000}"/>
    <cellStyle name="Normal 15" xfId="133" xr:uid="{00000000-0005-0000-0000-000085000000}"/>
    <cellStyle name="Normal 16" xfId="134" xr:uid="{00000000-0005-0000-0000-000086000000}"/>
    <cellStyle name="Normal 17" xfId="135" xr:uid="{00000000-0005-0000-0000-000087000000}"/>
    <cellStyle name="Normal 17 2" xfId="837" xr:uid="{00000000-0005-0000-0000-000047030000}"/>
    <cellStyle name="Normal 17 3" xfId="838" xr:uid="{00000000-0005-0000-0000-000048030000}"/>
    <cellStyle name="Normal 18" xfId="136" xr:uid="{00000000-0005-0000-0000-000088000000}"/>
    <cellStyle name="Normal 18 2" xfId="839" xr:uid="{00000000-0005-0000-0000-000049030000}"/>
    <cellStyle name="Normal 18 2 10" xfId="6207" xr:uid="{00000000-0005-0000-0000-000042180000}"/>
    <cellStyle name="Normal 18 2 10 3" xfId="21311" xr:uid="{00000000-0005-0000-0000-000042530000}"/>
    <cellStyle name="Normal 18 2 12" xfId="16296" xr:uid="{00000000-0005-0000-0000-0000AB3F0000}"/>
    <cellStyle name="Normal 18 2 2" xfId="1171" xr:uid="{00000000-0005-0000-0000-000096040000}"/>
    <cellStyle name="Normal 18 2 2 11" xfId="16350" xr:uid="{00000000-0005-0000-0000-0000E13F0000}"/>
    <cellStyle name="Normal 18 2 2 2" xfId="1279" xr:uid="{00000000-0005-0000-0000-000002050000}"/>
    <cellStyle name="Normal 18 2 2 2 10" xfId="16454" xr:uid="{00000000-0005-0000-0000-000049400000}"/>
    <cellStyle name="Normal 18 2 2 2 2" xfId="1496" xr:uid="{00000000-0005-0000-0000-0000DB050000}"/>
    <cellStyle name="Normal 18 2 2 2 2 2" xfId="1917" xr:uid="{00000000-0005-0000-0000-000080070000}"/>
    <cellStyle name="Normal 18 2 2 2 2 2 2" xfId="2756" xr:uid="{00000000-0005-0000-0000-0000C70A0000}"/>
    <cellStyle name="Normal 18 2 2 2 2 2 2 2" xfId="4446" xr:uid="{00000000-0005-0000-0000-000061110000}"/>
    <cellStyle name="Normal 18 2 2 2 2 2 2 2 2" xfId="14519" xr:uid="{00000000-0005-0000-0000-0000BA380000}"/>
    <cellStyle name="Normal 18 2 2 2 2 2 2 2 2 3" xfId="29617" xr:uid="{00000000-0005-0000-0000-0000B4730000}"/>
    <cellStyle name="Normal 18 2 2 2 2 2 2 2 3" xfId="9499" xr:uid="{00000000-0005-0000-0000-00001E250000}"/>
    <cellStyle name="Normal 18 2 2 2 2 2 2 2 3 3" xfId="24600" xr:uid="{00000000-0005-0000-0000-00001B600000}"/>
    <cellStyle name="Normal 18 2 2 2 2 2 2 2 5" xfId="19587" xr:uid="{00000000-0005-0000-0000-0000864C0000}"/>
    <cellStyle name="Normal 18 2 2 2 2 2 2 3" xfId="6138" xr:uid="{00000000-0005-0000-0000-0000FD170000}"/>
    <cellStyle name="Normal 18 2 2 2 2 2 2 3 2" xfId="16190" xr:uid="{00000000-0005-0000-0000-0000413F0000}"/>
    <cellStyle name="Normal 18 2 2 2 2 2 2 3 2 3" xfId="31288" xr:uid="{00000000-0005-0000-0000-00003B7A0000}"/>
    <cellStyle name="Normal 18 2 2 2 2 2 2 3 3" xfId="11170" xr:uid="{00000000-0005-0000-0000-0000A52B0000}"/>
    <cellStyle name="Normal 18 2 2 2 2 2 2 3 3 3" xfId="26271" xr:uid="{00000000-0005-0000-0000-0000A2660000}"/>
    <cellStyle name="Normal 18 2 2 2 2 2 2 3 5" xfId="21258" xr:uid="{00000000-0005-0000-0000-00000D530000}"/>
    <cellStyle name="Normal 18 2 2 2 2 2 2 4" xfId="12848" xr:uid="{00000000-0005-0000-0000-000033320000}"/>
    <cellStyle name="Normal 18 2 2 2 2 2 2 4 3" xfId="27946" xr:uid="{00000000-0005-0000-0000-00002D6D0000}"/>
    <cellStyle name="Normal 18 2 2 2 2 2 2 5" xfId="7827" xr:uid="{00000000-0005-0000-0000-0000961E0000}"/>
    <cellStyle name="Normal 18 2 2 2 2 2 2 5 3" xfId="22929" xr:uid="{00000000-0005-0000-0000-000094590000}"/>
    <cellStyle name="Normal 18 2 2 2 2 2 2 7" xfId="17916" xr:uid="{00000000-0005-0000-0000-0000FF450000}"/>
    <cellStyle name="Normal 18 2 2 2 2 2 3" xfId="3609" xr:uid="{00000000-0005-0000-0000-00001C0E0000}"/>
    <cellStyle name="Normal 18 2 2 2 2 2 3 2" xfId="13683" xr:uid="{00000000-0005-0000-0000-000076350000}"/>
    <cellStyle name="Normal 18 2 2 2 2 2 3 2 3" xfId="28781" xr:uid="{00000000-0005-0000-0000-000070700000}"/>
    <cellStyle name="Normal 18 2 2 2 2 2 3 3" xfId="8663" xr:uid="{00000000-0005-0000-0000-0000DA210000}"/>
    <cellStyle name="Normal 18 2 2 2 2 2 3 3 3" xfId="23764" xr:uid="{00000000-0005-0000-0000-0000D75C0000}"/>
    <cellStyle name="Normal 18 2 2 2 2 2 3 5" xfId="18751" xr:uid="{00000000-0005-0000-0000-000042490000}"/>
    <cellStyle name="Normal 18 2 2 2 2 2 4" xfId="5302" xr:uid="{00000000-0005-0000-0000-0000B9140000}"/>
    <cellStyle name="Normal 18 2 2 2 2 2 4 2" xfId="15354" xr:uid="{00000000-0005-0000-0000-0000FD3B0000}"/>
    <cellStyle name="Normal 18 2 2 2 2 2 4 2 3" xfId="30452" xr:uid="{00000000-0005-0000-0000-0000F7760000}"/>
    <cellStyle name="Normal 18 2 2 2 2 2 4 3" xfId="10334" xr:uid="{00000000-0005-0000-0000-000061280000}"/>
    <cellStyle name="Normal 18 2 2 2 2 2 4 3 3" xfId="25435" xr:uid="{00000000-0005-0000-0000-00005E630000}"/>
    <cellStyle name="Normal 18 2 2 2 2 2 4 5" xfId="20422" xr:uid="{00000000-0005-0000-0000-0000C94F0000}"/>
    <cellStyle name="Normal 18 2 2 2 2 2 5" xfId="12012" xr:uid="{00000000-0005-0000-0000-0000EF2E0000}"/>
    <cellStyle name="Normal 18 2 2 2 2 2 5 3" xfId="27110" xr:uid="{00000000-0005-0000-0000-0000E9690000}"/>
    <cellStyle name="Normal 18 2 2 2 2 2 6" xfId="6991" xr:uid="{00000000-0005-0000-0000-0000521B0000}"/>
    <cellStyle name="Normal 18 2 2 2 2 2 6 3" xfId="22093" xr:uid="{00000000-0005-0000-0000-000050560000}"/>
    <cellStyle name="Normal 18 2 2 2 2 2 8" xfId="17080" xr:uid="{00000000-0005-0000-0000-0000BB420000}"/>
    <cellStyle name="Normal 18 2 2 2 2 3" xfId="2338" xr:uid="{00000000-0005-0000-0000-000025090000}"/>
    <cellStyle name="Normal 18 2 2 2 2 3 2" xfId="4028" xr:uid="{00000000-0005-0000-0000-0000BF0F0000}"/>
    <cellStyle name="Normal 18 2 2 2 2 3 2 2" xfId="14101" xr:uid="{00000000-0005-0000-0000-000018370000}"/>
    <cellStyle name="Normal 18 2 2 2 2 3 2 2 3" xfId="29199" xr:uid="{00000000-0005-0000-0000-000012720000}"/>
    <cellStyle name="Normal 18 2 2 2 2 3 2 3" xfId="9081" xr:uid="{00000000-0005-0000-0000-00007C230000}"/>
    <cellStyle name="Normal 18 2 2 2 2 3 2 3 3" xfId="24182" xr:uid="{00000000-0005-0000-0000-0000795E0000}"/>
    <cellStyle name="Normal 18 2 2 2 2 3 2 5" xfId="19169" xr:uid="{00000000-0005-0000-0000-0000E44A0000}"/>
    <cellStyle name="Normal 18 2 2 2 2 3 3" xfId="5720" xr:uid="{00000000-0005-0000-0000-00005B160000}"/>
    <cellStyle name="Normal 18 2 2 2 2 3 3 2" xfId="15772" xr:uid="{00000000-0005-0000-0000-00009F3D0000}"/>
    <cellStyle name="Normal 18 2 2 2 2 3 3 2 3" xfId="30870" xr:uid="{00000000-0005-0000-0000-000099780000}"/>
    <cellStyle name="Normal 18 2 2 2 2 3 3 3" xfId="10752" xr:uid="{00000000-0005-0000-0000-0000032A0000}"/>
    <cellStyle name="Normal 18 2 2 2 2 3 3 3 3" xfId="25853" xr:uid="{00000000-0005-0000-0000-000000650000}"/>
    <cellStyle name="Normal 18 2 2 2 2 3 3 5" xfId="20840" xr:uid="{00000000-0005-0000-0000-00006B510000}"/>
    <cellStyle name="Normal 18 2 2 2 2 3 4" xfId="12430" xr:uid="{00000000-0005-0000-0000-000091300000}"/>
    <cellStyle name="Normal 18 2 2 2 2 3 4 3" xfId="27528" xr:uid="{00000000-0005-0000-0000-00008B6B0000}"/>
    <cellStyle name="Normal 18 2 2 2 2 3 5" xfId="7409" xr:uid="{00000000-0005-0000-0000-0000F41C0000}"/>
    <cellStyle name="Normal 18 2 2 2 2 3 5 3" xfId="22511" xr:uid="{00000000-0005-0000-0000-0000F2570000}"/>
    <cellStyle name="Normal 18 2 2 2 2 3 7" xfId="17498" xr:uid="{00000000-0005-0000-0000-00005D440000}"/>
    <cellStyle name="Normal 18 2 2 2 2 4" xfId="3191" xr:uid="{00000000-0005-0000-0000-00007A0C0000}"/>
    <cellStyle name="Normal 18 2 2 2 2 4 2" xfId="13265" xr:uid="{00000000-0005-0000-0000-0000D4330000}"/>
    <cellStyle name="Normal 18 2 2 2 2 4 2 3" xfId="28363" xr:uid="{00000000-0005-0000-0000-0000CE6E0000}"/>
    <cellStyle name="Normal 18 2 2 2 2 4 3" xfId="8245" xr:uid="{00000000-0005-0000-0000-000038200000}"/>
    <cellStyle name="Normal 18 2 2 2 2 4 3 3" xfId="23346" xr:uid="{00000000-0005-0000-0000-0000355B0000}"/>
    <cellStyle name="Normal 18 2 2 2 2 4 5" xfId="18333" xr:uid="{00000000-0005-0000-0000-0000A0470000}"/>
    <cellStyle name="Normal 18 2 2 2 2 5" xfId="4884" xr:uid="{00000000-0005-0000-0000-000017130000}"/>
    <cellStyle name="Normal 18 2 2 2 2 5 2" xfId="14936" xr:uid="{00000000-0005-0000-0000-00005B3A0000}"/>
    <cellStyle name="Normal 18 2 2 2 2 5 2 3" xfId="30034" xr:uid="{00000000-0005-0000-0000-000055750000}"/>
    <cellStyle name="Normal 18 2 2 2 2 5 3" xfId="9916" xr:uid="{00000000-0005-0000-0000-0000BF260000}"/>
    <cellStyle name="Normal 18 2 2 2 2 5 3 3" xfId="25017" xr:uid="{00000000-0005-0000-0000-0000BC610000}"/>
    <cellStyle name="Normal 18 2 2 2 2 5 5" xfId="20004" xr:uid="{00000000-0005-0000-0000-0000274E0000}"/>
    <cellStyle name="Normal 18 2 2 2 2 6" xfId="11594" xr:uid="{00000000-0005-0000-0000-00004D2D0000}"/>
    <cellStyle name="Normal 18 2 2 2 2 6 3" xfId="26692" xr:uid="{00000000-0005-0000-0000-000047680000}"/>
    <cellStyle name="Normal 18 2 2 2 2 7" xfId="6573" xr:uid="{00000000-0005-0000-0000-0000B0190000}"/>
    <cellStyle name="Normal 18 2 2 2 2 7 3" xfId="21675" xr:uid="{00000000-0005-0000-0000-0000AE540000}"/>
    <cellStyle name="Normal 18 2 2 2 2 9" xfId="16662" xr:uid="{00000000-0005-0000-0000-000019410000}"/>
    <cellStyle name="Normal 18 2 2 2 3" xfId="1709" xr:uid="{00000000-0005-0000-0000-0000B0060000}"/>
    <cellStyle name="Normal 18 2 2 2 3 2" xfId="2548" xr:uid="{00000000-0005-0000-0000-0000F7090000}"/>
    <cellStyle name="Normal 18 2 2 2 3 2 2" xfId="4238" xr:uid="{00000000-0005-0000-0000-000091100000}"/>
    <cellStyle name="Normal 18 2 2 2 3 2 2 2" xfId="14311" xr:uid="{00000000-0005-0000-0000-0000EA370000}"/>
    <cellStyle name="Normal 18 2 2 2 3 2 2 2 3" xfId="29409" xr:uid="{00000000-0005-0000-0000-0000E4720000}"/>
    <cellStyle name="Normal 18 2 2 2 3 2 2 3" xfId="9291" xr:uid="{00000000-0005-0000-0000-00004E240000}"/>
    <cellStyle name="Normal 18 2 2 2 3 2 2 3 3" xfId="24392" xr:uid="{00000000-0005-0000-0000-00004B5F0000}"/>
    <cellStyle name="Normal 18 2 2 2 3 2 2 5" xfId="19379" xr:uid="{00000000-0005-0000-0000-0000B64B0000}"/>
    <cellStyle name="Normal 18 2 2 2 3 2 3" xfId="5930" xr:uid="{00000000-0005-0000-0000-00002D170000}"/>
    <cellStyle name="Normal 18 2 2 2 3 2 3 2" xfId="15982" xr:uid="{00000000-0005-0000-0000-0000713E0000}"/>
    <cellStyle name="Normal 18 2 2 2 3 2 3 2 3" xfId="31080" xr:uid="{00000000-0005-0000-0000-00006B790000}"/>
    <cellStyle name="Normal 18 2 2 2 3 2 3 3" xfId="10962" xr:uid="{00000000-0005-0000-0000-0000D52A0000}"/>
    <cellStyle name="Normal 18 2 2 2 3 2 3 3 3" xfId="26063" xr:uid="{00000000-0005-0000-0000-0000D2650000}"/>
    <cellStyle name="Normal 18 2 2 2 3 2 3 5" xfId="21050" xr:uid="{00000000-0005-0000-0000-00003D520000}"/>
    <cellStyle name="Normal 18 2 2 2 3 2 4" xfId="12640" xr:uid="{00000000-0005-0000-0000-000063310000}"/>
    <cellStyle name="Normal 18 2 2 2 3 2 4 3" xfId="27738" xr:uid="{00000000-0005-0000-0000-00005D6C0000}"/>
    <cellStyle name="Normal 18 2 2 2 3 2 5" xfId="7619" xr:uid="{00000000-0005-0000-0000-0000C61D0000}"/>
    <cellStyle name="Normal 18 2 2 2 3 2 5 3" xfId="22721" xr:uid="{00000000-0005-0000-0000-0000C4580000}"/>
    <cellStyle name="Normal 18 2 2 2 3 2 7" xfId="17708" xr:uid="{00000000-0005-0000-0000-00002F450000}"/>
    <cellStyle name="Normal 18 2 2 2 3 3" xfId="3401" xr:uid="{00000000-0005-0000-0000-00004C0D0000}"/>
    <cellStyle name="Normal 18 2 2 2 3 3 2" xfId="13475" xr:uid="{00000000-0005-0000-0000-0000A6340000}"/>
    <cellStyle name="Normal 18 2 2 2 3 3 2 3" xfId="28573" xr:uid="{00000000-0005-0000-0000-0000A06F0000}"/>
    <cellStyle name="Normal 18 2 2 2 3 3 3" xfId="8455" xr:uid="{00000000-0005-0000-0000-00000A210000}"/>
    <cellStyle name="Normal 18 2 2 2 3 3 3 3" xfId="23556" xr:uid="{00000000-0005-0000-0000-0000075C0000}"/>
    <cellStyle name="Normal 18 2 2 2 3 3 5" xfId="18543" xr:uid="{00000000-0005-0000-0000-000072480000}"/>
    <cellStyle name="Normal 18 2 2 2 3 4" xfId="5094" xr:uid="{00000000-0005-0000-0000-0000E9130000}"/>
    <cellStyle name="Normal 18 2 2 2 3 4 2" xfId="15146" xr:uid="{00000000-0005-0000-0000-00002D3B0000}"/>
    <cellStyle name="Normal 18 2 2 2 3 4 2 3" xfId="30244" xr:uid="{00000000-0005-0000-0000-000027760000}"/>
    <cellStyle name="Normal 18 2 2 2 3 4 3" xfId="10126" xr:uid="{00000000-0005-0000-0000-000091270000}"/>
    <cellStyle name="Normal 18 2 2 2 3 4 3 3" xfId="25227" xr:uid="{00000000-0005-0000-0000-00008E620000}"/>
    <cellStyle name="Normal 18 2 2 2 3 4 5" xfId="20214" xr:uid="{00000000-0005-0000-0000-0000F94E0000}"/>
    <cellStyle name="Normal 18 2 2 2 3 5" xfId="11804" xr:uid="{00000000-0005-0000-0000-00001F2E0000}"/>
    <cellStyle name="Normal 18 2 2 2 3 5 3" xfId="26902" xr:uid="{00000000-0005-0000-0000-000019690000}"/>
    <cellStyle name="Normal 18 2 2 2 3 6" xfId="6783" xr:uid="{00000000-0005-0000-0000-0000821A0000}"/>
    <cellStyle name="Normal 18 2 2 2 3 6 3" xfId="21885" xr:uid="{00000000-0005-0000-0000-000080550000}"/>
    <cellStyle name="Normal 18 2 2 2 3 8" xfId="16872" xr:uid="{00000000-0005-0000-0000-0000EB410000}"/>
    <cellStyle name="Normal 18 2 2 2 4" xfId="2130" xr:uid="{00000000-0005-0000-0000-000055080000}"/>
    <cellStyle name="Normal 18 2 2 2 4 2" xfId="3820" xr:uid="{00000000-0005-0000-0000-0000EF0E0000}"/>
    <cellStyle name="Normal 18 2 2 2 4 2 2" xfId="13893" xr:uid="{00000000-0005-0000-0000-000048360000}"/>
    <cellStyle name="Normal 18 2 2 2 4 2 2 3" xfId="28991" xr:uid="{00000000-0005-0000-0000-000042710000}"/>
    <cellStyle name="Normal 18 2 2 2 4 2 3" xfId="8873" xr:uid="{00000000-0005-0000-0000-0000AC220000}"/>
    <cellStyle name="Normal 18 2 2 2 4 2 3 3" xfId="23974" xr:uid="{00000000-0005-0000-0000-0000A95D0000}"/>
    <cellStyle name="Normal 18 2 2 2 4 2 5" xfId="18961" xr:uid="{00000000-0005-0000-0000-0000144A0000}"/>
    <cellStyle name="Normal 18 2 2 2 4 3" xfId="5512" xr:uid="{00000000-0005-0000-0000-00008B150000}"/>
    <cellStyle name="Normal 18 2 2 2 4 3 2" xfId="15564" xr:uid="{00000000-0005-0000-0000-0000CF3C0000}"/>
    <cellStyle name="Normal 18 2 2 2 4 3 2 3" xfId="30662" xr:uid="{00000000-0005-0000-0000-0000C9770000}"/>
    <cellStyle name="Normal 18 2 2 2 4 3 3" xfId="10544" xr:uid="{00000000-0005-0000-0000-000033290000}"/>
    <cellStyle name="Normal 18 2 2 2 4 3 3 3" xfId="25645" xr:uid="{00000000-0005-0000-0000-000030640000}"/>
    <cellStyle name="Normal 18 2 2 2 4 3 5" xfId="20632" xr:uid="{00000000-0005-0000-0000-00009B500000}"/>
    <cellStyle name="Normal 18 2 2 2 4 4" xfId="12222" xr:uid="{00000000-0005-0000-0000-0000C12F0000}"/>
    <cellStyle name="Normal 18 2 2 2 4 4 3" xfId="27320" xr:uid="{00000000-0005-0000-0000-0000BB6A0000}"/>
    <cellStyle name="Normal 18 2 2 2 4 5" xfId="7201" xr:uid="{00000000-0005-0000-0000-0000241C0000}"/>
    <cellStyle name="Normal 18 2 2 2 4 5 3" xfId="22303" xr:uid="{00000000-0005-0000-0000-000022570000}"/>
    <cellStyle name="Normal 18 2 2 2 4 7" xfId="17290" xr:uid="{00000000-0005-0000-0000-00008D430000}"/>
    <cellStyle name="Normal 18 2 2 2 5" xfId="2983" xr:uid="{00000000-0005-0000-0000-0000AA0B0000}"/>
    <cellStyle name="Normal 18 2 2 2 5 2" xfId="13057" xr:uid="{00000000-0005-0000-0000-000004330000}"/>
    <cellStyle name="Normal 18 2 2 2 5 2 3" xfId="28155" xr:uid="{00000000-0005-0000-0000-0000FE6D0000}"/>
    <cellStyle name="Normal 18 2 2 2 5 3" xfId="8037" xr:uid="{00000000-0005-0000-0000-0000681F0000}"/>
    <cellStyle name="Normal 18 2 2 2 5 3 3" xfId="23138" xr:uid="{00000000-0005-0000-0000-0000655A0000}"/>
    <cellStyle name="Normal 18 2 2 2 5 5" xfId="18125" xr:uid="{00000000-0005-0000-0000-0000D0460000}"/>
    <cellStyle name="Normal 18 2 2 2 6" xfId="4676" xr:uid="{00000000-0005-0000-0000-000047120000}"/>
    <cellStyle name="Normal 18 2 2 2 6 2" xfId="14728" xr:uid="{00000000-0005-0000-0000-00008B390000}"/>
    <cellStyle name="Normal 18 2 2 2 6 2 3" xfId="29826" xr:uid="{00000000-0005-0000-0000-000085740000}"/>
    <cellStyle name="Normal 18 2 2 2 6 3" xfId="9708" xr:uid="{00000000-0005-0000-0000-0000EF250000}"/>
    <cellStyle name="Normal 18 2 2 2 6 3 3" xfId="24809" xr:uid="{00000000-0005-0000-0000-0000EC600000}"/>
    <cellStyle name="Normal 18 2 2 2 6 5" xfId="19796" xr:uid="{00000000-0005-0000-0000-0000574D0000}"/>
    <cellStyle name="Normal 18 2 2 2 7" xfId="11386" xr:uid="{00000000-0005-0000-0000-00007D2C0000}"/>
    <cellStyle name="Normal 18 2 2 2 7 3" xfId="26484" xr:uid="{00000000-0005-0000-0000-000077670000}"/>
    <cellStyle name="Normal 18 2 2 2 8" xfId="6365" xr:uid="{00000000-0005-0000-0000-0000E0180000}"/>
    <cellStyle name="Normal 18 2 2 2 8 3" xfId="21467" xr:uid="{00000000-0005-0000-0000-0000DE530000}"/>
    <cellStyle name="Normal 18 2 2 3" xfId="1392" xr:uid="{00000000-0005-0000-0000-000073050000}"/>
    <cellStyle name="Normal 18 2 2 3 2" xfId="1813" xr:uid="{00000000-0005-0000-0000-000018070000}"/>
    <cellStyle name="Normal 18 2 2 3 2 2" xfId="2652" xr:uid="{00000000-0005-0000-0000-00005F0A0000}"/>
    <cellStyle name="Normal 18 2 2 3 2 2 2" xfId="4342" xr:uid="{00000000-0005-0000-0000-0000F9100000}"/>
    <cellStyle name="Normal 18 2 2 3 2 2 2 2" xfId="14415" xr:uid="{00000000-0005-0000-0000-000052380000}"/>
    <cellStyle name="Normal 18 2 2 3 2 2 2 2 3" xfId="29513" xr:uid="{00000000-0005-0000-0000-00004C730000}"/>
    <cellStyle name="Normal 18 2 2 3 2 2 2 3" xfId="9395" xr:uid="{00000000-0005-0000-0000-0000B6240000}"/>
    <cellStyle name="Normal 18 2 2 3 2 2 2 3 3" xfId="24496" xr:uid="{00000000-0005-0000-0000-0000B35F0000}"/>
    <cellStyle name="Normal 18 2 2 3 2 2 2 5" xfId="19483" xr:uid="{00000000-0005-0000-0000-00001E4C0000}"/>
    <cellStyle name="Normal 18 2 2 3 2 2 3" xfId="6034" xr:uid="{00000000-0005-0000-0000-000095170000}"/>
    <cellStyle name="Normal 18 2 2 3 2 2 3 2" xfId="16086" xr:uid="{00000000-0005-0000-0000-0000D93E0000}"/>
    <cellStyle name="Normal 18 2 2 3 2 2 3 2 3" xfId="31184" xr:uid="{00000000-0005-0000-0000-0000D3790000}"/>
    <cellStyle name="Normal 18 2 2 3 2 2 3 3" xfId="11066" xr:uid="{00000000-0005-0000-0000-00003D2B0000}"/>
    <cellStyle name="Normal 18 2 2 3 2 2 3 3 3" xfId="26167" xr:uid="{00000000-0005-0000-0000-00003A660000}"/>
    <cellStyle name="Normal 18 2 2 3 2 2 3 5" xfId="21154" xr:uid="{00000000-0005-0000-0000-0000A5520000}"/>
    <cellStyle name="Normal 18 2 2 3 2 2 4" xfId="12744" xr:uid="{00000000-0005-0000-0000-0000CB310000}"/>
    <cellStyle name="Normal 18 2 2 3 2 2 4 3" xfId="27842" xr:uid="{00000000-0005-0000-0000-0000C56C0000}"/>
    <cellStyle name="Normal 18 2 2 3 2 2 5" xfId="7723" xr:uid="{00000000-0005-0000-0000-00002E1E0000}"/>
    <cellStyle name="Normal 18 2 2 3 2 2 5 3" xfId="22825" xr:uid="{00000000-0005-0000-0000-00002C590000}"/>
    <cellStyle name="Normal 18 2 2 3 2 2 7" xfId="17812" xr:uid="{00000000-0005-0000-0000-000097450000}"/>
    <cellStyle name="Normal 18 2 2 3 2 3" xfId="3505" xr:uid="{00000000-0005-0000-0000-0000B40D0000}"/>
    <cellStyle name="Normal 18 2 2 3 2 3 2" xfId="13579" xr:uid="{00000000-0005-0000-0000-00000E350000}"/>
    <cellStyle name="Normal 18 2 2 3 2 3 2 3" xfId="28677" xr:uid="{00000000-0005-0000-0000-000008700000}"/>
    <cellStyle name="Normal 18 2 2 3 2 3 3" xfId="8559" xr:uid="{00000000-0005-0000-0000-000072210000}"/>
    <cellStyle name="Normal 18 2 2 3 2 3 3 3" xfId="23660" xr:uid="{00000000-0005-0000-0000-00006F5C0000}"/>
    <cellStyle name="Normal 18 2 2 3 2 3 5" xfId="18647" xr:uid="{00000000-0005-0000-0000-0000DA480000}"/>
    <cellStyle name="Normal 18 2 2 3 2 4" xfId="5198" xr:uid="{00000000-0005-0000-0000-000051140000}"/>
    <cellStyle name="Normal 18 2 2 3 2 4 2" xfId="15250" xr:uid="{00000000-0005-0000-0000-0000953B0000}"/>
    <cellStyle name="Normal 18 2 2 3 2 4 2 3" xfId="30348" xr:uid="{00000000-0005-0000-0000-00008F760000}"/>
    <cellStyle name="Normal 18 2 2 3 2 4 3" xfId="10230" xr:uid="{00000000-0005-0000-0000-0000F9270000}"/>
    <cellStyle name="Normal 18 2 2 3 2 4 3 3" xfId="25331" xr:uid="{00000000-0005-0000-0000-0000F6620000}"/>
    <cellStyle name="Normal 18 2 2 3 2 4 5" xfId="20318" xr:uid="{00000000-0005-0000-0000-0000614F0000}"/>
    <cellStyle name="Normal 18 2 2 3 2 5" xfId="11908" xr:uid="{00000000-0005-0000-0000-0000872E0000}"/>
    <cellStyle name="Normal 18 2 2 3 2 5 3" xfId="27006" xr:uid="{00000000-0005-0000-0000-000081690000}"/>
    <cellStyle name="Normal 18 2 2 3 2 6" xfId="6887" xr:uid="{00000000-0005-0000-0000-0000EA1A0000}"/>
    <cellStyle name="Normal 18 2 2 3 2 6 3" xfId="21989" xr:uid="{00000000-0005-0000-0000-0000E8550000}"/>
    <cellStyle name="Normal 18 2 2 3 2 8" xfId="16976" xr:uid="{00000000-0005-0000-0000-000053420000}"/>
    <cellStyle name="Normal 18 2 2 3 3" xfId="2234" xr:uid="{00000000-0005-0000-0000-0000BD080000}"/>
    <cellStyle name="Normal 18 2 2 3 3 2" xfId="3924" xr:uid="{00000000-0005-0000-0000-0000570F0000}"/>
    <cellStyle name="Normal 18 2 2 3 3 2 2" xfId="13997" xr:uid="{00000000-0005-0000-0000-0000B0360000}"/>
    <cellStyle name="Normal 18 2 2 3 3 2 2 3" xfId="29095" xr:uid="{00000000-0005-0000-0000-0000AA710000}"/>
    <cellStyle name="Normal 18 2 2 3 3 2 3" xfId="8977" xr:uid="{00000000-0005-0000-0000-000014230000}"/>
    <cellStyle name="Normal 18 2 2 3 3 2 3 3" xfId="24078" xr:uid="{00000000-0005-0000-0000-0000115E0000}"/>
    <cellStyle name="Normal 18 2 2 3 3 2 5" xfId="19065" xr:uid="{00000000-0005-0000-0000-00007C4A0000}"/>
    <cellStyle name="Normal 18 2 2 3 3 3" xfId="5616" xr:uid="{00000000-0005-0000-0000-0000F3150000}"/>
    <cellStyle name="Normal 18 2 2 3 3 3 2" xfId="15668" xr:uid="{00000000-0005-0000-0000-0000373D0000}"/>
    <cellStyle name="Normal 18 2 2 3 3 3 2 3" xfId="30766" xr:uid="{00000000-0005-0000-0000-000031780000}"/>
    <cellStyle name="Normal 18 2 2 3 3 3 3" xfId="10648" xr:uid="{00000000-0005-0000-0000-00009B290000}"/>
    <cellStyle name="Normal 18 2 2 3 3 3 3 3" xfId="25749" xr:uid="{00000000-0005-0000-0000-000098640000}"/>
    <cellStyle name="Normal 18 2 2 3 3 3 5" xfId="20736" xr:uid="{00000000-0005-0000-0000-000003510000}"/>
    <cellStyle name="Normal 18 2 2 3 3 4" xfId="12326" xr:uid="{00000000-0005-0000-0000-000029300000}"/>
    <cellStyle name="Normal 18 2 2 3 3 4 3" xfId="27424" xr:uid="{00000000-0005-0000-0000-0000236B0000}"/>
    <cellStyle name="Normal 18 2 2 3 3 5" xfId="7305" xr:uid="{00000000-0005-0000-0000-00008C1C0000}"/>
    <cellStyle name="Normal 18 2 2 3 3 5 3" xfId="22407" xr:uid="{00000000-0005-0000-0000-00008A570000}"/>
    <cellStyle name="Normal 18 2 2 3 3 7" xfId="17394" xr:uid="{00000000-0005-0000-0000-0000F5430000}"/>
    <cellStyle name="Normal 18 2 2 3 4" xfId="3087" xr:uid="{00000000-0005-0000-0000-0000120C0000}"/>
    <cellStyle name="Normal 18 2 2 3 4 2" xfId="13161" xr:uid="{00000000-0005-0000-0000-00006C330000}"/>
    <cellStyle name="Normal 18 2 2 3 4 2 3" xfId="28259" xr:uid="{00000000-0005-0000-0000-0000666E0000}"/>
    <cellStyle name="Normal 18 2 2 3 4 3" xfId="8141" xr:uid="{00000000-0005-0000-0000-0000D01F0000}"/>
    <cellStyle name="Normal 18 2 2 3 4 3 3" xfId="23242" xr:uid="{00000000-0005-0000-0000-0000CD5A0000}"/>
    <cellStyle name="Normal 18 2 2 3 4 5" xfId="18229" xr:uid="{00000000-0005-0000-0000-000038470000}"/>
    <cellStyle name="Normal 18 2 2 3 5" xfId="4780" xr:uid="{00000000-0005-0000-0000-0000AF120000}"/>
    <cellStyle name="Normal 18 2 2 3 5 2" xfId="14832" xr:uid="{00000000-0005-0000-0000-0000F3390000}"/>
    <cellStyle name="Normal 18 2 2 3 5 2 3" xfId="29930" xr:uid="{00000000-0005-0000-0000-0000ED740000}"/>
    <cellStyle name="Normal 18 2 2 3 5 3" xfId="9812" xr:uid="{00000000-0005-0000-0000-000057260000}"/>
    <cellStyle name="Normal 18 2 2 3 5 3 3" xfId="24913" xr:uid="{00000000-0005-0000-0000-000054610000}"/>
    <cellStyle name="Normal 18 2 2 3 5 5" xfId="19900" xr:uid="{00000000-0005-0000-0000-0000BF4D0000}"/>
    <cellStyle name="Normal 18 2 2 3 6" xfId="11490" xr:uid="{00000000-0005-0000-0000-0000E52C0000}"/>
    <cellStyle name="Normal 18 2 2 3 6 3" xfId="26588" xr:uid="{00000000-0005-0000-0000-0000DF670000}"/>
    <cellStyle name="Normal 18 2 2 3 7" xfId="6469" xr:uid="{00000000-0005-0000-0000-000048190000}"/>
    <cellStyle name="Normal 18 2 2 3 7 3" xfId="21571" xr:uid="{00000000-0005-0000-0000-000046540000}"/>
    <cellStyle name="Normal 18 2 2 3 9" xfId="16558" xr:uid="{00000000-0005-0000-0000-0000B1400000}"/>
    <cellStyle name="Normal 18 2 2 4" xfId="1605" xr:uid="{00000000-0005-0000-0000-000048060000}"/>
    <cellStyle name="Normal 18 2 2 4 2" xfId="2444" xr:uid="{00000000-0005-0000-0000-00008F090000}"/>
    <cellStyle name="Normal 18 2 2 4 2 2" xfId="4134" xr:uid="{00000000-0005-0000-0000-000029100000}"/>
    <cellStyle name="Normal 18 2 2 4 2 2 2" xfId="14207" xr:uid="{00000000-0005-0000-0000-000082370000}"/>
    <cellStyle name="Normal 18 2 2 4 2 2 2 3" xfId="29305" xr:uid="{00000000-0005-0000-0000-00007C720000}"/>
    <cellStyle name="Normal 18 2 2 4 2 2 3" xfId="9187" xr:uid="{00000000-0005-0000-0000-0000E6230000}"/>
    <cellStyle name="Normal 18 2 2 4 2 2 3 3" xfId="24288" xr:uid="{00000000-0005-0000-0000-0000E35E0000}"/>
    <cellStyle name="Normal 18 2 2 4 2 2 5" xfId="19275" xr:uid="{00000000-0005-0000-0000-00004E4B0000}"/>
    <cellStyle name="Normal 18 2 2 4 2 3" xfId="5826" xr:uid="{00000000-0005-0000-0000-0000C5160000}"/>
    <cellStyle name="Normal 18 2 2 4 2 3 2" xfId="15878" xr:uid="{00000000-0005-0000-0000-0000093E0000}"/>
    <cellStyle name="Normal 18 2 2 4 2 3 2 3" xfId="30976" xr:uid="{00000000-0005-0000-0000-000003790000}"/>
    <cellStyle name="Normal 18 2 2 4 2 3 3" xfId="10858" xr:uid="{00000000-0005-0000-0000-00006D2A0000}"/>
    <cellStyle name="Normal 18 2 2 4 2 3 3 3" xfId="25959" xr:uid="{00000000-0005-0000-0000-00006A650000}"/>
    <cellStyle name="Normal 18 2 2 4 2 3 5" xfId="20946" xr:uid="{00000000-0005-0000-0000-0000D5510000}"/>
    <cellStyle name="Normal 18 2 2 4 2 4" xfId="12536" xr:uid="{00000000-0005-0000-0000-0000FB300000}"/>
    <cellStyle name="Normal 18 2 2 4 2 4 3" xfId="27634" xr:uid="{00000000-0005-0000-0000-0000F56B0000}"/>
    <cellStyle name="Normal 18 2 2 4 2 5" xfId="7515" xr:uid="{00000000-0005-0000-0000-00005E1D0000}"/>
    <cellStyle name="Normal 18 2 2 4 2 5 3" xfId="22617" xr:uid="{00000000-0005-0000-0000-00005C580000}"/>
    <cellStyle name="Normal 18 2 2 4 2 7" xfId="17604" xr:uid="{00000000-0005-0000-0000-0000C7440000}"/>
    <cellStyle name="Normal 18 2 2 4 3" xfId="3297" xr:uid="{00000000-0005-0000-0000-0000E40C0000}"/>
    <cellStyle name="Normal 18 2 2 4 3 2" xfId="13371" xr:uid="{00000000-0005-0000-0000-00003E340000}"/>
    <cellStyle name="Normal 18 2 2 4 3 2 3" xfId="28469" xr:uid="{00000000-0005-0000-0000-0000386F0000}"/>
    <cellStyle name="Normal 18 2 2 4 3 3" xfId="8351" xr:uid="{00000000-0005-0000-0000-0000A2200000}"/>
    <cellStyle name="Normal 18 2 2 4 3 3 3" xfId="23452" xr:uid="{00000000-0005-0000-0000-00009F5B0000}"/>
    <cellStyle name="Normal 18 2 2 4 3 5" xfId="18439" xr:uid="{00000000-0005-0000-0000-00000A480000}"/>
    <cellStyle name="Normal 18 2 2 4 4" xfId="4990" xr:uid="{00000000-0005-0000-0000-000081130000}"/>
    <cellStyle name="Normal 18 2 2 4 4 2" xfId="15042" xr:uid="{00000000-0005-0000-0000-0000C53A0000}"/>
    <cellStyle name="Normal 18 2 2 4 4 2 3" xfId="30140" xr:uid="{00000000-0005-0000-0000-0000BF750000}"/>
    <cellStyle name="Normal 18 2 2 4 4 3" xfId="10022" xr:uid="{00000000-0005-0000-0000-000029270000}"/>
    <cellStyle name="Normal 18 2 2 4 4 3 3" xfId="25123" xr:uid="{00000000-0005-0000-0000-000026620000}"/>
    <cellStyle name="Normal 18 2 2 4 4 5" xfId="20110" xr:uid="{00000000-0005-0000-0000-0000914E0000}"/>
    <cellStyle name="Normal 18 2 2 4 5" xfId="11700" xr:uid="{00000000-0005-0000-0000-0000B72D0000}"/>
    <cellStyle name="Normal 18 2 2 4 5 3" xfId="26798" xr:uid="{00000000-0005-0000-0000-0000B1680000}"/>
    <cellStyle name="Normal 18 2 2 4 6" xfId="6679" xr:uid="{00000000-0005-0000-0000-00001A1A0000}"/>
    <cellStyle name="Normal 18 2 2 4 6 3" xfId="21781" xr:uid="{00000000-0005-0000-0000-000018550000}"/>
    <cellStyle name="Normal 18 2 2 4 8" xfId="16768" xr:uid="{00000000-0005-0000-0000-000083410000}"/>
    <cellStyle name="Normal 18 2 2 5" xfId="2026" xr:uid="{00000000-0005-0000-0000-0000ED070000}"/>
    <cellStyle name="Normal 18 2 2 5 2" xfId="3716" xr:uid="{00000000-0005-0000-0000-0000870E0000}"/>
    <cellStyle name="Normal 18 2 2 5 2 2" xfId="13789" xr:uid="{00000000-0005-0000-0000-0000E0350000}"/>
    <cellStyle name="Normal 18 2 2 5 2 2 3" xfId="28887" xr:uid="{00000000-0005-0000-0000-0000DA700000}"/>
    <cellStyle name="Normal 18 2 2 5 2 3" xfId="8769" xr:uid="{00000000-0005-0000-0000-000044220000}"/>
    <cellStyle name="Normal 18 2 2 5 2 3 3" xfId="23870" xr:uid="{00000000-0005-0000-0000-0000415D0000}"/>
    <cellStyle name="Normal 18 2 2 5 2 5" xfId="18857" xr:uid="{00000000-0005-0000-0000-0000AC490000}"/>
    <cellStyle name="Normal 18 2 2 5 3" xfId="5408" xr:uid="{00000000-0005-0000-0000-000023150000}"/>
    <cellStyle name="Normal 18 2 2 5 3 2" xfId="15460" xr:uid="{00000000-0005-0000-0000-0000673C0000}"/>
    <cellStyle name="Normal 18 2 2 5 3 2 3" xfId="30558" xr:uid="{00000000-0005-0000-0000-000061770000}"/>
    <cellStyle name="Normal 18 2 2 5 3 3" xfId="10440" xr:uid="{00000000-0005-0000-0000-0000CB280000}"/>
    <cellStyle name="Normal 18 2 2 5 3 3 3" xfId="25541" xr:uid="{00000000-0005-0000-0000-0000C8630000}"/>
    <cellStyle name="Normal 18 2 2 5 3 5" xfId="20528" xr:uid="{00000000-0005-0000-0000-000033500000}"/>
    <cellStyle name="Normal 18 2 2 5 4" xfId="12118" xr:uid="{00000000-0005-0000-0000-0000592F0000}"/>
    <cellStyle name="Normal 18 2 2 5 4 3" xfId="27216" xr:uid="{00000000-0005-0000-0000-0000536A0000}"/>
    <cellStyle name="Normal 18 2 2 5 5" xfId="7097" xr:uid="{00000000-0005-0000-0000-0000BC1B0000}"/>
    <cellStyle name="Normal 18 2 2 5 5 3" xfId="22199" xr:uid="{00000000-0005-0000-0000-0000BA560000}"/>
    <cellStyle name="Normal 18 2 2 5 7" xfId="17186" xr:uid="{00000000-0005-0000-0000-000025430000}"/>
    <cellStyle name="Normal 18 2 2 6" xfId="2879" xr:uid="{00000000-0005-0000-0000-0000420B0000}"/>
    <cellStyle name="Normal 18 2 2 6 2" xfId="12953" xr:uid="{00000000-0005-0000-0000-00009C320000}"/>
    <cellStyle name="Normal 18 2 2 6 2 3" xfId="28051" xr:uid="{00000000-0005-0000-0000-0000966D0000}"/>
    <cellStyle name="Normal 18 2 2 6 3" xfId="7933" xr:uid="{00000000-0005-0000-0000-0000001F0000}"/>
    <cellStyle name="Normal 18 2 2 6 3 3" xfId="23034" xr:uid="{00000000-0005-0000-0000-0000FD590000}"/>
    <cellStyle name="Normal 18 2 2 6 5" xfId="18021" xr:uid="{00000000-0005-0000-0000-000068460000}"/>
    <cellStyle name="Normal 18 2 2 7" xfId="4572" xr:uid="{00000000-0005-0000-0000-0000DF110000}"/>
    <cellStyle name="Normal 18 2 2 7 2" xfId="14624" xr:uid="{00000000-0005-0000-0000-000023390000}"/>
    <cellStyle name="Normal 18 2 2 7 2 3" xfId="29722" xr:uid="{00000000-0005-0000-0000-00001D740000}"/>
    <cellStyle name="Normal 18 2 2 7 3" xfId="9604" xr:uid="{00000000-0005-0000-0000-000087250000}"/>
    <cellStyle name="Normal 18 2 2 7 3 3" xfId="24705" xr:uid="{00000000-0005-0000-0000-000084600000}"/>
    <cellStyle name="Normal 18 2 2 7 5" xfId="19692" xr:uid="{00000000-0005-0000-0000-0000EF4C0000}"/>
    <cellStyle name="Normal 18 2 2 8" xfId="11282" xr:uid="{00000000-0005-0000-0000-0000152C0000}"/>
    <cellStyle name="Normal 18 2 2 8 3" xfId="26380" xr:uid="{00000000-0005-0000-0000-00000F670000}"/>
    <cellStyle name="Normal 18 2 2 9" xfId="6261" xr:uid="{00000000-0005-0000-0000-000078180000}"/>
    <cellStyle name="Normal 18 2 2 9 3" xfId="21363" xr:uid="{00000000-0005-0000-0000-000076530000}"/>
    <cellStyle name="Normal 18 2 3" xfId="1225" xr:uid="{00000000-0005-0000-0000-0000CC040000}"/>
    <cellStyle name="Normal 18 2 3 10" xfId="16402" xr:uid="{00000000-0005-0000-0000-000015400000}"/>
    <cellStyle name="Normal 18 2 3 2" xfId="1444" xr:uid="{00000000-0005-0000-0000-0000A7050000}"/>
    <cellStyle name="Normal 18 2 3 2 2" xfId="1865" xr:uid="{00000000-0005-0000-0000-00004C070000}"/>
    <cellStyle name="Normal 18 2 3 2 2 2" xfId="2704" xr:uid="{00000000-0005-0000-0000-0000930A0000}"/>
    <cellStyle name="Normal 18 2 3 2 2 2 2" xfId="4394" xr:uid="{00000000-0005-0000-0000-00002D110000}"/>
    <cellStyle name="Normal 18 2 3 2 2 2 2 2" xfId="14467" xr:uid="{00000000-0005-0000-0000-000086380000}"/>
    <cellStyle name="Normal 18 2 3 2 2 2 2 2 3" xfId="29565" xr:uid="{00000000-0005-0000-0000-000080730000}"/>
    <cellStyle name="Normal 18 2 3 2 2 2 2 3" xfId="9447" xr:uid="{00000000-0005-0000-0000-0000EA240000}"/>
    <cellStyle name="Normal 18 2 3 2 2 2 2 3 3" xfId="24548" xr:uid="{00000000-0005-0000-0000-0000E75F0000}"/>
    <cellStyle name="Normal 18 2 3 2 2 2 2 5" xfId="19535" xr:uid="{00000000-0005-0000-0000-0000524C0000}"/>
    <cellStyle name="Normal 18 2 3 2 2 2 3" xfId="6086" xr:uid="{00000000-0005-0000-0000-0000C9170000}"/>
    <cellStyle name="Normal 18 2 3 2 2 2 3 2" xfId="16138" xr:uid="{00000000-0005-0000-0000-00000D3F0000}"/>
    <cellStyle name="Normal 18 2 3 2 2 2 3 2 3" xfId="31236" xr:uid="{00000000-0005-0000-0000-0000077A0000}"/>
    <cellStyle name="Normal 18 2 3 2 2 2 3 3" xfId="11118" xr:uid="{00000000-0005-0000-0000-0000712B0000}"/>
    <cellStyle name="Normal 18 2 3 2 2 2 3 3 3" xfId="26219" xr:uid="{00000000-0005-0000-0000-00006E660000}"/>
    <cellStyle name="Normal 18 2 3 2 2 2 3 5" xfId="21206" xr:uid="{00000000-0005-0000-0000-0000D9520000}"/>
    <cellStyle name="Normal 18 2 3 2 2 2 4" xfId="12796" xr:uid="{00000000-0005-0000-0000-0000FF310000}"/>
    <cellStyle name="Normal 18 2 3 2 2 2 4 3" xfId="27894" xr:uid="{00000000-0005-0000-0000-0000F96C0000}"/>
    <cellStyle name="Normal 18 2 3 2 2 2 5" xfId="7775" xr:uid="{00000000-0005-0000-0000-0000621E0000}"/>
    <cellStyle name="Normal 18 2 3 2 2 2 5 3" xfId="22877" xr:uid="{00000000-0005-0000-0000-000060590000}"/>
    <cellStyle name="Normal 18 2 3 2 2 2 7" xfId="17864" xr:uid="{00000000-0005-0000-0000-0000CB450000}"/>
    <cellStyle name="Normal 18 2 3 2 2 3" xfId="3557" xr:uid="{00000000-0005-0000-0000-0000E80D0000}"/>
    <cellStyle name="Normal 18 2 3 2 2 3 2" xfId="13631" xr:uid="{00000000-0005-0000-0000-000042350000}"/>
    <cellStyle name="Normal 18 2 3 2 2 3 2 3" xfId="28729" xr:uid="{00000000-0005-0000-0000-00003C700000}"/>
    <cellStyle name="Normal 18 2 3 2 2 3 3" xfId="8611" xr:uid="{00000000-0005-0000-0000-0000A6210000}"/>
    <cellStyle name="Normal 18 2 3 2 2 3 3 3" xfId="23712" xr:uid="{00000000-0005-0000-0000-0000A35C0000}"/>
    <cellStyle name="Normal 18 2 3 2 2 3 5" xfId="18699" xr:uid="{00000000-0005-0000-0000-00000E490000}"/>
    <cellStyle name="Normal 18 2 3 2 2 4" xfId="5250" xr:uid="{00000000-0005-0000-0000-000085140000}"/>
    <cellStyle name="Normal 18 2 3 2 2 4 2" xfId="15302" xr:uid="{00000000-0005-0000-0000-0000C93B0000}"/>
    <cellStyle name="Normal 18 2 3 2 2 4 2 3" xfId="30400" xr:uid="{00000000-0005-0000-0000-0000C3760000}"/>
    <cellStyle name="Normal 18 2 3 2 2 4 3" xfId="10282" xr:uid="{00000000-0005-0000-0000-00002D280000}"/>
    <cellStyle name="Normal 18 2 3 2 2 4 3 3" xfId="25383" xr:uid="{00000000-0005-0000-0000-00002A630000}"/>
    <cellStyle name="Normal 18 2 3 2 2 4 5" xfId="20370" xr:uid="{00000000-0005-0000-0000-0000954F0000}"/>
    <cellStyle name="Normal 18 2 3 2 2 5" xfId="11960" xr:uid="{00000000-0005-0000-0000-0000BB2E0000}"/>
    <cellStyle name="Normal 18 2 3 2 2 5 3" xfId="27058" xr:uid="{00000000-0005-0000-0000-0000B5690000}"/>
    <cellStyle name="Normal 18 2 3 2 2 6" xfId="6939" xr:uid="{00000000-0005-0000-0000-00001E1B0000}"/>
    <cellStyle name="Normal 18 2 3 2 2 6 3" xfId="22041" xr:uid="{00000000-0005-0000-0000-00001C560000}"/>
    <cellStyle name="Normal 18 2 3 2 2 8" xfId="17028" xr:uid="{00000000-0005-0000-0000-000087420000}"/>
    <cellStyle name="Normal 18 2 3 2 3" xfId="2286" xr:uid="{00000000-0005-0000-0000-0000F1080000}"/>
    <cellStyle name="Normal 18 2 3 2 3 2" xfId="3976" xr:uid="{00000000-0005-0000-0000-00008B0F0000}"/>
    <cellStyle name="Normal 18 2 3 2 3 2 2" xfId="14049" xr:uid="{00000000-0005-0000-0000-0000E4360000}"/>
    <cellStyle name="Normal 18 2 3 2 3 2 2 3" xfId="29147" xr:uid="{00000000-0005-0000-0000-0000DE710000}"/>
    <cellStyle name="Normal 18 2 3 2 3 2 3" xfId="9029" xr:uid="{00000000-0005-0000-0000-000048230000}"/>
    <cellStyle name="Normal 18 2 3 2 3 2 3 3" xfId="24130" xr:uid="{00000000-0005-0000-0000-0000455E0000}"/>
    <cellStyle name="Normal 18 2 3 2 3 2 5" xfId="19117" xr:uid="{00000000-0005-0000-0000-0000B04A0000}"/>
    <cellStyle name="Normal 18 2 3 2 3 3" xfId="5668" xr:uid="{00000000-0005-0000-0000-000027160000}"/>
    <cellStyle name="Normal 18 2 3 2 3 3 2" xfId="15720" xr:uid="{00000000-0005-0000-0000-00006B3D0000}"/>
    <cellStyle name="Normal 18 2 3 2 3 3 2 3" xfId="30818" xr:uid="{00000000-0005-0000-0000-000065780000}"/>
    <cellStyle name="Normal 18 2 3 2 3 3 3" xfId="10700" xr:uid="{00000000-0005-0000-0000-0000CF290000}"/>
    <cellStyle name="Normal 18 2 3 2 3 3 3 3" xfId="25801" xr:uid="{00000000-0005-0000-0000-0000CC640000}"/>
    <cellStyle name="Normal 18 2 3 2 3 3 5" xfId="20788" xr:uid="{00000000-0005-0000-0000-000037510000}"/>
    <cellStyle name="Normal 18 2 3 2 3 4" xfId="12378" xr:uid="{00000000-0005-0000-0000-00005D300000}"/>
    <cellStyle name="Normal 18 2 3 2 3 4 3" xfId="27476" xr:uid="{00000000-0005-0000-0000-0000576B0000}"/>
    <cellStyle name="Normal 18 2 3 2 3 5" xfId="7357" xr:uid="{00000000-0005-0000-0000-0000C01C0000}"/>
    <cellStyle name="Normal 18 2 3 2 3 5 3" xfId="22459" xr:uid="{00000000-0005-0000-0000-0000BE570000}"/>
    <cellStyle name="Normal 18 2 3 2 3 7" xfId="17446" xr:uid="{00000000-0005-0000-0000-000029440000}"/>
    <cellStyle name="Normal 18 2 3 2 4" xfId="3139" xr:uid="{00000000-0005-0000-0000-0000460C0000}"/>
    <cellStyle name="Normal 18 2 3 2 4 2" xfId="13213" xr:uid="{00000000-0005-0000-0000-0000A0330000}"/>
    <cellStyle name="Normal 18 2 3 2 4 2 3" xfId="28311" xr:uid="{00000000-0005-0000-0000-00009A6E0000}"/>
    <cellStyle name="Normal 18 2 3 2 4 3" xfId="8193" xr:uid="{00000000-0005-0000-0000-000004200000}"/>
    <cellStyle name="Normal 18 2 3 2 4 3 3" xfId="23294" xr:uid="{00000000-0005-0000-0000-0000015B0000}"/>
    <cellStyle name="Normal 18 2 3 2 4 5" xfId="18281" xr:uid="{00000000-0005-0000-0000-00006C470000}"/>
    <cellStyle name="Normal 18 2 3 2 5" xfId="4832" xr:uid="{00000000-0005-0000-0000-0000E3120000}"/>
    <cellStyle name="Normal 18 2 3 2 5 2" xfId="14884" xr:uid="{00000000-0005-0000-0000-0000273A0000}"/>
    <cellStyle name="Normal 18 2 3 2 5 2 3" xfId="29982" xr:uid="{00000000-0005-0000-0000-000021750000}"/>
    <cellStyle name="Normal 18 2 3 2 5 3" xfId="9864" xr:uid="{00000000-0005-0000-0000-00008B260000}"/>
    <cellStyle name="Normal 18 2 3 2 5 3 3" xfId="24965" xr:uid="{00000000-0005-0000-0000-000088610000}"/>
    <cellStyle name="Normal 18 2 3 2 5 5" xfId="19952" xr:uid="{00000000-0005-0000-0000-0000F34D0000}"/>
    <cellStyle name="Normal 18 2 3 2 6" xfId="11542" xr:uid="{00000000-0005-0000-0000-0000192D0000}"/>
    <cellStyle name="Normal 18 2 3 2 6 3" xfId="26640" xr:uid="{00000000-0005-0000-0000-000013680000}"/>
    <cellStyle name="Normal 18 2 3 2 7" xfId="6521" xr:uid="{00000000-0005-0000-0000-00007C190000}"/>
    <cellStyle name="Normal 18 2 3 2 7 3" xfId="21623" xr:uid="{00000000-0005-0000-0000-00007A540000}"/>
    <cellStyle name="Normal 18 2 3 2 9" xfId="16610" xr:uid="{00000000-0005-0000-0000-0000E5400000}"/>
    <cellStyle name="Normal 18 2 3 3" xfId="1657" xr:uid="{00000000-0005-0000-0000-00007C060000}"/>
    <cellStyle name="Normal 18 2 3 3 2" xfId="2496" xr:uid="{00000000-0005-0000-0000-0000C3090000}"/>
    <cellStyle name="Normal 18 2 3 3 2 2" xfId="4186" xr:uid="{00000000-0005-0000-0000-00005D100000}"/>
    <cellStyle name="Normal 18 2 3 3 2 2 2" xfId="14259" xr:uid="{00000000-0005-0000-0000-0000B6370000}"/>
    <cellStyle name="Normal 18 2 3 3 2 2 2 3" xfId="29357" xr:uid="{00000000-0005-0000-0000-0000B0720000}"/>
    <cellStyle name="Normal 18 2 3 3 2 2 3" xfId="9239" xr:uid="{00000000-0005-0000-0000-00001A240000}"/>
    <cellStyle name="Normal 18 2 3 3 2 2 3 3" xfId="24340" xr:uid="{00000000-0005-0000-0000-0000175F0000}"/>
    <cellStyle name="Normal 18 2 3 3 2 2 5" xfId="19327" xr:uid="{00000000-0005-0000-0000-0000824B0000}"/>
    <cellStyle name="Normal 18 2 3 3 2 3" xfId="5878" xr:uid="{00000000-0005-0000-0000-0000F9160000}"/>
    <cellStyle name="Normal 18 2 3 3 2 3 2" xfId="15930" xr:uid="{00000000-0005-0000-0000-00003D3E0000}"/>
    <cellStyle name="Normal 18 2 3 3 2 3 2 3" xfId="31028" xr:uid="{00000000-0005-0000-0000-000037790000}"/>
    <cellStyle name="Normal 18 2 3 3 2 3 3" xfId="10910" xr:uid="{00000000-0005-0000-0000-0000A12A0000}"/>
    <cellStyle name="Normal 18 2 3 3 2 3 3 3" xfId="26011" xr:uid="{00000000-0005-0000-0000-00009E650000}"/>
    <cellStyle name="Normal 18 2 3 3 2 3 5" xfId="20998" xr:uid="{00000000-0005-0000-0000-000009520000}"/>
    <cellStyle name="Normal 18 2 3 3 2 4" xfId="12588" xr:uid="{00000000-0005-0000-0000-00002F310000}"/>
    <cellStyle name="Normal 18 2 3 3 2 4 3" xfId="27686" xr:uid="{00000000-0005-0000-0000-0000296C0000}"/>
    <cellStyle name="Normal 18 2 3 3 2 5" xfId="7567" xr:uid="{00000000-0005-0000-0000-0000921D0000}"/>
    <cellStyle name="Normal 18 2 3 3 2 5 3" xfId="22669" xr:uid="{00000000-0005-0000-0000-000090580000}"/>
    <cellStyle name="Normal 18 2 3 3 2 7" xfId="17656" xr:uid="{00000000-0005-0000-0000-0000FB440000}"/>
    <cellStyle name="Normal 18 2 3 3 3" xfId="3349" xr:uid="{00000000-0005-0000-0000-0000180D0000}"/>
    <cellStyle name="Normal 18 2 3 3 3 2" xfId="13423" xr:uid="{00000000-0005-0000-0000-000072340000}"/>
    <cellStyle name="Normal 18 2 3 3 3 2 3" xfId="28521" xr:uid="{00000000-0005-0000-0000-00006C6F0000}"/>
    <cellStyle name="Normal 18 2 3 3 3 3" xfId="8403" xr:uid="{00000000-0005-0000-0000-0000D6200000}"/>
    <cellStyle name="Normal 18 2 3 3 3 3 3" xfId="23504" xr:uid="{00000000-0005-0000-0000-0000D35B0000}"/>
    <cellStyle name="Normal 18 2 3 3 3 5" xfId="18491" xr:uid="{00000000-0005-0000-0000-00003E480000}"/>
    <cellStyle name="Normal 18 2 3 3 4" xfId="5042" xr:uid="{00000000-0005-0000-0000-0000B5130000}"/>
    <cellStyle name="Normal 18 2 3 3 4 2" xfId="15094" xr:uid="{00000000-0005-0000-0000-0000F93A0000}"/>
    <cellStyle name="Normal 18 2 3 3 4 2 3" xfId="30192" xr:uid="{00000000-0005-0000-0000-0000F3750000}"/>
    <cellStyle name="Normal 18 2 3 3 4 3" xfId="10074" xr:uid="{00000000-0005-0000-0000-00005D270000}"/>
    <cellStyle name="Normal 18 2 3 3 4 3 3" xfId="25175" xr:uid="{00000000-0005-0000-0000-00005A620000}"/>
    <cellStyle name="Normal 18 2 3 3 4 5" xfId="20162" xr:uid="{00000000-0005-0000-0000-0000C54E0000}"/>
    <cellStyle name="Normal 18 2 3 3 5" xfId="11752" xr:uid="{00000000-0005-0000-0000-0000EB2D0000}"/>
    <cellStyle name="Normal 18 2 3 3 5 3" xfId="26850" xr:uid="{00000000-0005-0000-0000-0000E5680000}"/>
    <cellStyle name="Normal 18 2 3 3 6" xfId="6731" xr:uid="{00000000-0005-0000-0000-00004E1A0000}"/>
    <cellStyle name="Normal 18 2 3 3 6 3" xfId="21833" xr:uid="{00000000-0005-0000-0000-00004C550000}"/>
    <cellStyle name="Normal 18 2 3 3 8" xfId="16820" xr:uid="{00000000-0005-0000-0000-0000B7410000}"/>
    <cellStyle name="Normal 18 2 3 4" xfId="2078" xr:uid="{00000000-0005-0000-0000-000021080000}"/>
    <cellStyle name="Normal 18 2 3 4 2" xfId="3768" xr:uid="{00000000-0005-0000-0000-0000BB0E0000}"/>
    <cellStyle name="Normal 18 2 3 4 2 2" xfId="13841" xr:uid="{00000000-0005-0000-0000-000014360000}"/>
    <cellStyle name="Normal 18 2 3 4 2 2 3" xfId="28939" xr:uid="{00000000-0005-0000-0000-00000E710000}"/>
    <cellStyle name="Normal 18 2 3 4 2 3" xfId="8821" xr:uid="{00000000-0005-0000-0000-000078220000}"/>
    <cellStyle name="Normal 18 2 3 4 2 3 3" xfId="23922" xr:uid="{00000000-0005-0000-0000-0000755D0000}"/>
    <cellStyle name="Normal 18 2 3 4 2 5" xfId="18909" xr:uid="{00000000-0005-0000-0000-0000E0490000}"/>
    <cellStyle name="Normal 18 2 3 4 3" xfId="5460" xr:uid="{00000000-0005-0000-0000-000057150000}"/>
    <cellStyle name="Normal 18 2 3 4 3 2" xfId="15512" xr:uid="{00000000-0005-0000-0000-00009B3C0000}"/>
    <cellStyle name="Normal 18 2 3 4 3 2 3" xfId="30610" xr:uid="{00000000-0005-0000-0000-000095770000}"/>
    <cellStyle name="Normal 18 2 3 4 3 3" xfId="10492" xr:uid="{00000000-0005-0000-0000-0000FF280000}"/>
    <cellStyle name="Normal 18 2 3 4 3 3 3" xfId="25593" xr:uid="{00000000-0005-0000-0000-0000FC630000}"/>
    <cellStyle name="Normal 18 2 3 4 3 5" xfId="20580" xr:uid="{00000000-0005-0000-0000-000067500000}"/>
    <cellStyle name="Normal 18 2 3 4 4" xfId="12170" xr:uid="{00000000-0005-0000-0000-00008D2F0000}"/>
    <cellStyle name="Normal 18 2 3 4 4 3" xfId="27268" xr:uid="{00000000-0005-0000-0000-0000876A0000}"/>
    <cellStyle name="Normal 18 2 3 4 5" xfId="7149" xr:uid="{00000000-0005-0000-0000-0000F01B0000}"/>
    <cellStyle name="Normal 18 2 3 4 5 3" xfId="22251" xr:uid="{00000000-0005-0000-0000-0000EE560000}"/>
    <cellStyle name="Normal 18 2 3 4 7" xfId="17238" xr:uid="{00000000-0005-0000-0000-000059430000}"/>
    <cellStyle name="Normal 18 2 3 5" xfId="2931" xr:uid="{00000000-0005-0000-0000-0000760B0000}"/>
    <cellStyle name="Normal 18 2 3 5 2" xfId="13005" xr:uid="{00000000-0005-0000-0000-0000D0320000}"/>
    <cellStyle name="Normal 18 2 3 5 2 3" xfId="28103" xr:uid="{00000000-0005-0000-0000-0000CA6D0000}"/>
    <cellStyle name="Normal 18 2 3 5 3" xfId="7985" xr:uid="{00000000-0005-0000-0000-0000341F0000}"/>
    <cellStyle name="Normal 18 2 3 5 3 3" xfId="23086" xr:uid="{00000000-0005-0000-0000-0000315A0000}"/>
    <cellStyle name="Normal 18 2 3 5 5" xfId="18073" xr:uid="{00000000-0005-0000-0000-00009C460000}"/>
    <cellStyle name="Normal 18 2 3 6" xfId="4624" xr:uid="{00000000-0005-0000-0000-000013120000}"/>
    <cellStyle name="Normal 18 2 3 6 2" xfId="14676" xr:uid="{00000000-0005-0000-0000-000057390000}"/>
    <cellStyle name="Normal 18 2 3 6 2 3" xfId="29774" xr:uid="{00000000-0005-0000-0000-000051740000}"/>
    <cellStyle name="Normal 18 2 3 6 3" xfId="9656" xr:uid="{00000000-0005-0000-0000-0000BB250000}"/>
    <cellStyle name="Normal 18 2 3 6 3 3" xfId="24757" xr:uid="{00000000-0005-0000-0000-0000B8600000}"/>
    <cellStyle name="Normal 18 2 3 6 5" xfId="19744" xr:uid="{00000000-0005-0000-0000-0000234D0000}"/>
    <cellStyle name="Normal 18 2 3 7" xfId="11334" xr:uid="{00000000-0005-0000-0000-0000492C0000}"/>
    <cellStyle name="Normal 18 2 3 7 3" xfId="26432" xr:uid="{00000000-0005-0000-0000-000043670000}"/>
    <cellStyle name="Normal 18 2 3 8" xfId="6313" xr:uid="{00000000-0005-0000-0000-0000AC180000}"/>
    <cellStyle name="Normal 18 2 3 8 3" xfId="21415" xr:uid="{00000000-0005-0000-0000-0000AA530000}"/>
    <cellStyle name="Normal 18 2 4" xfId="1338" xr:uid="{00000000-0005-0000-0000-00003D050000}"/>
    <cellStyle name="Normal 18 2 4 2" xfId="1761" xr:uid="{00000000-0005-0000-0000-0000E4060000}"/>
    <cellStyle name="Normal 18 2 4 2 2" xfId="2600" xr:uid="{00000000-0005-0000-0000-00002B0A0000}"/>
    <cellStyle name="Normal 18 2 4 2 2 2" xfId="4290" xr:uid="{00000000-0005-0000-0000-0000C5100000}"/>
    <cellStyle name="Normal 18 2 4 2 2 2 2" xfId="14363" xr:uid="{00000000-0005-0000-0000-00001E380000}"/>
    <cellStyle name="Normal 18 2 4 2 2 2 2 3" xfId="29461" xr:uid="{00000000-0005-0000-0000-000018730000}"/>
    <cellStyle name="Normal 18 2 4 2 2 2 3" xfId="9343" xr:uid="{00000000-0005-0000-0000-000082240000}"/>
    <cellStyle name="Normal 18 2 4 2 2 2 3 3" xfId="24444" xr:uid="{00000000-0005-0000-0000-00007F5F0000}"/>
    <cellStyle name="Normal 18 2 4 2 2 2 5" xfId="19431" xr:uid="{00000000-0005-0000-0000-0000EA4B0000}"/>
    <cellStyle name="Normal 18 2 4 2 2 3" xfId="5982" xr:uid="{00000000-0005-0000-0000-000061170000}"/>
    <cellStyle name="Normal 18 2 4 2 2 3 2" xfId="16034" xr:uid="{00000000-0005-0000-0000-0000A53E0000}"/>
    <cellStyle name="Normal 18 2 4 2 2 3 2 3" xfId="31132" xr:uid="{00000000-0005-0000-0000-00009F790000}"/>
    <cellStyle name="Normal 18 2 4 2 2 3 3" xfId="11014" xr:uid="{00000000-0005-0000-0000-0000092B0000}"/>
    <cellStyle name="Normal 18 2 4 2 2 3 3 3" xfId="26115" xr:uid="{00000000-0005-0000-0000-000006660000}"/>
    <cellStyle name="Normal 18 2 4 2 2 3 5" xfId="21102" xr:uid="{00000000-0005-0000-0000-000071520000}"/>
    <cellStyle name="Normal 18 2 4 2 2 4" xfId="12692" xr:uid="{00000000-0005-0000-0000-000097310000}"/>
    <cellStyle name="Normal 18 2 4 2 2 4 3" xfId="27790" xr:uid="{00000000-0005-0000-0000-0000916C0000}"/>
    <cellStyle name="Normal 18 2 4 2 2 5" xfId="7671" xr:uid="{00000000-0005-0000-0000-0000FA1D0000}"/>
    <cellStyle name="Normal 18 2 4 2 2 5 3" xfId="22773" xr:uid="{00000000-0005-0000-0000-0000F8580000}"/>
    <cellStyle name="Normal 18 2 4 2 2 7" xfId="17760" xr:uid="{00000000-0005-0000-0000-000063450000}"/>
    <cellStyle name="Normal 18 2 4 2 3" xfId="3453" xr:uid="{00000000-0005-0000-0000-0000800D0000}"/>
    <cellStyle name="Normal 18 2 4 2 3 2" xfId="13527" xr:uid="{00000000-0005-0000-0000-0000DA340000}"/>
    <cellStyle name="Normal 18 2 4 2 3 2 3" xfId="28625" xr:uid="{00000000-0005-0000-0000-0000D46F0000}"/>
    <cellStyle name="Normal 18 2 4 2 3 3" xfId="8507" xr:uid="{00000000-0005-0000-0000-00003E210000}"/>
    <cellStyle name="Normal 18 2 4 2 3 3 3" xfId="23608" xr:uid="{00000000-0005-0000-0000-00003B5C0000}"/>
    <cellStyle name="Normal 18 2 4 2 3 5" xfId="18595" xr:uid="{00000000-0005-0000-0000-0000A6480000}"/>
    <cellStyle name="Normal 18 2 4 2 4" xfId="5146" xr:uid="{00000000-0005-0000-0000-00001D140000}"/>
    <cellStyle name="Normal 18 2 4 2 4 2" xfId="15198" xr:uid="{00000000-0005-0000-0000-0000613B0000}"/>
    <cellStyle name="Normal 18 2 4 2 4 2 3" xfId="30296" xr:uid="{00000000-0005-0000-0000-00005B760000}"/>
    <cellStyle name="Normal 18 2 4 2 4 3" xfId="10178" xr:uid="{00000000-0005-0000-0000-0000C5270000}"/>
    <cellStyle name="Normal 18 2 4 2 4 3 3" xfId="25279" xr:uid="{00000000-0005-0000-0000-0000C2620000}"/>
    <cellStyle name="Normal 18 2 4 2 4 5" xfId="20266" xr:uid="{00000000-0005-0000-0000-00002D4F0000}"/>
    <cellStyle name="Normal 18 2 4 2 5" xfId="11856" xr:uid="{00000000-0005-0000-0000-0000532E0000}"/>
    <cellStyle name="Normal 18 2 4 2 5 3" xfId="26954" xr:uid="{00000000-0005-0000-0000-00004D690000}"/>
    <cellStyle name="Normal 18 2 4 2 6" xfId="6835" xr:uid="{00000000-0005-0000-0000-0000B61A0000}"/>
    <cellStyle name="Normal 18 2 4 2 6 3" xfId="21937" xr:uid="{00000000-0005-0000-0000-0000B4550000}"/>
    <cellStyle name="Normal 18 2 4 2 8" xfId="16924" xr:uid="{00000000-0005-0000-0000-00001F420000}"/>
    <cellStyle name="Normal 18 2 4 3" xfId="2182" xr:uid="{00000000-0005-0000-0000-000089080000}"/>
    <cellStyle name="Normal 18 2 4 3 2" xfId="3872" xr:uid="{00000000-0005-0000-0000-0000230F0000}"/>
    <cellStyle name="Normal 18 2 4 3 2 2" xfId="13945" xr:uid="{00000000-0005-0000-0000-00007C360000}"/>
    <cellStyle name="Normal 18 2 4 3 2 2 3" xfId="29043" xr:uid="{00000000-0005-0000-0000-000076710000}"/>
    <cellStyle name="Normal 18 2 4 3 2 3" xfId="8925" xr:uid="{00000000-0005-0000-0000-0000E0220000}"/>
    <cellStyle name="Normal 18 2 4 3 2 3 3" xfId="24026" xr:uid="{00000000-0005-0000-0000-0000DD5D0000}"/>
    <cellStyle name="Normal 18 2 4 3 2 5" xfId="19013" xr:uid="{00000000-0005-0000-0000-0000484A0000}"/>
    <cellStyle name="Normal 18 2 4 3 3" xfId="5564" xr:uid="{00000000-0005-0000-0000-0000BF150000}"/>
    <cellStyle name="Normal 18 2 4 3 3 2" xfId="15616" xr:uid="{00000000-0005-0000-0000-0000033D0000}"/>
    <cellStyle name="Normal 18 2 4 3 3 2 3" xfId="30714" xr:uid="{00000000-0005-0000-0000-0000FD770000}"/>
    <cellStyle name="Normal 18 2 4 3 3 3" xfId="10596" xr:uid="{00000000-0005-0000-0000-000067290000}"/>
    <cellStyle name="Normal 18 2 4 3 3 3 3" xfId="25697" xr:uid="{00000000-0005-0000-0000-000064640000}"/>
    <cellStyle name="Normal 18 2 4 3 3 5" xfId="20684" xr:uid="{00000000-0005-0000-0000-0000CF500000}"/>
    <cellStyle name="Normal 18 2 4 3 4" xfId="12274" xr:uid="{00000000-0005-0000-0000-0000F52F0000}"/>
    <cellStyle name="Normal 18 2 4 3 4 3" xfId="27372" xr:uid="{00000000-0005-0000-0000-0000EF6A0000}"/>
    <cellStyle name="Normal 18 2 4 3 5" xfId="7253" xr:uid="{00000000-0005-0000-0000-0000581C0000}"/>
    <cellStyle name="Normal 18 2 4 3 5 3" xfId="22355" xr:uid="{00000000-0005-0000-0000-000056570000}"/>
    <cellStyle name="Normal 18 2 4 3 7" xfId="17342" xr:uid="{00000000-0005-0000-0000-0000C1430000}"/>
    <cellStyle name="Normal 18 2 4 4" xfId="3035" xr:uid="{00000000-0005-0000-0000-0000DE0B0000}"/>
    <cellStyle name="Normal 18 2 4 4 2" xfId="13109" xr:uid="{00000000-0005-0000-0000-000038330000}"/>
    <cellStyle name="Normal 18 2 4 4 2 3" xfId="28207" xr:uid="{00000000-0005-0000-0000-0000326E0000}"/>
    <cellStyle name="Normal 18 2 4 4 3" xfId="8089" xr:uid="{00000000-0005-0000-0000-00009C1F0000}"/>
    <cellStyle name="Normal 18 2 4 4 3 3" xfId="23190" xr:uid="{00000000-0005-0000-0000-0000995A0000}"/>
    <cellStyle name="Normal 18 2 4 4 5" xfId="18177" xr:uid="{00000000-0005-0000-0000-000004470000}"/>
    <cellStyle name="Normal 18 2 4 5" xfId="4728" xr:uid="{00000000-0005-0000-0000-00007B120000}"/>
    <cellStyle name="Normal 18 2 4 5 2" xfId="14780" xr:uid="{00000000-0005-0000-0000-0000BF390000}"/>
    <cellStyle name="Normal 18 2 4 5 2 3" xfId="29878" xr:uid="{00000000-0005-0000-0000-0000B9740000}"/>
    <cellStyle name="Normal 18 2 4 5 3" xfId="9760" xr:uid="{00000000-0005-0000-0000-000023260000}"/>
    <cellStyle name="Normal 18 2 4 5 3 3" xfId="24861" xr:uid="{00000000-0005-0000-0000-000020610000}"/>
    <cellStyle name="Normal 18 2 4 5 5" xfId="19848" xr:uid="{00000000-0005-0000-0000-00008B4D0000}"/>
    <cellStyle name="Normal 18 2 4 6" xfId="11438" xr:uid="{00000000-0005-0000-0000-0000B12C0000}"/>
    <cellStyle name="Normal 18 2 4 6 3" xfId="26536" xr:uid="{00000000-0005-0000-0000-0000AB670000}"/>
    <cellStyle name="Normal 18 2 4 7" xfId="6417" xr:uid="{00000000-0005-0000-0000-000014190000}"/>
    <cellStyle name="Normal 18 2 4 7 3" xfId="21519" xr:uid="{00000000-0005-0000-0000-000012540000}"/>
    <cellStyle name="Normal 18 2 4 9" xfId="16506" xr:uid="{00000000-0005-0000-0000-00007D400000}"/>
    <cellStyle name="Normal 18 2 5" xfId="1551" xr:uid="{00000000-0005-0000-0000-000012060000}"/>
    <cellStyle name="Normal 18 2 5 2" xfId="2392" xr:uid="{00000000-0005-0000-0000-00005B090000}"/>
    <cellStyle name="Normal 18 2 5 2 2" xfId="4082" xr:uid="{00000000-0005-0000-0000-0000F50F0000}"/>
    <cellStyle name="Normal 18 2 5 2 2 2" xfId="14155" xr:uid="{00000000-0005-0000-0000-00004E370000}"/>
    <cellStyle name="Normal 18 2 5 2 2 2 3" xfId="29253" xr:uid="{00000000-0005-0000-0000-000048720000}"/>
    <cellStyle name="Normal 18 2 5 2 2 3" xfId="9135" xr:uid="{00000000-0005-0000-0000-0000B2230000}"/>
    <cellStyle name="Normal 18 2 5 2 2 3 3" xfId="24236" xr:uid="{00000000-0005-0000-0000-0000AF5E0000}"/>
    <cellStyle name="Normal 18 2 5 2 2 5" xfId="19223" xr:uid="{00000000-0005-0000-0000-00001A4B0000}"/>
    <cellStyle name="Normal 18 2 5 2 3" xfId="5774" xr:uid="{00000000-0005-0000-0000-000091160000}"/>
    <cellStyle name="Normal 18 2 5 2 3 2" xfId="15826" xr:uid="{00000000-0005-0000-0000-0000D53D0000}"/>
    <cellStyle name="Normal 18 2 5 2 3 2 3" xfId="30924" xr:uid="{00000000-0005-0000-0000-0000CF780000}"/>
    <cellStyle name="Normal 18 2 5 2 3 3" xfId="10806" xr:uid="{00000000-0005-0000-0000-0000392A0000}"/>
    <cellStyle name="Normal 18 2 5 2 3 3 3" xfId="25907" xr:uid="{00000000-0005-0000-0000-000036650000}"/>
    <cellStyle name="Normal 18 2 5 2 3 5" xfId="20894" xr:uid="{00000000-0005-0000-0000-0000A1510000}"/>
    <cellStyle name="Normal 18 2 5 2 4" xfId="12484" xr:uid="{00000000-0005-0000-0000-0000C7300000}"/>
    <cellStyle name="Normal 18 2 5 2 4 3" xfId="27582" xr:uid="{00000000-0005-0000-0000-0000C16B0000}"/>
    <cellStyle name="Normal 18 2 5 2 5" xfId="7463" xr:uid="{00000000-0005-0000-0000-00002A1D0000}"/>
    <cellStyle name="Normal 18 2 5 2 5 3" xfId="22565" xr:uid="{00000000-0005-0000-0000-000028580000}"/>
    <cellStyle name="Normal 18 2 5 2 7" xfId="17552" xr:uid="{00000000-0005-0000-0000-000093440000}"/>
    <cellStyle name="Normal 18 2 5 3" xfId="3245" xr:uid="{00000000-0005-0000-0000-0000B00C0000}"/>
    <cellStyle name="Normal 18 2 5 3 2" xfId="13319" xr:uid="{00000000-0005-0000-0000-00000A340000}"/>
    <cellStyle name="Normal 18 2 5 3 2 3" xfId="28417" xr:uid="{00000000-0005-0000-0000-0000046F0000}"/>
    <cellStyle name="Normal 18 2 5 3 3" xfId="8299" xr:uid="{00000000-0005-0000-0000-00006E200000}"/>
    <cellStyle name="Normal 18 2 5 3 3 3" xfId="23400" xr:uid="{00000000-0005-0000-0000-00006B5B0000}"/>
    <cellStyle name="Normal 18 2 5 3 5" xfId="18387" xr:uid="{00000000-0005-0000-0000-0000D6470000}"/>
    <cellStyle name="Normal 18 2 5 4" xfId="4938" xr:uid="{00000000-0005-0000-0000-00004D130000}"/>
    <cellStyle name="Normal 18 2 5 4 2" xfId="14990" xr:uid="{00000000-0005-0000-0000-0000913A0000}"/>
    <cellStyle name="Normal 18 2 5 4 2 3" xfId="30088" xr:uid="{00000000-0005-0000-0000-00008B750000}"/>
    <cellStyle name="Normal 18 2 5 4 3" xfId="9970" xr:uid="{00000000-0005-0000-0000-0000F5260000}"/>
    <cellStyle name="Normal 18 2 5 4 3 3" xfId="25071" xr:uid="{00000000-0005-0000-0000-0000F2610000}"/>
    <cellStyle name="Normal 18 2 5 4 5" xfId="20058" xr:uid="{00000000-0005-0000-0000-00005D4E0000}"/>
    <cellStyle name="Normal 18 2 5 5" xfId="11648" xr:uid="{00000000-0005-0000-0000-0000832D0000}"/>
    <cellStyle name="Normal 18 2 5 5 3" xfId="26746" xr:uid="{00000000-0005-0000-0000-00007D680000}"/>
    <cellStyle name="Normal 18 2 5 6" xfId="6627" xr:uid="{00000000-0005-0000-0000-0000E6190000}"/>
    <cellStyle name="Normal 18 2 5 6 3" xfId="21729" xr:uid="{00000000-0005-0000-0000-0000E4540000}"/>
    <cellStyle name="Normal 18 2 5 8" xfId="16716" xr:uid="{00000000-0005-0000-0000-00004F410000}"/>
    <cellStyle name="Normal 18 2 6" xfId="1972" xr:uid="{00000000-0005-0000-0000-0000B7070000}"/>
    <cellStyle name="Normal 18 2 6 2" xfId="3664" xr:uid="{00000000-0005-0000-0000-0000530E0000}"/>
    <cellStyle name="Normal 18 2 6 2 2" xfId="13737" xr:uid="{00000000-0005-0000-0000-0000AC350000}"/>
    <cellStyle name="Normal 18 2 6 2 2 3" xfId="28835" xr:uid="{00000000-0005-0000-0000-0000A6700000}"/>
    <cellStyle name="Normal 18 2 6 2 3" xfId="8717" xr:uid="{00000000-0005-0000-0000-000010220000}"/>
    <cellStyle name="Normal 18 2 6 2 3 3" xfId="23818" xr:uid="{00000000-0005-0000-0000-00000D5D0000}"/>
    <cellStyle name="Normal 18 2 6 2 5" xfId="18805" xr:uid="{00000000-0005-0000-0000-000078490000}"/>
    <cellStyle name="Normal 18 2 6 3" xfId="5356" xr:uid="{00000000-0005-0000-0000-0000EF140000}"/>
    <cellStyle name="Normal 18 2 6 3 2" xfId="15408" xr:uid="{00000000-0005-0000-0000-0000333C0000}"/>
    <cellStyle name="Normal 18 2 6 3 2 3" xfId="30506" xr:uid="{00000000-0005-0000-0000-00002D770000}"/>
    <cellStyle name="Normal 18 2 6 3 3" xfId="10388" xr:uid="{00000000-0005-0000-0000-000097280000}"/>
    <cellStyle name="Normal 18 2 6 3 3 3" xfId="25489" xr:uid="{00000000-0005-0000-0000-000094630000}"/>
    <cellStyle name="Normal 18 2 6 3 5" xfId="20476" xr:uid="{00000000-0005-0000-0000-0000FF4F0000}"/>
    <cellStyle name="Normal 18 2 6 4" xfId="12066" xr:uid="{00000000-0005-0000-0000-0000252F0000}"/>
    <cellStyle name="Normal 18 2 6 4 3" xfId="27164" xr:uid="{00000000-0005-0000-0000-00001F6A0000}"/>
    <cellStyle name="Normal 18 2 6 5" xfId="7045" xr:uid="{00000000-0005-0000-0000-0000881B0000}"/>
    <cellStyle name="Normal 18 2 6 5 3" xfId="22147" xr:uid="{00000000-0005-0000-0000-000086560000}"/>
    <cellStyle name="Normal 18 2 6 7" xfId="17134" xr:uid="{00000000-0005-0000-0000-0000F1420000}"/>
    <cellStyle name="Normal 18 2 7" xfId="2823" xr:uid="{00000000-0005-0000-0000-00000A0B0000}"/>
    <cellStyle name="Normal 18 2 7 2" xfId="12901" xr:uid="{00000000-0005-0000-0000-000068320000}"/>
    <cellStyle name="Normal 18 2 7 2 3" xfId="27999" xr:uid="{00000000-0005-0000-0000-0000626D0000}"/>
    <cellStyle name="Normal 18 2 7 3" xfId="7881" xr:uid="{00000000-0005-0000-0000-0000CC1E0000}"/>
    <cellStyle name="Normal 18 2 7 3 3" xfId="22982" xr:uid="{00000000-0005-0000-0000-0000C9590000}"/>
    <cellStyle name="Normal 18 2 7 5" xfId="17969" xr:uid="{00000000-0005-0000-0000-000034460000}"/>
    <cellStyle name="Normal 18 2 8" xfId="4517" xr:uid="{00000000-0005-0000-0000-0000A8110000}"/>
    <cellStyle name="Normal 18 2 8 2" xfId="14572" xr:uid="{00000000-0005-0000-0000-0000EF380000}"/>
    <cellStyle name="Normal 18 2 8 2 3" xfId="29670" xr:uid="{00000000-0005-0000-0000-0000E9730000}"/>
    <cellStyle name="Normal 18 2 8 3" xfId="9552" xr:uid="{00000000-0005-0000-0000-000053250000}"/>
    <cellStyle name="Normal 18 2 8 3 3" xfId="24653" xr:uid="{00000000-0005-0000-0000-000050600000}"/>
    <cellStyle name="Normal 18 2 8 5" xfId="19640" xr:uid="{00000000-0005-0000-0000-0000BB4C0000}"/>
    <cellStyle name="Normal 18 2 9" xfId="11228" xr:uid="{00000000-0005-0000-0000-0000DF2B0000}"/>
    <cellStyle name="Normal 18 2 9 3" xfId="26328" xr:uid="{00000000-0005-0000-0000-0000DB660000}"/>
    <cellStyle name="Normal 19" xfId="137" xr:uid="{00000000-0005-0000-0000-000089000000}"/>
    <cellStyle name="Normal 19 2" xfId="840" xr:uid="{00000000-0005-0000-0000-00004A030000}"/>
    <cellStyle name="Normal 19 2 10" xfId="6208" xr:uid="{00000000-0005-0000-0000-000043180000}"/>
    <cellStyle name="Normal 19 2 10 3" xfId="21312" xr:uid="{00000000-0005-0000-0000-000043530000}"/>
    <cellStyle name="Normal 19 2 12" xfId="16297" xr:uid="{00000000-0005-0000-0000-0000AC3F0000}"/>
    <cellStyle name="Normal 19 2 2" xfId="1172" xr:uid="{00000000-0005-0000-0000-000097040000}"/>
    <cellStyle name="Normal 19 2 2 11" xfId="16351" xr:uid="{00000000-0005-0000-0000-0000E23F0000}"/>
    <cellStyle name="Normal 19 2 2 2" xfId="1280" xr:uid="{00000000-0005-0000-0000-000003050000}"/>
    <cellStyle name="Normal 19 2 2 2 10" xfId="16455" xr:uid="{00000000-0005-0000-0000-00004A400000}"/>
    <cellStyle name="Normal 19 2 2 2 2" xfId="1497" xr:uid="{00000000-0005-0000-0000-0000DC050000}"/>
    <cellStyle name="Normal 19 2 2 2 2 2" xfId="1918" xr:uid="{00000000-0005-0000-0000-000081070000}"/>
    <cellStyle name="Normal 19 2 2 2 2 2 2" xfId="2757" xr:uid="{00000000-0005-0000-0000-0000C80A0000}"/>
    <cellStyle name="Normal 19 2 2 2 2 2 2 2" xfId="4447" xr:uid="{00000000-0005-0000-0000-000062110000}"/>
    <cellStyle name="Normal 19 2 2 2 2 2 2 2 2" xfId="14520" xr:uid="{00000000-0005-0000-0000-0000BB380000}"/>
    <cellStyle name="Normal 19 2 2 2 2 2 2 2 2 3" xfId="29618" xr:uid="{00000000-0005-0000-0000-0000B5730000}"/>
    <cellStyle name="Normal 19 2 2 2 2 2 2 2 3" xfId="9500" xr:uid="{00000000-0005-0000-0000-00001F250000}"/>
    <cellStyle name="Normal 19 2 2 2 2 2 2 2 3 3" xfId="24601" xr:uid="{00000000-0005-0000-0000-00001C600000}"/>
    <cellStyle name="Normal 19 2 2 2 2 2 2 2 5" xfId="19588" xr:uid="{00000000-0005-0000-0000-0000874C0000}"/>
    <cellStyle name="Normal 19 2 2 2 2 2 2 3" xfId="6139" xr:uid="{00000000-0005-0000-0000-0000FE170000}"/>
    <cellStyle name="Normal 19 2 2 2 2 2 2 3 2" xfId="16191" xr:uid="{00000000-0005-0000-0000-0000423F0000}"/>
    <cellStyle name="Normal 19 2 2 2 2 2 2 3 2 3" xfId="31289" xr:uid="{00000000-0005-0000-0000-00003C7A0000}"/>
    <cellStyle name="Normal 19 2 2 2 2 2 2 3 3" xfId="11171" xr:uid="{00000000-0005-0000-0000-0000A62B0000}"/>
    <cellStyle name="Normal 19 2 2 2 2 2 2 3 3 3" xfId="26272" xr:uid="{00000000-0005-0000-0000-0000A3660000}"/>
    <cellStyle name="Normal 19 2 2 2 2 2 2 3 5" xfId="21259" xr:uid="{00000000-0005-0000-0000-00000E530000}"/>
    <cellStyle name="Normal 19 2 2 2 2 2 2 4" xfId="12849" xr:uid="{00000000-0005-0000-0000-000034320000}"/>
    <cellStyle name="Normal 19 2 2 2 2 2 2 4 3" xfId="27947" xr:uid="{00000000-0005-0000-0000-00002E6D0000}"/>
    <cellStyle name="Normal 19 2 2 2 2 2 2 5" xfId="7828" xr:uid="{00000000-0005-0000-0000-0000971E0000}"/>
    <cellStyle name="Normal 19 2 2 2 2 2 2 5 3" xfId="22930" xr:uid="{00000000-0005-0000-0000-000095590000}"/>
    <cellStyle name="Normal 19 2 2 2 2 2 2 7" xfId="17917" xr:uid="{00000000-0005-0000-0000-000000460000}"/>
    <cellStyle name="Normal 19 2 2 2 2 2 3" xfId="3610" xr:uid="{00000000-0005-0000-0000-00001D0E0000}"/>
    <cellStyle name="Normal 19 2 2 2 2 2 3 2" xfId="13684" xr:uid="{00000000-0005-0000-0000-000077350000}"/>
    <cellStyle name="Normal 19 2 2 2 2 2 3 2 3" xfId="28782" xr:uid="{00000000-0005-0000-0000-000071700000}"/>
    <cellStyle name="Normal 19 2 2 2 2 2 3 3" xfId="8664" xr:uid="{00000000-0005-0000-0000-0000DB210000}"/>
    <cellStyle name="Normal 19 2 2 2 2 2 3 3 3" xfId="23765" xr:uid="{00000000-0005-0000-0000-0000D85C0000}"/>
    <cellStyle name="Normal 19 2 2 2 2 2 3 5" xfId="18752" xr:uid="{00000000-0005-0000-0000-000043490000}"/>
    <cellStyle name="Normal 19 2 2 2 2 2 4" xfId="5303" xr:uid="{00000000-0005-0000-0000-0000BA140000}"/>
    <cellStyle name="Normal 19 2 2 2 2 2 4 2" xfId="15355" xr:uid="{00000000-0005-0000-0000-0000FE3B0000}"/>
    <cellStyle name="Normal 19 2 2 2 2 2 4 2 3" xfId="30453" xr:uid="{00000000-0005-0000-0000-0000F8760000}"/>
    <cellStyle name="Normal 19 2 2 2 2 2 4 3" xfId="10335" xr:uid="{00000000-0005-0000-0000-000062280000}"/>
    <cellStyle name="Normal 19 2 2 2 2 2 4 3 3" xfId="25436" xr:uid="{00000000-0005-0000-0000-00005F630000}"/>
    <cellStyle name="Normal 19 2 2 2 2 2 4 5" xfId="20423" xr:uid="{00000000-0005-0000-0000-0000CA4F0000}"/>
    <cellStyle name="Normal 19 2 2 2 2 2 5" xfId="12013" xr:uid="{00000000-0005-0000-0000-0000F02E0000}"/>
    <cellStyle name="Normal 19 2 2 2 2 2 5 3" xfId="27111" xr:uid="{00000000-0005-0000-0000-0000EA690000}"/>
    <cellStyle name="Normal 19 2 2 2 2 2 6" xfId="6992" xr:uid="{00000000-0005-0000-0000-0000531B0000}"/>
    <cellStyle name="Normal 19 2 2 2 2 2 6 3" xfId="22094" xr:uid="{00000000-0005-0000-0000-000051560000}"/>
    <cellStyle name="Normal 19 2 2 2 2 2 8" xfId="17081" xr:uid="{00000000-0005-0000-0000-0000BC420000}"/>
    <cellStyle name="Normal 19 2 2 2 2 3" xfId="2339" xr:uid="{00000000-0005-0000-0000-000026090000}"/>
    <cellStyle name="Normal 19 2 2 2 2 3 2" xfId="4029" xr:uid="{00000000-0005-0000-0000-0000C00F0000}"/>
    <cellStyle name="Normal 19 2 2 2 2 3 2 2" xfId="14102" xr:uid="{00000000-0005-0000-0000-000019370000}"/>
    <cellStyle name="Normal 19 2 2 2 2 3 2 2 3" xfId="29200" xr:uid="{00000000-0005-0000-0000-000013720000}"/>
    <cellStyle name="Normal 19 2 2 2 2 3 2 3" xfId="9082" xr:uid="{00000000-0005-0000-0000-00007D230000}"/>
    <cellStyle name="Normal 19 2 2 2 2 3 2 3 3" xfId="24183" xr:uid="{00000000-0005-0000-0000-00007A5E0000}"/>
    <cellStyle name="Normal 19 2 2 2 2 3 2 5" xfId="19170" xr:uid="{00000000-0005-0000-0000-0000E54A0000}"/>
    <cellStyle name="Normal 19 2 2 2 2 3 3" xfId="5721" xr:uid="{00000000-0005-0000-0000-00005C160000}"/>
    <cellStyle name="Normal 19 2 2 2 2 3 3 2" xfId="15773" xr:uid="{00000000-0005-0000-0000-0000A03D0000}"/>
    <cellStyle name="Normal 19 2 2 2 2 3 3 2 3" xfId="30871" xr:uid="{00000000-0005-0000-0000-00009A780000}"/>
    <cellStyle name="Normal 19 2 2 2 2 3 3 3" xfId="10753" xr:uid="{00000000-0005-0000-0000-0000042A0000}"/>
    <cellStyle name="Normal 19 2 2 2 2 3 3 3 3" xfId="25854" xr:uid="{00000000-0005-0000-0000-000001650000}"/>
    <cellStyle name="Normal 19 2 2 2 2 3 3 5" xfId="20841" xr:uid="{00000000-0005-0000-0000-00006C510000}"/>
    <cellStyle name="Normal 19 2 2 2 2 3 4" xfId="12431" xr:uid="{00000000-0005-0000-0000-000092300000}"/>
    <cellStyle name="Normal 19 2 2 2 2 3 4 3" xfId="27529" xr:uid="{00000000-0005-0000-0000-00008C6B0000}"/>
    <cellStyle name="Normal 19 2 2 2 2 3 5" xfId="7410" xr:uid="{00000000-0005-0000-0000-0000F51C0000}"/>
    <cellStyle name="Normal 19 2 2 2 2 3 5 3" xfId="22512" xr:uid="{00000000-0005-0000-0000-0000F3570000}"/>
    <cellStyle name="Normal 19 2 2 2 2 3 7" xfId="17499" xr:uid="{00000000-0005-0000-0000-00005E440000}"/>
    <cellStyle name="Normal 19 2 2 2 2 4" xfId="3192" xr:uid="{00000000-0005-0000-0000-00007B0C0000}"/>
    <cellStyle name="Normal 19 2 2 2 2 4 2" xfId="13266" xr:uid="{00000000-0005-0000-0000-0000D5330000}"/>
    <cellStyle name="Normal 19 2 2 2 2 4 2 3" xfId="28364" xr:uid="{00000000-0005-0000-0000-0000CF6E0000}"/>
    <cellStyle name="Normal 19 2 2 2 2 4 3" xfId="8246" xr:uid="{00000000-0005-0000-0000-000039200000}"/>
    <cellStyle name="Normal 19 2 2 2 2 4 3 3" xfId="23347" xr:uid="{00000000-0005-0000-0000-0000365B0000}"/>
    <cellStyle name="Normal 19 2 2 2 2 4 5" xfId="18334" xr:uid="{00000000-0005-0000-0000-0000A1470000}"/>
    <cellStyle name="Normal 19 2 2 2 2 5" xfId="4885" xr:uid="{00000000-0005-0000-0000-000018130000}"/>
    <cellStyle name="Normal 19 2 2 2 2 5 2" xfId="14937" xr:uid="{00000000-0005-0000-0000-00005C3A0000}"/>
    <cellStyle name="Normal 19 2 2 2 2 5 2 3" xfId="30035" xr:uid="{00000000-0005-0000-0000-000056750000}"/>
    <cellStyle name="Normal 19 2 2 2 2 5 3" xfId="9917" xr:uid="{00000000-0005-0000-0000-0000C0260000}"/>
    <cellStyle name="Normal 19 2 2 2 2 5 3 3" xfId="25018" xr:uid="{00000000-0005-0000-0000-0000BD610000}"/>
    <cellStyle name="Normal 19 2 2 2 2 5 5" xfId="20005" xr:uid="{00000000-0005-0000-0000-0000284E0000}"/>
    <cellStyle name="Normal 19 2 2 2 2 6" xfId="11595" xr:uid="{00000000-0005-0000-0000-00004E2D0000}"/>
    <cellStyle name="Normal 19 2 2 2 2 6 3" xfId="26693" xr:uid="{00000000-0005-0000-0000-000048680000}"/>
    <cellStyle name="Normal 19 2 2 2 2 7" xfId="6574" xr:uid="{00000000-0005-0000-0000-0000B1190000}"/>
    <cellStyle name="Normal 19 2 2 2 2 7 3" xfId="21676" xr:uid="{00000000-0005-0000-0000-0000AF540000}"/>
    <cellStyle name="Normal 19 2 2 2 2 9" xfId="16663" xr:uid="{00000000-0005-0000-0000-00001A410000}"/>
    <cellStyle name="Normal 19 2 2 2 3" xfId="1710" xr:uid="{00000000-0005-0000-0000-0000B1060000}"/>
    <cellStyle name="Normal 19 2 2 2 3 2" xfId="2549" xr:uid="{00000000-0005-0000-0000-0000F8090000}"/>
    <cellStyle name="Normal 19 2 2 2 3 2 2" xfId="4239" xr:uid="{00000000-0005-0000-0000-000092100000}"/>
    <cellStyle name="Normal 19 2 2 2 3 2 2 2" xfId="14312" xr:uid="{00000000-0005-0000-0000-0000EB370000}"/>
    <cellStyle name="Normal 19 2 2 2 3 2 2 2 3" xfId="29410" xr:uid="{00000000-0005-0000-0000-0000E5720000}"/>
    <cellStyle name="Normal 19 2 2 2 3 2 2 3" xfId="9292" xr:uid="{00000000-0005-0000-0000-00004F240000}"/>
    <cellStyle name="Normal 19 2 2 2 3 2 2 3 3" xfId="24393" xr:uid="{00000000-0005-0000-0000-00004C5F0000}"/>
    <cellStyle name="Normal 19 2 2 2 3 2 2 5" xfId="19380" xr:uid="{00000000-0005-0000-0000-0000B74B0000}"/>
    <cellStyle name="Normal 19 2 2 2 3 2 3" xfId="5931" xr:uid="{00000000-0005-0000-0000-00002E170000}"/>
    <cellStyle name="Normal 19 2 2 2 3 2 3 2" xfId="15983" xr:uid="{00000000-0005-0000-0000-0000723E0000}"/>
    <cellStyle name="Normal 19 2 2 2 3 2 3 2 3" xfId="31081" xr:uid="{00000000-0005-0000-0000-00006C790000}"/>
    <cellStyle name="Normal 19 2 2 2 3 2 3 3" xfId="10963" xr:uid="{00000000-0005-0000-0000-0000D62A0000}"/>
    <cellStyle name="Normal 19 2 2 2 3 2 3 3 3" xfId="26064" xr:uid="{00000000-0005-0000-0000-0000D3650000}"/>
    <cellStyle name="Normal 19 2 2 2 3 2 3 5" xfId="21051" xr:uid="{00000000-0005-0000-0000-00003E520000}"/>
    <cellStyle name="Normal 19 2 2 2 3 2 4" xfId="12641" xr:uid="{00000000-0005-0000-0000-000064310000}"/>
    <cellStyle name="Normal 19 2 2 2 3 2 4 3" xfId="27739" xr:uid="{00000000-0005-0000-0000-00005E6C0000}"/>
    <cellStyle name="Normal 19 2 2 2 3 2 5" xfId="7620" xr:uid="{00000000-0005-0000-0000-0000C71D0000}"/>
    <cellStyle name="Normal 19 2 2 2 3 2 5 3" xfId="22722" xr:uid="{00000000-0005-0000-0000-0000C5580000}"/>
    <cellStyle name="Normal 19 2 2 2 3 2 7" xfId="17709" xr:uid="{00000000-0005-0000-0000-000030450000}"/>
    <cellStyle name="Normal 19 2 2 2 3 3" xfId="3402" xr:uid="{00000000-0005-0000-0000-00004D0D0000}"/>
    <cellStyle name="Normal 19 2 2 2 3 3 2" xfId="13476" xr:uid="{00000000-0005-0000-0000-0000A7340000}"/>
    <cellStyle name="Normal 19 2 2 2 3 3 2 3" xfId="28574" xr:uid="{00000000-0005-0000-0000-0000A16F0000}"/>
    <cellStyle name="Normal 19 2 2 2 3 3 3" xfId="8456" xr:uid="{00000000-0005-0000-0000-00000B210000}"/>
    <cellStyle name="Normal 19 2 2 2 3 3 3 3" xfId="23557" xr:uid="{00000000-0005-0000-0000-0000085C0000}"/>
    <cellStyle name="Normal 19 2 2 2 3 3 5" xfId="18544" xr:uid="{00000000-0005-0000-0000-000073480000}"/>
    <cellStyle name="Normal 19 2 2 2 3 4" xfId="5095" xr:uid="{00000000-0005-0000-0000-0000EA130000}"/>
    <cellStyle name="Normal 19 2 2 2 3 4 2" xfId="15147" xr:uid="{00000000-0005-0000-0000-00002E3B0000}"/>
    <cellStyle name="Normal 19 2 2 2 3 4 2 3" xfId="30245" xr:uid="{00000000-0005-0000-0000-000028760000}"/>
    <cellStyle name="Normal 19 2 2 2 3 4 3" xfId="10127" xr:uid="{00000000-0005-0000-0000-000092270000}"/>
    <cellStyle name="Normal 19 2 2 2 3 4 3 3" xfId="25228" xr:uid="{00000000-0005-0000-0000-00008F620000}"/>
    <cellStyle name="Normal 19 2 2 2 3 4 5" xfId="20215" xr:uid="{00000000-0005-0000-0000-0000FA4E0000}"/>
    <cellStyle name="Normal 19 2 2 2 3 5" xfId="11805" xr:uid="{00000000-0005-0000-0000-0000202E0000}"/>
    <cellStyle name="Normal 19 2 2 2 3 5 3" xfId="26903" xr:uid="{00000000-0005-0000-0000-00001A690000}"/>
    <cellStyle name="Normal 19 2 2 2 3 6" xfId="6784" xr:uid="{00000000-0005-0000-0000-0000831A0000}"/>
    <cellStyle name="Normal 19 2 2 2 3 6 3" xfId="21886" xr:uid="{00000000-0005-0000-0000-000081550000}"/>
    <cellStyle name="Normal 19 2 2 2 3 8" xfId="16873" xr:uid="{00000000-0005-0000-0000-0000EC410000}"/>
    <cellStyle name="Normal 19 2 2 2 4" xfId="2131" xr:uid="{00000000-0005-0000-0000-000056080000}"/>
    <cellStyle name="Normal 19 2 2 2 4 2" xfId="3821" xr:uid="{00000000-0005-0000-0000-0000F00E0000}"/>
    <cellStyle name="Normal 19 2 2 2 4 2 2" xfId="13894" xr:uid="{00000000-0005-0000-0000-000049360000}"/>
    <cellStyle name="Normal 19 2 2 2 4 2 2 3" xfId="28992" xr:uid="{00000000-0005-0000-0000-000043710000}"/>
    <cellStyle name="Normal 19 2 2 2 4 2 3" xfId="8874" xr:uid="{00000000-0005-0000-0000-0000AD220000}"/>
    <cellStyle name="Normal 19 2 2 2 4 2 3 3" xfId="23975" xr:uid="{00000000-0005-0000-0000-0000AA5D0000}"/>
    <cellStyle name="Normal 19 2 2 2 4 2 5" xfId="18962" xr:uid="{00000000-0005-0000-0000-0000154A0000}"/>
    <cellStyle name="Normal 19 2 2 2 4 3" xfId="5513" xr:uid="{00000000-0005-0000-0000-00008C150000}"/>
    <cellStyle name="Normal 19 2 2 2 4 3 2" xfId="15565" xr:uid="{00000000-0005-0000-0000-0000D03C0000}"/>
    <cellStyle name="Normal 19 2 2 2 4 3 2 3" xfId="30663" xr:uid="{00000000-0005-0000-0000-0000CA770000}"/>
    <cellStyle name="Normal 19 2 2 2 4 3 3" xfId="10545" xr:uid="{00000000-0005-0000-0000-000034290000}"/>
    <cellStyle name="Normal 19 2 2 2 4 3 3 3" xfId="25646" xr:uid="{00000000-0005-0000-0000-000031640000}"/>
    <cellStyle name="Normal 19 2 2 2 4 3 5" xfId="20633" xr:uid="{00000000-0005-0000-0000-00009C500000}"/>
    <cellStyle name="Normal 19 2 2 2 4 4" xfId="12223" xr:uid="{00000000-0005-0000-0000-0000C22F0000}"/>
    <cellStyle name="Normal 19 2 2 2 4 4 3" xfId="27321" xr:uid="{00000000-0005-0000-0000-0000BC6A0000}"/>
    <cellStyle name="Normal 19 2 2 2 4 5" xfId="7202" xr:uid="{00000000-0005-0000-0000-0000251C0000}"/>
    <cellStyle name="Normal 19 2 2 2 4 5 3" xfId="22304" xr:uid="{00000000-0005-0000-0000-000023570000}"/>
    <cellStyle name="Normal 19 2 2 2 4 7" xfId="17291" xr:uid="{00000000-0005-0000-0000-00008E430000}"/>
    <cellStyle name="Normal 19 2 2 2 5" xfId="2984" xr:uid="{00000000-0005-0000-0000-0000AB0B0000}"/>
    <cellStyle name="Normal 19 2 2 2 5 2" xfId="13058" xr:uid="{00000000-0005-0000-0000-000005330000}"/>
    <cellStyle name="Normal 19 2 2 2 5 2 3" xfId="28156" xr:uid="{00000000-0005-0000-0000-0000FF6D0000}"/>
    <cellStyle name="Normal 19 2 2 2 5 3" xfId="8038" xr:uid="{00000000-0005-0000-0000-0000691F0000}"/>
    <cellStyle name="Normal 19 2 2 2 5 3 3" xfId="23139" xr:uid="{00000000-0005-0000-0000-0000665A0000}"/>
    <cellStyle name="Normal 19 2 2 2 5 5" xfId="18126" xr:uid="{00000000-0005-0000-0000-0000D1460000}"/>
    <cellStyle name="Normal 19 2 2 2 6" xfId="4677" xr:uid="{00000000-0005-0000-0000-000048120000}"/>
    <cellStyle name="Normal 19 2 2 2 6 2" xfId="14729" xr:uid="{00000000-0005-0000-0000-00008C390000}"/>
    <cellStyle name="Normal 19 2 2 2 6 2 3" xfId="29827" xr:uid="{00000000-0005-0000-0000-000086740000}"/>
    <cellStyle name="Normal 19 2 2 2 6 3" xfId="9709" xr:uid="{00000000-0005-0000-0000-0000F0250000}"/>
    <cellStyle name="Normal 19 2 2 2 6 3 3" xfId="24810" xr:uid="{00000000-0005-0000-0000-0000ED600000}"/>
    <cellStyle name="Normal 19 2 2 2 6 5" xfId="19797" xr:uid="{00000000-0005-0000-0000-0000584D0000}"/>
    <cellStyle name="Normal 19 2 2 2 7" xfId="11387" xr:uid="{00000000-0005-0000-0000-00007E2C0000}"/>
    <cellStyle name="Normal 19 2 2 2 7 3" xfId="26485" xr:uid="{00000000-0005-0000-0000-000078670000}"/>
    <cellStyle name="Normal 19 2 2 2 8" xfId="6366" xr:uid="{00000000-0005-0000-0000-0000E1180000}"/>
    <cellStyle name="Normal 19 2 2 2 8 3" xfId="21468" xr:uid="{00000000-0005-0000-0000-0000DF530000}"/>
    <cellStyle name="Normal 19 2 2 3" xfId="1393" xr:uid="{00000000-0005-0000-0000-000074050000}"/>
    <cellStyle name="Normal 19 2 2 3 2" xfId="1814" xr:uid="{00000000-0005-0000-0000-000019070000}"/>
    <cellStyle name="Normal 19 2 2 3 2 2" xfId="2653" xr:uid="{00000000-0005-0000-0000-0000600A0000}"/>
    <cellStyle name="Normal 19 2 2 3 2 2 2" xfId="4343" xr:uid="{00000000-0005-0000-0000-0000FA100000}"/>
    <cellStyle name="Normal 19 2 2 3 2 2 2 2" xfId="14416" xr:uid="{00000000-0005-0000-0000-000053380000}"/>
    <cellStyle name="Normal 19 2 2 3 2 2 2 2 3" xfId="29514" xr:uid="{00000000-0005-0000-0000-00004D730000}"/>
    <cellStyle name="Normal 19 2 2 3 2 2 2 3" xfId="9396" xr:uid="{00000000-0005-0000-0000-0000B7240000}"/>
    <cellStyle name="Normal 19 2 2 3 2 2 2 3 3" xfId="24497" xr:uid="{00000000-0005-0000-0000-0000B45F0000}"/>
    <cellStyle name="Normal 19 2 2 3 2 2 2 5" xfId="19484" xr:uid="{00000000-0005-0000-0000-00001F4C0000}"/>
    <cellStyle name="Normal 19 2 2 3 2 2 3" xfId="6035" xr:uid="{00000000-0005-0000-0000-000096170000}"/>
    <cellStyle name="Normal 19 2 2 3 2 2 3 2" xfId="16087" xr:uid="{00000000-0005-0000-0000-0000DA3E0000}"/>
    <cellStyle name="Normal 19 2 2 3 2 2 3 2 3" xfId="31185" xr:uid="{00000000-0005-0000-0000-0000D4790000}"/>
    <cellStyle name="Normal 19 2 2 3 2 2 3 3" xfId="11067" xr:uid="{00000000-0005-0000-0000-00003E2B0000}"/>
    <cellStyle name="Normal 19 2 2 3 2 2 3 3 3" xfId="26168" xr:uid="{00000000-0005-0000-0000-00003B660000}"/>
    <cellStyle name="Normal 19 2 2 3 2 2 3 5" xfId="21155" xr:uid="{00000000-0005-0000-0000-0000A6520000}"/>
    <cellStyle name="Normal 19 2 2 3 2 2 4" xfId="12745" xr:uid="{00000000-0005-0000-0000-0000CC310000}"/>
    <cellStyle name="Normal 19 2 2 3 2 2 4 3" xfId="27843" xr:uid="{00000000-0005-0000-0000-0000C66C0000}"/>
    <cellStyle name="Normal 19 2 2 3 2 2 5" xfId="7724" xr:uid="{00000000-0005-0000-0000-00002F1E0000}"/>
    <cellStyle name="Normal 19 2 2 3 2 2 5 3" xfId="22826" xr:uid="{00000000-0005-0000-0000-00002D590000}"/>
    <cellStyle name="Normal 19 2 2 3 2 2 7" xfId="17813" xr:uid="{00000000-0005-0000-0000-000098450000}"/>
    <cellStyle name="Normal 19 2 2 3 2 3" xfId="3506" xr:uid="{00000000-0005-0000-0000-0000B50D0000}"/>
    <cellStyle name="Normal 19 2 2 3 2 3 2" xfId="13580" xr:uid="{00000000-0005-0000-0000-00000F350000}"/>
    <cellStyle name="Normal 19 2 2 3 2 3 2 3" xfId="28678" xr:uid="{00000000-0005-0000-0000-000009700000}"/>
    <cellStyle name="Normal 19 2 2 3 2 3 3" xfId="8560" xr:uid="{00000000-0005-0000-0000-000073210000}"/>
    <cellStyle name="Normal 19 2 2 3 2 3 3 3" xfId="23661" xr:uid="{00000000-0005-0000-0000-0000705C0000}"/>
    <cellStyle name="Normal 19 2 2 3 2 3 5" xfId="18648" xr:uid="{00000000-0005-0000-0000-0000DB480000}"/>
    <cellStyle name="Normal 19 2 2 3 2 4" xfId="5199" xr:uid="{00000000-0005-0000-0000-000052140000}"/>
    <cellStyle name="Normal 19 2 2 3 2 4 2" xfId="15251" xr:uid="{00000000-0005-0000-0000-0000963B0000}"/>
    <cellStyle name="Normal 19 2 2 3 2 4 2 3" xfId="30349" xr:uid="{00000000-0005-0000-0000-000090760000}"/>
    <cellStyle name="Normal 19 2 2 3 2 4 3" xfId="10231" xr:uid="{00000000-0005-0000-0000-0000FA270000}"/>
    <cellStyle name="Normal 19 2 2 3 2 4 3 3" xfId="25332" xr:uid="{00000000-0005-0000-0000-0000F7620000}"/>
    <cellStyle name="Normal 19 2 2 3 2 4 5" xfId="20319" xr:uid="{00000000-0005-0000-0000-0000624F0000}"/>
    <cellStyle name="Normal 19 2 2 3 2 5" xfId="11909" xr:uid="{00000000-0005-0000-0000-0000882E0000}"/>
    <cellStyle name="Normal 19 2 2 3 2 5 3" xfId="27007" xr:uid="{00000000-0005-0000-0000-000082690000}"/>
    <cellStyle name="Normal 19 2 2 3 2 6" xfId="6888" xr:uid="{00000000-0005-0000-0000-0000EB1A0000}"/>
    <cellStyle name="Normal 19 2 2 3 2 6 3" xfId="21990" xr:uid="{00000000-0005-0000-0000-0000E9550000}"/>
    <cellStyle name="Normal 19 2 2 3 2 8" xfId="16977" xr:uid="{00000000-0005-0000-0000-000054420000}"/>
    <cellStyle name="Normal 19 2 2 3 3" xfId="2235" xr:uid="{00000000-0005-0000-0000-0000BE080000}"/>
    <cellStyle name="Normal 19 2 2 3 3 2" xfId="3925" xr:uid="{00000000-0005-0000-0000-0000580F0000}"/>
    <cellStyle name="Normal 19 2 2 3 3 2 2" xfId="13998" xr:uid="{00000000-0005-0000-0000-0000B1360000}"/>
    <cellStyle name="Normal 19 2 2 3 3 2 2 3" xfId="29096" xr:uid="{00000000-0005-0000-0000-0000AB710000}"/>
    <cellStyle name="Normal 19 2 2 3 3 2 3" xfId="8978" xr:uid="{00000000-0005-0000-0000-000015230000}"/>
    <cellStyle name="Normal 19 2 2 3 3 2 3 3" xfId="24079" xr:uid="{00000000-0005-0000-0000-0000125E0000}"/>
    <cellStyle name="Normal 19 2 2 3 3 2 5" xfId="19066" xr:uid="{00000000-0005-0000-0000-00007D4A0000}"/>
    <cellStyle name="Normal 19 2 2 3 3 3" xfId="5617" xr:uid="{00000000-0005-0000-0000-0000F4150000}"/>
    <cellStyle name="Normal 19 2 2 3 3 3 2" xfId="15669" xr:uid="{00000000-0005-0000-0000-0000383D0000}"/>
    <cellStyle name="Normal 19 2 2 3 3 3 2 3" xfId="30767" xr:uid="{00000000-0005-0000-0000-000032780000}"/>
    <cellStyle name="Normal 19 2 2 3 3 3 3" xfId="10649" xr:uid="{00000000-0005-0000-0000-00009C290000}"/>
    <cellStyle name="Normal 19 2 2 3 3 3 3 3" xfId="25750" xr:uid="{00000000-0005-0000-0000-000099640000}"/>
    <cellStyle name="Normal 19 2 2 3 3 3 5" xfId="20737" xr:uid="{00000000-0005-0000-0000-000004510000}"/>
    <cellStyle name="Normal 19 2 2 3 3 4" xfId="12327" xr:uid="{00000000-0005-0000-0000-00002A300000}"/>
    <cellStyle name="Normal 19 2 2 3 3 4 3" xfId="27425" xr:uid="{00000000-0005-0000-0000-0000246B0000}"/>
    <cellStyle name="Normal 19 2 2 3 3 5" xfId="7306" xr:uid="{00000000-0005-0000-0000-00008D1C0000}"/>
    <cellStyle name="Normal 19 2 2 3 3 5 3" xfId="22408" xr:uid="{00000000-0005-0000-0000-00008B570000}"/>
    <cellStyle name="Normal 19 2 2 3 3 7" xfId="17395" xr:uid="{00000000-0005-0000-0000-0000F6430000}"/>
    <cellStyle name="Normal 19 2 2 3 4" xfId="3088" xr:uid="{00000000-0005-0000-0000-0000130C0000}"/>
    <cellStyle name="Normal 19 2 2 3 4 2" xfId="13162" xr:uid="{00000000-0005-0000-0000-00006D330000}"/>
    <cellStyle name="Normal 19 2 2 3 4 2 3" xfId="28260" xr:uid="{00000000-0005-0000-0000-0000676E0000}"/>
    <cellStyle name="Normal 19 2 2 3 4 3" xfId="8142" xr:uid="{00000000-0005-0000-0000-0000D11F0000}"/>
    <cellStyle name="Normal 19 2 2 3 4 3 3" xfId="23243" xr:uid="{00000000-0005-0000-0000-0000CE5A0000}"/>
    <cellStyle name="Normal 19 2 2 3 4 5" xfId="18230" xr:uid="{00000000-0005-0000-0000-000039470000}"/>
    <cellStyle name="Normal 19 2 2 3 5" xfId="4781" xr:uid="{00000000-0005-0000-0000-0000B0120000}"/>
    <cellStyle name="Normal 19 2 2 3 5 2" xfId="14833" xr:uid="{00000000-0005-0000-0000-0000F4390000}"/>
    <cellStyle name="Normal 19 2 2 3 5 2 3" xfId="29931" xr:uid="{00000000-0005-0000-0000-0000EE740000}"/>
    <cellStyle name="Normal 19 2 2 3 5 3" xfId="9813" xr:uid="{00000000-0005-0000-0000-000058260000}"/>
    <cellStyle name="Normal 19 2 2 3 5 3 3" xfId="24914" xr:uid="{00000000-0005-0000-0000-000055610000}"/>
    <cellStyle name="Normal 19 2 2 3 5 5" xfId="19901" xr:uid="{00000000-0005-0000-0000-0000C04D0000}"/>
    <cellStyle name="Normal 19 2 2 3 6" xfId="11491" xr:uid="{00000000-0005-0000-0000-0000E62C0000}"/>
    <cellStyle name="Normal 19 2 2 3 6 3" xfId="26589" xr:uid="{00000000-0005-0000-0000-0000E0670000}"/>
    <cellStyle name="Normal 19 2 2 3 7" xfId="6470" xr:uid="{00000000-0005-0000-0000-000049190000}"/>
    <cellStyle name="Normal 19 2 2 3 7 3" xfId="21572" xr:uid="{00000000-0005-0000-0000-000047540000}"/>
    <cellStyle name="Normal 19 2 2 3 9" xfId="16559" xr:uid="{00000000-0005-0000-0000-0000B2400000}"/>
    <cellStyle name="Normal 19 2 2 4" xfId="1606" xr:uid="{00000000-0005-0000-0000-000049060000}"/>
    <cellStyle name="Normal 19 2 2 4 2" xfId="2445" xr:uid="{00000000-0005-0000-0000-000090090000}"/>
    <cellStyle name="Normal 19 2 2 4 2 2" xfId="4135" xr:uid="{00000000-0005-0000-0000-00002A100000}"/>
    <cellStyle name="Normal 19 2 2 4 2 2 2" xfId="14208" xr:uid="{00000000-0005-0000-0000-000083370000}"/>
    <cellStyle name="Normal 19 2 2 4 2 2 2 3" xfId="29306" xr:uid="{00000000-0005-0000-0000-00007D720000}"/>
    <cellStyle name="Normal 19 2 2 4 2 2 3" xfId="9188" xr:uid="{00000000-0005-0000-0000-0000E7230000}"/>
    <cellStyle name="Normal 19 2 2 4 2 2 3 3" xfId="24289" xr:uid="{00000000-0005-0000-0000-0000E45E0000}"/>
    <cellStyle name="Normal 19 2 2 4 2 2 5" xfId="19276" xr:uid="{00000000-0005-0000-0000-00004F4B0000}"/>
    <cellStyle name="Normal 19 2 2 4 2 3" xfId="5827" xr:uid="{00000000-0005-0000-0000-0000C6160000}"/>
    <cellStyle name="Normal 19 2 2 4 2 3 2" xfId="15879" xr:uid="{00000000-0005-0000-0000-00000A3E0000}"/>
    <cellStyle name="Normal 19 2 2 4 2 3 2 3" xfId="30977" xr:uid="{00000000-0005-0000-0000-000004790000}"/>
    <cellStyle name="Normal 19 2 2 4 2 3 3" xfId="10859" xr:uid="{00000000-0005-0000-0000-00006E2A0000}"/>
    <cellStyle name="Normal 19 2 2 4 2 3 3 3" xfId="25960" xr:uid="{00000000-0005-0000-0000-00006B650000}"/>
    <cellStyle name="Normal 19 2 2 4 2 3 5" xfId="20947" xr:uid="{00000000-0005-0000-0000-0000D6510000}"/>
    <cellStyle name="Normal 19 2 2 4 2 4" xfId="12537" xr:uid="{00000000-0005-0000-0000-0000FC300000}"/>
    <cellStyle name="Normal 19 2 2 4 2 4 3" xfId="27635" xr:uid="{00000000-0005-0000-0000-0000F66B0000}"/>
    <cellStyle name="Normal 19 2 2 4 2 5" xfId="7516" xr:uid="{00000000-0005-0000-0000-00005F1D0000}"/>
    <cellStyle name="Normal 19 2 2 4 2 5 3" xfId="22618" xr:uid="{00000000-0005-0000-0000-00005D580000}"/>
    <cellStyle name="Normal 19 2 2 4 2 7" xfId="17605" xr:uid="{00000000-0005-0000-0000-0000C8440000}"/>
    <cellStyle name="Normal 19 2 2 4 3" xfId="3298" xr:uid="{00000000-0005-0000-0000-0000E50C0000}"/>
    <cellStyle name="Normal 19 2 2 4 3 2" xfId="13372" xr:uid="{00000000-0005-0000-0000-00003F340000}"/>
    <cellStyle name="Normal 19 2 2 4 3 2 3" xfId="28470" xr:uid="{00000000-0005-0000-0000-0000396F0000}"/>
    <cellStyle name="Normal 19 2 2 4 3 3" xfId="8352" xr:uid="{00000000-0005-0000-0000-0000A3200000}"/>
    <cellStyle name="Normal 19 2 2 4 3 3 3" xfId="23453" xr:uid="{00000000-0005-0000-0000-0000A05B0000}"/>
    <cellStyle name="Normal 19 2 2 4 3 5" xfId="18440" xr:uid="{00000000-0005-0000-0000-00000B480000}"/>
    <cellStyle name="Normal 19 2 2 4 4" xfId="4991" xr:uid="{00000000-0005-0000-0000-000082130000}"/>
    <cellStyle name="Normal 19 2 2 4 4 2" xfId="15043" xr:uid="{00000000-0005-0000-0000-0000C63A0000}"/>
    <cellStyle name="Normal 19 2 2 4 4 2 3" xfId="30141" xr:uid="{00000000-0005-0000-0000-0000C0750000}"/>
    <cellStyle name="Normal 19 2 2 4 4 3" xfId="10023" xr:uid="{00000000-0005-0000-0000-00002A270000}"/>
    <cellStyle name="Normal 19 2 2 4 4 3 3" xfId="25124" xr:uid="{00000000-0005-0000-0000-000027620000}"/>
    <cellStyle name="Normal 19 2 2 4 4 5" xfId="20111" xr:uid="{00000000-0005-0000-0000-0000924E0000}"/>
    <cellStyle name="Normal 19 2 2 4 5" xfId="11701" xr:uid="{00000000-0005-0000-0000-0000B82D0000}"/>
    <cellStyle name="Normal 19 2 2 4 5 3" xfId="26799" xr:uid="{00000000-0005-0000-0000-0000B2680000}"/>
    <cellStyle name="Normal 19 2 2 4 6" xfId="6680" xr:uid="{00000000-0005-0000-0000-00001B1A0000}"/>
    <cellStyle name="Normal 19 2 2 4 6 3" xfId="21782" xr:uid="{00000000-0005-0000-0000-000019550000}"/>
    <cellStyle name="Normal 19 2 2 4 8" xfId="16769" xr:uid="{00000000-0005-0000-0000-000084410000}"/>
    <cellStyle name="Normal 19 2 2 5" xfId="2027" xr:uid="{00000000-0005-0000-0000-0000EE070000}"/>
    <cellStyle name="Normal 19 2 2 5 2" xfId="3717" xr:uid="{00000000-0005-0000-0000-0000880E0000}"/>
    <cellStyle name="Normal 19 2 2 5 2 2" xfId="13790" xr:uid="{00000000-0005-0000-0000-0000E1350000}"/>
    <cellStyle name="Normal 19 2 2 5 2 2 3" xfId="28888" xr:uid="{00000000-0005-0000-0000-0000DB700000}"/>
    <cellStyle name="Normal 19 2 2 5 2 3" xfId="8770" xr:uid="{00000000-0005-0000-0000-000045220000}"/>
    <cellStyle name="Normal 19 2 2 5 2 3 3" xfId="23871" xr:uid="{00000000-0005-0000-0000-0000425D0000}"/>
    <cellStyle name="Normal 19 2 2 5 2 5" xfId="18858" xr:uid="{00000000-0005-0000-0000-0000AD490000}"/>
    <cellStyle name="Normal 19 2 2 5 3" xfId="5409" xr:uid="{00000000-0005-0000-0000-000024150000}"/>
    <cellStyle name="Normal 19 2 2 5 3 2" xfId="15461" xr:uid="{00000000-0005-0000-0000-0000683C0000}"/>
    <cellStyle name="Normal 19 2 2 5 3 2 3" xfId="30559" xr:uid="{00000000-0005-0000-0000-000062770000}"/>
    <cellStyle name="Normal 19 2 2 5 3 3" xfId="10441" xr:uid="{00000000-0005-0000-0000-0000CC280000}"/>
    <cellStyle name="Normal 19 2 2 5 3 3 3" xfId="25542" xr:uid="{00000000-0005-0000-0000-0000C9630000}"/>
    <cellStyle name="Normal 19 2 2 5 3 5" xfId="20529" xr:uid="{00000000-0005-0000-0000-000034500000}"/>
    <cellStyle name="Normal 19 2 2 5 4" xfId="12119" xr:uid="{00000000-0005-0000-0000-00005A2F0000}"/>
    <cellStyle name="Normal 19 2 2 5 4 3" xfId="27217" xr:uid="{00000000-0005-0000-0000-0000546A0000}"/>
    <cellStyle name="Normal 19 2 2 5 5" xfId="7098" xr:uid="{00000000-0005-0000-0000-0000BD1B0000}"/>
    <cellStyle name="Normal 19 2 2 5 5 3" xfId="22200" xr:uid="{00000000-0005-0000-0000-0000BB560000}"/>
    <cellStyle name="Normal 19 2 2 5 7" xfId="17187" xr:uid="{00000000-0005-0000-0000-000026430000}"/>
    <cellStyle name="Normal 19 2 2 6" xfId="2880" xr:uid="{00000000-0005-0000-0000-0000430B0000}"/>
    <cellStyle name="Normal 19 2 2 6 2" xfId="12954" xr:uid="{00000000-0005-0000-0000-00009D320000}"/>
    <cellStyle name="Normal 19 2 2 6 2 3" xfId="28052" xr:uid="{00000000-0005-0000-0000-0000976D0000}"/>
    <cellStyle name="Normal 19 2 2 6 3" xfId="7934" xr:uid="{00000000-0005-0000-0000-0000011F0000}"/>
    <cellStyle name="Normal 19 2 2 6 3 3" xfId="23035" xr:uid="{00000000-0005-0000-0000-0000FE590000}"/>
    <cellStyle name="Normal 19 2 2 6 5" xfId="18022" xr:uid="{00000000-0005-0000-0000-000069460000}"/>
    <cellStyle name="Normal 19 2 2 7" xfId="4573" xr:uid="{00000000-0005-0000-0000-0000E0110000}"/>
    <cellStyle name="Normal 19 2 2 7 2" xfId="14625" xr:uid="{00000000-0005-0000-0000-000024390000}"/>
    <cellStyle name="Normal 19 2 2 7 2 3" xfId="29723" xr:uid="{00000000-0005-0000-0000-00001E740000}"/>
    <cellStyle name="Normal 19 2 2 7 3" xfId="9605" xr:uid="{00000000-0005-0000-0000-000088250000}"/>
    <cellStyle name="Normal 19 2 2 7 3 3" xfId="24706" xr:uid="{00000000-0005-0000-0000-000085600000}"/>
    <cellStyle name="Normal 19 2 2 7 5" xfId="19693" xr:uid="{00000000-0005-0000-0000-0000F04C0000}"/>
    <cellStyle name="Normal 19 2 2 8" xfId="11283" xr:uid="{00000000-0005-0000-0000-0000162C0000}"/>
    <cellStyle name="Normal 19 2 2 8 3" xfId="26381" xr:uid="{00000000-0005-0000-0000-000010670000}"/>
    <cellStyle name="Normal 19 2 2 9" xfId="6262" xr:uid="{00000000-0005-0000-0000-000079180000}"/>
    <cellStyle name="Normal 19 2 2 9 3" xfId="21364" xr:uid="{00000000-0005-0000-0000-000077530000}"/>
    <cellStyle name="Normal 19 2 3" xfId="1226" xr:uid="{00000000-0005-0000-0000-0000CD040000}"/>
    <cellStyle name="Normal 19 2 3 10" xfId="16403" xr:uid="{00000000-0005-0000-0000-000016400000}"/>
    <cellStyle name="Normal 19 2 3 2" xfId="1445" xr:uid="{00000000-0005-0000-0000-0000A8050000}"/>
    <cellStyle name="Normal 19 2 3 2 2" xfId="1866" xr:uid="{00000000-0005-0000-0000-00004D070000}"/>
    <cellStyle name="Normal 19 2 3 2 2 2" xfId="2705" xr:uid="{00000000-0005-0000-0000-0000940A0000}"/>
    <cellStyle name="Normal 19 2 3 2 2 2 2" xfId="4395" xr:uid="{00000000-0005-0000-0000-00002E110000}"/>
    <cellStyle name="Normal 19 2 3 2 2 2 2 2" xfId="14468" xr:uid="{00000000-0005-0000-0000-000087380000}"/>
    <cellStyle name="Normal 19 2 3 2 2 2 2 2 3" xfId="29566" xr:uid="{00000000-0005-0000-0000-000081730000}"/>
    <cellStyle name="Normal 19 2 3 2 2 2 2 3" xfId="9448" xr:uid="{00000000-0005-0000-0000-0000EB240000}"/>
    <cellStyle name="Normal 19 2 3 2 2 2 2 3 3" xfId="24549" xr:uid="{00000000-0005-0000-0000-0000E85F0000}"/>
    <cellStyle name="Normal 19 2 3 2 2 2 2 5" xfId="19536" xr:uid="{00000000-0005-0000-0000-0000534C0000}"/>
    <cellStyle name="Normal 19 2 3 2 2 2 3" xfId="6087" xr:uid="{00000000-0005-0000-0000-0000CA170000}"/>
    <cellStyle name="Normal 19 2 3 2 2 2 3 2" xfId="16139" xr:uid="{00000000-0005-0000-0000-00000E3F0000}"/>
    <cellStyle name="Normal 19 2 3 2 2 2 3 2 3" xfId="31237" xr:uid="{00000000-0005-0000-0000-0000087A0000}"/>
    <cellStyle name="Normal 19 2 3 2 2 2 3 3" xfId="11119" xr:uid="{00000000-0005-0000-0000-0000722B0000}"/>
    <cellStyle name="Normal 19 2 3 2 2 2 3 3 3" xfId="26220" xr:uid="{00000000-0005-0000-0000-00006F660000}"/>
    <cellStyle name="Normal 19 2 3 2 2 2 3 5" xfId="21207" xr:uid="{00000000-0005-0000-0000-0000DA520000}"/>
    <cellStyle name="Normal 19 2 3 2 2 2 4" xfId="12797" xr:uid="{00000000-0005-0000-0000-000000320000}"/>
    <cellStyle name="Normal 19 2 3 2 2 2 4 3" xfId="27895" xr:uid="{00000000-0005-0000-0000-0000FA6C0000}"/>
    <cellStyle name="Normal 19 2 3 2 2 2 5" xfId="7776" xr:uid="{00000000-0005-0000-0000-0000631E0000}"/>
    <cellStyle name="Normal 19 2 3 2 2 2 5 3" xfId="22878" xr:uid="{00000000-0005-0000-0000-000061590000}"/>
    <cellStyle name="Normal 19 2 3 2 2 2 7" xfId="17865" xr:uid="{00000000-0005-0000-0000-0000CC450000}"/>
    <cellStyle name="Normal 19 2 3 2 2 3" xfId="3558" xr:uid="{00000000-0005-0000-0000-0000E90D0000}"/>
    <cellStyle name="Normal 19 2 3 2 2 3 2" xfId="13632" xr:uid="{00000000-0005-0000-0000-000043350000}"/>
    <cellStyle name="Normal 19 2 3 2 2 3 2 3" xfId="28730" xr:uid="{00000000-0005-0000-0000-00003D700000}"/>
    <cellStyle name="Normal 19 2 3 2 2 3 3" xfId="8612" xr:uid="{00000000-0005-0000-0000-0000A7210000}"/>
    <cellStyle name="Normal 19 2 3 2 2 3 3 3" xfId="23713" xr:uid="{00000000-0005-0000-0000-0000A45C0000}"/>
    <cellStyle name="Normal 19 2 3 2 2 3 5" xfId="18700" xr:uid="{00000000-0005-0000-0000-00000F490000}"/>
    <cellStyle name="Normal 19 2 3 2 2 4" xfId="5251" xr:uid="{00000000-0005-0000-0000-000086140000}"/>
    <cellStyle name="Normal 19 2 3 2 2 4 2" xfId="15303" xr:uid="{00000000-0005-0000-0000-0000CA3B0000}"/>
    <cellStyle name="Normal 19 2 3 2 2 4 2 3" xfId="30401" xr:uid="{00000000-0005-0000-0000-0000C4760000}"/>
    <cellStyle name="Normal 19 2 3 2 2 4 3" xfId="10283" xr:uid="{00000000-0005-0000-0000-00002E280000}"/>
    <cellStyle name="Normal 19 2 3 2 2 4 3 3" xfId="25384" xr:uid="{00000000-0005-0000-0000-00002B630000}"/>
    <cellStyle name="Normal 19 2 3 2 2 4 5" xfId="20371" xr:uid="{00000000-0005-0000-0000-0000964F0000}"/>
    <cellStyle name="Normal 19 2 3 2 2 5" xfId="11961" xr:uid="{00000000-0005-0000-0000-0000BC2E0000}"/>
    <cellStyle name="Normal 19 2 3 2 2 5 3" xfId="27059" xr:uid="{00000000-0005-0000-0000-0000B6690000}"/>
    <cellStyle name="Normal 19 2 3 2 2 6" xfId="6940" xr:uid="{00000000-0005-0000-0000-00001F1B0000}"/>
    <cellStyle name="Normal 19 2 3 2 2 6 3" xfId="22042" xr:uid="{00000000-0005-0000-0000-00001D560000}"/>
    <cellStyle name="Normal 19 2 3 2 2 8" xfId="17029" xr:uid="{00000000-0005-0000-0000-000088420000}"/>
    <cellStyle name="Normal 19 2 3 2 3" xfId="2287" xr:uid="{00000000-0005-0000-0000-0000F2080000}"/>
    <cellStyle name="Normal 19 2 3 2 3 2" xfId="3977" xr:uid="{00000000-0005-0000-0000-00008C0F0000}"/>
    <cellStyle name="Normal 19 2 3 2 3 2 2" xfId="14050" xr:uid="{00000000-0005-0000-0000-0000E5360000}"/>
    <cellStyle name="Normal 19 2 3 2 3 2 2 3" xfId="29148" xr:uid="{00000000-0005-0000-0000-0000DF710000}"/>
    <cellStyle name="Normal 19 2 3 2 3 2 3" xfId="9030" xr:uid="{00000000-0005-0000-0000-000049230000}"/>
    <cellStyle name="Normal 19 2 3 2 3 2 3 3" xfId="24131" xr:uid="{00000000-0005-0000-0000-0000465E0000}"/>
    <cellStyle name="Normal 19 2 3 2 3 2 5" xfId="19118" xr:uid="{00000000-0005-0000-0000-0000B14A0000}"/>
    <cellStyle name="Normal 19 2 3 2 3 3" xfId="5669" xr:uid="{00000000-0005-0000-0000-000028160000}"/>
    <cellStyle name="Normal 19 2 3 2 3 3 2" xfId="15721" xr:uid="{00000000-0005-0000-0000-00006C3D0000}"/>
    <cellStyle name="Normal 19 2 3 2 3 3 2 3" xfId="30819" xr:uid="{00000000-0005-0000-0000-000066780000}"/>
    <cellStyle name="Normal 19 2 3 2 3 3 3" xfId="10701" xr:uid="{00000000-0005-0000-0000-0000D0290000}"/>
    <cellStyle name="Normal 19 2 3 2 3 3 3 3" xfId="25802" xr:uid="{00000000-0005-0000-0000-0000CD640000}"/>
    <cellStyle name="Normal 19 2 3 2 3 3 5" xfId="20789" xr:uid="{00000000-0005-0000-0000-000038510000}"/>
    <cellStyle name="Normal 19 2 3 2 3 4" xfId="12379" xr:uid="{00000000-0005-0000-0000-00005E300000}"/>
    <cellStyle name="Normal 19 2 3 2 3 4 3" xfId="27477" xr:uid="{00000000-0005-0000-0000-0000586B0000}"/>
    <cellStyle name="Normal 19 2 3 2 3 5" xfId="7358" xr:uid="{00000000-0005-0000-0000-0000C11C0000}"/>
    <cellStyle name="Normal 19 2 3 2 3 5 3" xfId="22460" xr:uid="{00000000-0005-0000-0000-0000BF570000}"/>
    <cellStyle name="Normal 19 2 3 2 3 7" xfId="17447" xr:uid="{00000000-0005-0000-0000-00002A440000}"/>
    <cellStyle name="Normal 19 2 3 2 4" xfId="3140" xr:uid="{00000000-0005-0000-0000-0000470C0000}"/>
    <cellStyle name="Normal 19 2 3 2 4 2" xfId="13214" xr:uid="{00000000-0005-0000-0000-0000A1330000}"/>
    <cellStyle name="Normal 19 2 3 2 4 2 3" xfId="28312" xr:uid="{00000000-0005-0000-0000-00009B6E0000}"/>
    <cellStyle name="Normal 19 2 3 2 4 3" xfId="8194" xr:uid="{00000000-0005-0000-0000-000005200000}"/>
    <cellStyle name="Normal 19 2 3 2 4 3 3" xfId="23295" xr:uid="{00000000-0005-0000-0000-0000025B0000}"/>
    <cellStyle name="Normal 19 2 3 2 4 5" xfId="18282" xr:uid="{00000000-0005-0000-0000-00006D470000}"/>
    <cellStyle name="Normal 19 2 3 2 5" xfId="4833" xr:uid="{00000000-0005-0000-0000-0000E4120000}"/>
    <cellStyle name="Normal 19 2 3 2 5 2" xfId="14885" xr:uid="{00000000-0005-0000-0000-0000283A0000}"/>
    <cellStyle name="Normal 19 2 3 2 5 2 3" xfId="29983" xr:uid="{00000000-0005-0000-0000-000022750000}"/>
    <cellStyle name="Normal 19 2 3 2 5 3" xfId="9865" xr:uid="{00000000-0005-0000-0000-00008C260000}"/>
    <cellStyle name="Normal 19 2 3 2 5 3 3" xfId="24966" xr:uid="{00000000-0005-0000-0000-000089610000}"/>
    <cellStyle name="Normal 19 2 3 2 5 5" xfId="19953" xr:uid="{00000000-0005-0000-0000-0000F44D0000}"/>
    <cellStyle name="Normal 19 2 3 2 6" xfId="11543" xr:uid="{00000000-0005-0000-0000-00001A2D0000}"/>
    <cellStyle name="Normal 19 2 3 2 6 3" xfId="26641" xr:uid="{00000000-0005-0000-0000-000014680000}"/>
    <cellStyle name="Normal 19 2 3 2 7" xfId="6522" xr:uid="{00000000-0005-0000-0000-00007D190000}"/>
    <cellStyle name="Normal 19 2 3 2 7 3" xfId="21624" xr:uid="{00000000-0005-0000-0000-00007B540000}"/>
    <cellStyle name="Normal 19 2 3 2 9" xfId="16611" xr:uid="{00000000-0005-0000-0000-0000E6400000}"/>
    <cellStyle name="Normal 19 2 3 3" xfId="1658" xr:uid="{00000000-0005-0000-0000-00007D060000}"/>
    <cellStyle name="Normal 19 2 3 3 2" xfId="2497" xr:uid="{00000000-0005-0000-0000-0000C4090000}"/>
    <cellStyle name="Normal 19 2 3 3 2 2" xfId="4187" xr:uid="{00000000-0005-0000-0000-00005E100000}"/>
    <cellStyle name="Normal 19 2 3 3 2 2 2" xfId="14260" xr:uid="{00000000-0005-0000-0000-0000B7370000}"/>
    <cellStyle name="Normal 19 2 3 3 2 2 2 3" xfId="29358" xr:uid="{00000000-0005-0000-0000-0000B1720000}"/>
    <cellStyle name="Normal 19 2 3 3 2 2 3" xfId="9240" xr:uid="{00000000-0005-0000-0000-00001B240000}"/>
    <cellStyle name="Normal 19 2 3 3 2 2 3 3" xfId="24341" xr:uid="{00000000-0005-0000-0000-0000185F0000}"/>
    <cellStyle name="Normal 19 2 3 3 2 2 5" xfId="19328" xr:uid="{00000000-0005-0000-0000-0000834B0000}"/>
    <cellStyle name="Normal 19 2 3 3 2 3" xfId="5879" xr:uid="{00000000-0005-0000-0000-0000FA160000}"/>
    <cellStyle name="Normal 19 2 3 3 2 3 2" xfId="15931" xr:uid="{00000000-0005-0000-0000-00003E3E0000}"/>
    <cellStyle name="Normal 19 2 3 3 2 3 2 3" xfId="31029" xr:uid="{00000000-0005-0000-0000-000038790000}"/>
    <cellStyle name="Normal 19 2 3 3 2 3 3" xfId="10911" xr:uid="{00000000-0005-0000-0000-0000A22A0000}"/>
    <cellStyle name="Normal 19 2 3 3 2 3 3 3" xfId="26012" xr:uid="{00000000-0005-0000-0000-00009F650000}"/>
    <cellStyle name="Normal 19 2 3 3 2 3 5" xfId="20999" xr:uid="{00000000-0005-0000-0000-00000A520000}"/>
    <cellStyle name="Normal 19 2 3 3 2 4" xfId="12589" xr:uid="{00000000-0005-0000-0000-000030310000}"/>
    <cellStyle name="Normal 19 2 3 3 2 4 3" xfId="27687" xr:uid="{00000000-0005-0000-0000-00002A6C0000}"/>
    <cellStyle name="Normal 19 2 3 3 2 5" xfId="7568" xr:uid="{00000000-0005-0000-0000-0000931D0000}"/>
    <cellStyle name="Normal 19 2 3 3 2 5 3" xfId="22670" xr:uid="{00000000-0005-0000-0000-000091580000}"/>
    <cellStyle name="Normal 19 2 3 3 2 7" xfId="17657" xr:uid="{00000000-0005-0000-0000-0000FC440000}"/>
    <cellStyle name="Normal 19 2 3 3 3" xfId="3350" xr:uid="{00000000-0005-0000-0000-0000190D0000}"/>
    <cellStyle name="Normal 19 2 3 3 3 2" xfId="13424" xr:uid="{00000000-0005-0000-0000-000073340000}"/>
    <cellStyle name="Normal 19 2 3 3 3 2 3" xfId="28522" xr:uid="{00000000-0005-0000-0000-00006D6F0000}"/>
    <cellStyle name="Normal 19 2 3 3 3 3" xfId="8404" xr:uid="{00000000-0005-0000-0000-0000D7200000}"/>
    <cellStyle name="Normal 19 2 3 3 3 3 3" xfId="23505" xr:uid="{00000000-0005-0000-0000-0000D45B0000}"/>
    <cellStyle name="Normal 19 2 3 3 3 5" xfId="18492" xr:uid="{00000000-0005-0000-0000-00003F480000}"/>
    <cellStyle name="Normal 19 2 3 3 4" xfId="5043" xr:uid="{00000000-0005-0000-0000-0000B6130000}"/>
    <cellStyle name="Normal 19 2 3 3 4 2" xfId="15095" xr:uid="{00000000-0005-0000-0000-0000FA3A0000}"/>
    <cellStyle name="Normal 19 2 3 3 4 2 3" xfId="30193" xr:uid="{00000000-0005-0000-0000-0000F4750000}"/>
    <cellStyle name="Normal 19 2 3 3 4 3" xfId="10075" xr:uid="{00000000-0005-0000-0000-00005E270000}"/>
    <cellStyle name="Normal 19 2 3 3 4 3 3" xfId="25176" xr:uid="{00000000-0005-0000-0000-00005B620000}"/>
    <cellStyle name="Normal 19 2 3 3 4 5" xfId="20163" xr:uid="{00000000-0005-0000-0000-0000C64E0000}"/>
    <cellStyle name="Normal 19 2 3 3 5" xfId="11753" xr:uid="{00000000-0005-0000-0000-0000EC2D0000}"/>
    <cellStyle name="Normal 19 2 3 3 5 3" xfId="26851" xr:uid="{00000000-0005-0000-0000-0000E6680000}"/>
    <cellStyle name="Normal 19 2 3 3 6" xfId="6732" xr:uid="{00000000-0005-0000-0000-00004F1A0000}"/>
    <cellStyle name="Normal 19 2 3 3 6 3" xfId="21834" xr:uid="{00000000-0005-0000-0000-00004D550000}"/>
    <cellStyle name="Normal 19 2 3 3 8" xfId="16821" xr:uid="{00000000-0005-0000-0000-0000B8410000}"/>
    <cellStyle name="Normal 19 2 3 4" xfId="2079" xr:uid="{00000000-0005-0000-0000-000022080000}"/>
    <cellStyle name="Normal 19 2 3 4 2" xfId="3769" xr:uid="{00000000-0005-0000-0000-0000BC0E0000}"/>
    <cellStyle name="Normal 19 2 3 4 2 2" xfId="13842" xr:uid="{00000000-0005-0000-0000-000015360000}"/>
    <cellStyle name="Normal 19 2 3 4 2 2 3" xfId="28940" xr:uid="{00000000-0005-0000-0000-00000F710000}"/>
    <cellStyle name="Normal 19 2 3 4 2 3" xfId="8822" xr:uid="{00000000-0005-0000-0000-000079220000}"/>
    <cellStyle name="Normal 19 2 3 4 2 3 3" xfId="23923" xr:uid="{00000000-0005-0000-0000-0000765D0000}"/>
    <cellStyle name="Normal 19 2 3 4 2 5" xfId="18910" xr:uid="{00000000-0005-0000-0000-0000E1490000}"/>
    <cellStyle name="Normal 19 2 3 4 3" xfId="5461" xr:uid="{00000000-0005-0000-0000-000058150000}"/>
    <cellStyle name="Normal 19 2 3 4 3 2" xfId="15513" xr:uid="{00000000-0005-0000-0000-00009C3C0000}"/>
    <cellStyle name="Normal 19 2 3 4 3 2 3" xfId="30611" xr:uid="{00000000-0005-0000-0000-000096770000}"/>
    <cellStyle name="Normal 19 2 3 4 3 3" xfId="10493" xr:uid="{00000000-0005-0000-0000-000000290000}"/>
    <cellStyle name="Normal 19 2 3 4 3 3 3" xfId="25594" xr:uid="{00000000-0005-0000-0000-0000FD630000}"/>
    <cellStyle name="Normal 19 2 3 4 3 5" xfId="20581" xr:uid="{00000000-0005-0000-0000-000068500000}"/>
    <cellStyle name="Normal 19 2 3 4 4" xfId="12171" xr:uid="{00000000-0005-0000-0000-00008E2F0000}"/>
    <cellStyle name="Normal 19 2 3 4 4 3" xfId="27269" xr:uid="{00000000-0005-0000-0000-0000886A0000}"/>
    <cellStyle name="Normal 19 2 3 4 5" xfId="7150" xr:uid="{00000000-0005-0000-0000-0000F11B0000}"/>
    <cellStyle name="Normal 19 2 3 4 5 3" xfId="22252" xr:uid="{00000000-0005-0000-0000-0000EF560000}"/>
    <cellStyle name="Normal 19 2 3 4 7" xfId="17239" xr:uid="{00000000-0005-0000-0000-00005A430000}"/>
    <cellStyle name="Normal 19 2 3 5" xfId="2932" xr:uid="{00000000-0005-0000-0000-0000770B0000}"/>
    <cellStyle name="Normal 19 2 3 5 2" xfId="13006" xr:uid="{00000000-0005-0000-0000-0000D1320000}"/>
    <cellStyle name="Normal 19 2 3 5 2 3" xfId="28104" xr:uid="{00000000-0005-0000-0000-0000CB6D0000}"/>
    <cellStyle name="Normal 19 2 3 5 3" xfId="7986" xr:uid="{00000000-0005-0000-0000-0000351F0000}"/>
    <cellStyle name="Normal 19 2 3 5 3 3" xfId="23087" xr:uid="{00000000-0005-0000-0000-0000325A0000}"/>
    <cellStyle name="Normal 19 2 3 5 5" xfId="18074" xr:uid="{00000000-0005-0000-0000-00009D460000}"/>
    <cellStyle name="Normal 19 2 3 6" xfId="4625" xr:uid="{00000000-0005-0000-0000-000014120000}"/>
    <cellStyle name="Normal 19 2 3 6 2" xfId="14677" xr:uid="{00000000-0005-0000-0000-000058390000}"/>
    <cellStyle name="Normal 19 2 3 6 2 3" xfId="29775" xr:uid="{00000000-0005-0000-0000-000052740000}"/>
    <cellStyle name="Normal 19 2 3 6 3" xfId="9657" xr:uid="{00000000-0005-0000-0000-0000BC250000}"/>
    <cellStyle name="Normal 19 2 3 6 3 3" xfId="24758" xr:uid="{00000000-0005-0000-0000-0000B9600000}"/>
    <cellStyle name="Normal 19 2 3 6 5" xfId="19745" xr:uid="{00000000-0005-0000-0000-0000244D0000}"/>
    <cellStyle name="Normal 19 2 3 7" xfId="11335" xr:uid="{00000000-0005-0000-0000-00004A2C0000}"/>
    <cellStyle name="Normal 19 2 3 7 3" xfId="26433" xr:uid="{00000000-0005-0000-0000-000044670000}"/>
    <cellStyle name="Normal 19 2 3 8" xfId="6314" xr:uid="{00000000-0005-0000-0000-0000AD180000}"/>
    <cellStyle name="Normal 19 2 3 8 3" xfId="21416" xr:uid="{00000000-0005-0000-0000-0000AB530000}"/>
    <cellStyle name="Normal 19 2 4" xfId="1339" xr:uid="{00000000-0005-0000-0000-00003E050000}"/>
    <cellStyle name="Normal 19 2 4 2" xfId="1762" xr:uid="{00000000-0005-0000-0000-0000E5060000}"/>
    <cellStyle name="Normal 19 2 4 2 2" xfId="2601" xr:uid="{00000000-0005-0000-0000-00002C0A0000}"/>
    <cellStyle name="Normal 19 2 4 2 2 2" xfId="4291" xr:uid="{00000000-0005-0000-0000-0000C6100000}"/>
    <cellStyle name="Normal 19 2 4 2 2 2 2" xfId="14364" xr:uid="{00000000-0005-0000-0000-00001F380000}"/>
    <cellStyle name="Normal 19 2 4 2 2 2 2 3" xfId="29462" xr:uid="{00000000-0005-0000-0000-000019730000}"/>
    <cellStyle name="Normal 19 2 4 2 2 2 3" xfId="9344" xr:uid="{00000000-0005-0000-0000-000083240000}"/>
    <cellStyle name="Normal 19 2 4 2 2 2 3 3" xfId="24445" xr:uid="{00000000-0005-0000-0000-0000805F0000}"/>
    <cellStyle name="Normal 19 2 4 2 2 2 5" xfId="19432" xr:uid="{00000000-0005-0000-0000-0000EB4B0000}"/>
    <cellStyle name="Normal 19 2 4 2 2 3" xfId="5983" xr:uid="{00000000-0005-0000-0000-000062170000}"/>
    <cellStyle name="Normal 19 2 4 2 2 3 2" xfId="16035" xr:uid="{00000000-0005-0000-0000-0000A63E0000}"/>
    <cellStyle name="Normal 19 2 4 2 2 3 2 3" xfId="31133" xr:uid="{00000000-0005-0000-0000-0000A0790000}"/>
    <cellStyle name="Normal 19 2 4 2 2 3 3" xfId="11015" xr:uid="{00000000-0005-0000-0000-00000A2B0000}"/>
    <cellStyle name="Normal 19 2 4 2 2 3 3 3" xfId="26116" xr:uid="{00000000-0005-0000-0000-000007660000}"/>
    <cellStyle name="Normal 19 2 4 2 2 3 5" xfId="21103" xr:uid="{00000000-0005-0000-0000-000072520000}"/>
    <cellStyle name="Normal 19 2 4 2 2 4" xfId="12693" xr:uid="{00000000-0005-0000-0000-000098310000}"/>
    <cellStyle name="Normal 19 2 4 2 2 4 3" xfId="27791" xr:uid="{00000000-0005-0000-0000-0000926C0000}"/>
    <cellStyle name="Normal 19 2 4 2 2 5" xfId="7672" xr:uid="{00000000-0005-0000-0000-0000FB1D0000}"/>
    <cellStyle name="Normal 19 2 4 2 2 5 3" xfId="22774" xr:uid="{00000000-0005-0000-0000-0000F9580000}"/>
    <cellStyle name="Normal 19 2 4 2 2 7" xfId="17761" xr:uid="{00000000-0005-0000-0000-000064450000}"/>
    <cellStyle name="Normal 19 2 4 2 3" xfId="3454" xr:uid="{00000000-0005-0000-0000-0000810D0000}"/>
    <cellStyle name="Normal 19 2 4 2 3 2" xfId="13528" xr:uid="{00000000-0005-0000-0000-0000DB340000}"/>
    <cellStyle name="Normal 19 2 4 2 3 2 3" xfId="28626" xr:uid="{00000000-0005-0000-0000-0000D56F0000}"/>
    <cellStyle name="Normal 19 2 4 2 3 3" xfId="8508" xr:uid="{00000000-0005-0000-0000-00003F210000}"/>
    <cellStyle name="Normal 19 2 4 2 3 3 3" xfId="23609" xr:uid="{00000000-0005-0000-0000-00003C5C0000}"/>
    <cellStyle name="Normal 19 2 4 2 3 5" xfId="18596" xr:uid="{00000000-0005-0000-0000-0000A7480000}"/>
    <cellStyle name="Normal 19 2 4 2 4" xfId="5147" xr:uid="{00000000-0005-0000-0000-00001E140000}"/>
    <cellStyle name="Normal 19 2 4 2 4 2" xfId="15199" xr:uid="{00000000-0005-0000-0000-0000623B0000}"/>
    <cellStyle name="Normal 19 2 4 2 4 2 3" xfId="30297" xr:uid="{00000000-0005-0000-0000-00005C760000}"/>
    <cellStyle name="Normal 19 2 4 2 4 3" xfId="10179" xr:uid="{00000000-0005-0000-0000-0000C6270000}"/>
    <cellStyle name="Normal 19 2 4 2 4 3 3" xfId="25280" xr:uid="{00000000-0005-0000-0000-0000C3620000}"/>
    <cellStyle name="Normal 19 2 4 2 4 5" xfId="20267" xr:uid="{00000000-0005-0000-0000-00002E4F0000}"/>
    <cellStyle name="Normal 19 2 4 2 5" xfId="11857" xr:uid="{00000000-0005-0000-0000-0000542E0000}"/>
    <cellStyle name="Normal 19 2 4 2 5 3" xfId="26955" xr:uid="{00000000-0005-0000-0000-00004E690000}"/>
    <cellStyle name="Normal 19 2 4 2 6" xfId="6836" xr:uid="{00000000-0005-0000-0000-0000B71A0000}"/>
    <cellStyle name="Normal 19 2 4 2 6 3" xfId="21938" xr:uid="{00000000-0005-0000-0000-0000B5550000}"/>
    <cellStyle name="Normal 19 2 4 2 8" xfId="16925" xr:uid="{00000000-0005-0000-0000-000020420000}"/>
    <cellStyle name="Normal 19 2 4 3" xfId="2183" xr:uid="{00000000-0005-0000-0000-00008A080000}"/>
    <cellStyle name="Normal 19 2 4 3 2" xfId="3873" xr:uid="{00000000-0005-0000-0000-0000240F0000}"/>
    <cellStyle name="Normal 19 2 4 3 2 2" xfId="13946" xr:uid="{00000000-0005-0000-0000-00007D360000}"/>
    <cellStyle name="Normal 19 2 4 3 2 2 3" xfId="29044" xr:uid="{00000000-0005-0000-0000-000077710000}"/>
    <cellStyle name="Normal 19 2 4 3 2 3" xfId="8926" xr:uid="{00000000-0005-0000-0000-0000E1220000}"/>
    <cellStyle name="Normal 19 2 4 3 2 3 3" xfId="24027" xr:uid="{00000000-0005-0000-0000-0000DE5D0000}"/>
    <cellStyle name="Normal 19 2 4 3 2 5" xfId="19014" xr:uid="{00000000-0005-0000-0000-0000494A0000}"/>
    <cellStyle name="Normal 19 2 4 3 3" xfId="5565" xr:uid="{00000000-0005-0000-0000-0000C0150000}"/>
    <cellStyle name="Normal 19 2 4 3 3 2" xfId="15617" xr:uid="{00000000-0005-0000-0000-0000043D0000}"/>
    <cellStyle name="Normal 19 2 4 3 3 2 3" xfId="30715" xr:uid="{00000000-0005-0000-0000-0000FE770000}"/>
    <cellStyle name="Normal 19 2 4 3 3 3" xfId="10597" xr:uid="{00000000-0005-0000-0000-000068290000}"/>
    <cellStyle name="Normal 19 2 4 3 3 3 3" xfId="25698" xr:uid="{00000000-0005-0000-0000-000065640000}"/>
    <cellStyle name="Normal 19 2 4 3 3 5" xfId="20685" xr:uid="{00000000-0005-0000-0000-0000D0500000}"/>
    <cellStyle name="Normal 19 2 4 3 4" xfId="12275" xr:uid="{00000000-0005-0000-0000-0000F62F0000}"/>
    <cellStyle name="Normal 19 2 4 3 4 3" xfId="27373" xr:uid="{00000000-0005-0000-0000-0000F06A0000}"/>
    <cellStyle name="Normal 19 2 4 3 5" xfId="7254" xr:uid="{00000000-0005-0000-0000-0000591C0000}"/>
    <cellStyle name="Normal 19 2 4 3 5 3" xfId="22356" xr:uid="{00000000-0005-0000-0000-000057570000}"/>
    <cellStyle name="Normal 19 2 4 3 7" xfId="17343" xr:uid="{00000000-0005-0000-0000-0000C2430000}"/>
    <cellStyle name="Normal 19 2 4 4" xfId="3036" xr:uid="{00000000-0005-0000-0000-0000DF0B0000}"/>
    <cellStyle name="Normal 19 2 4 4 2" xfId="13110" xr:uid="{00000000-0005-0000-0000-000039330000}"/>
    <cellStyle name="Normal 19 2 4 4 2 3" xfId="28208" xr:uid="{00000000-0005-0000-0000-0000336E0000}"/>
    <cellStyle name="Normal 19 2 4 4 3" xfId="8090" xr:uid="{00000000-0005-0000-0000-00009D1F0000}"/>
    <cellStyle name="Normal 19 2 4 4 3 3" xfId="23191" xr:uid="{00000000-0005-0000-0000-00009A5A0000}"/>
    <cellStyle name="Normal 19 2 4 4 5" xfId="18178" xr:uid="{00000000-0005-0000-0000-000005470000}"/>
    <cellStyle name="Normal 19 2 4 5" xfId="4729" xr:uid="{00000000-0005-0000-0000-00007C120000}"/>
    <cellStyle name="Normal 19 2 4 5 2" xfId="14781" xr:uid="{00000000-0005-0000-0000-0000C0390000}"/>
    <cellStyle name="Normal 19 2 4 5 2 3" xfId="29879" xr:uid="{00000000-0005-0000-0000-0000BA740000}"/>
    <cellStyle name="Normal 19 2 4 5 3" xfId="9761" xr:uid="{00000000-0005-0000-0000-000024260000}"/>
    <cellStyle name="Normal 19 2 4 5 3 3" xfId="24862" xr:uid="{00000000-0005-0000-0000-000021610000}"/>
    <cellStyle name="Normal 19 2 4 5 5" xfId="19849" xr:uid="{00000000-0005-0000-0000-00008C4D0000}"/>
    <cellStyle name="Normal 19 2 4 6" xfId="11439" xr:uid="{00000000-0005-0000-0000-0000B22C0000}"/>
    <cellStyle name="Normal 19 2 4 6 3" xfId="26537" xr:uid="{00000000-0005-0000-0000-0000AC670000}"/>
    <cellStyle name="Normal 19 2 4 7" xfId="6418" xr:uid="{00000000-0005-0000-0000-000015190000}"/>
    <cellStyle name="Normal 19 2 4 7 3" xfId="21520" xr:uid="{00000000-0005-0000-0000-000013540000}"/>
    <cellStyle name="Normal 19 2 4 9" xfId="16507" xr:uid="{00000000-0005-0000-0000-00007E400000}"/>
    <cellStyle name="Normal 19 2 5" xfId="1552" xr:uid="{00000000-0005-0000-0000-000013060000}"/>
    <cellStyle name="Normal 19 2 5 2" xfId="2393" xr:uid="{00000000-0005-0000-0000-00005C090000}"/>
    <cellStyle name="Normal 19 2 5 2 2" xfId="4083" xr:uid="{00000000-0005-0000-0000-0000F60F0000}"/>
    <cellStyle name="Normal 19 2 5 2 2 2" xfId="14156" xr:uid="{00000000-0005-0000-0000-00004F370000}"/>
    <cellStyle name="Normal 19 2 5 2 2 2 3" xfId="29254" xr:uid="{00000000-0005-0000-0000-000049720000}"/>
    <cellStyle name="Normal 19 2 5 2 2 3" xfId="9136" xr:uid="{00000000-0005-0000-0000-0000B3230000}"/>
    <cellStyle name="Normal 19 2 5 2 2 3 3" xfId="24237" xr:uid="{00000000-0005-0000-0000-0000B05E0000}"/>
    <cellStyle name="Normal 19 2 5 2 2 5" xfId="19224" xr:uid="{00000000-0005-0000-0000-00001B4B0000}"/>
    <cellStyle name="Normal 19 2 5 2 3" xfId="5775" xr:uid="{00000000-0005-0000-0000-000092160000}"/>
    <cellStyle name="Normal 19 2 5 2 3 2" xfId="15827" xr:uid="{00000000-0005-0000-0000-0000D63D0000}"/>
    <cellStyle name="Normal 19 2 5 2 3 2 3" xfId="30925" xr:uid="{00000000-0005-0000-0000-0000D0780000}"/>
    <cellStyle name="Normal 19 2 5 2 3 3" xfId="10807" xr:uid="{00000000-0005-0000-0000-00003A2A0000}"/>
    <cellStyle name="Normal 19 2 5 2 3 3 3" xfId="25908" xr:uid="{00000000-0005-0000-0000-000037650000}"/>
    <cellStyle name="Normal 19 2 5 2 3 5" xfId="20895" xr:uid="{00000000-0005-0000-0000-0000A2510000}"/>
    <cellStyle name="Normal 19 2 5 2 4" xfId="12485" xr:uid="{00000000-0005-0000-0000-0000C8300000}"/>
    <cellStyle name="Normal 19 2 5 2 4 3" xfId="27583" xr:uid="{00000000-0005-0000-0000-0000C26B0000}"/>
    <cellStyle name="Normal 19 2 5 2 5" xfId="7464" xr:uid="{00000000-0005-0000-0000-00002B1D0000}"/>
    <cellStyle name="Normal 19 2 5 2 5 3" xfId="22566" xr:uid="{00000000-0005-0000-0000-000029580000}"/>
    <cellStyle name="Normal 19 2 5 2 7" xfId="17553" xr:uid="{00000000-0005-0000-0000-000094440000}"/>
    <cellStyle name="Normal 19 2 5 3" xfId="3246" xr:uid="{00000000-0005-0000-0000-0000B10C0000}"/>
    <cellStyle name="Normal 19 2 5 3 2" xfId="13320" xr:uid="{00000000-0005-0000-0000-00000B340000}"/>
    <cellStyle name="Normal 19 2 5 3 2 3" xfId="28418" xr:uid="{00000000-0005-0000-0000-0000056F0000}"/>
    <cellStyle name="Normal 19 2 5 3 3" xfId="8300" xr:uid="{00000000-0005-0000-0000-00006F200000}"/>
    <cellStyle name="Normal 19 2 5 3 3 3" xfId="23401" xr:uid="{00000000-0005-0000-0000-00006C5B0000}"/>
    <cellStyle name="Normal 19 2 5 3 5" xfId="18388" xr:uid="{00000000-0005-0000-0000-0000D7470000}"/>
    <cellStyle name="Normal 19 2 5 4" xfId="4939" xr:uid="{00000000-0005-0000-0000-00004E130000}"/>
    <cellStyle name="Normal 19 2 5 4 2" xfId="14991" xr:uid="{00000000-0005-0000-0000-0000923A0000}"/>
    <cellStyle name="Normal 19 2 5 4 2 3" xfId="30089" xr:uid="{00000000-0005-0000-0000-00008C750000}"/>
    <cellStyle name="Normal 19 2 5 4 3" xfId="9971" xr:uid="{00000000-0005-0000-0000-0000F6260000}"/>
    <cellStyle name="Normal 19 2 5 4 3 3" xfId="25072" xr:uid="{00000000-0005-0000-0000-0000F3610000}"/>
    <cellStyle name="Normal 19 2 5 4 5" xfId="20059" xr:uid="{00000000-0005-0000-0000-00005E4E0000}"/>
    <cellStyle name="Normal 19 2 5 5" xfId="11649" xr:uid="{00000000-0005-0000-0000-0000842D0000}"/>
    <cellStyle name="Normal 19 2 5 5 3" xfId="26747" xr:uid="{00000000-0005-0000-0000-00007E680000}"/>
    <cellStyle name="Normal 19 2 5 6" xfId="6628" xr:uid="{00000000-0005-0000-0000-0000E7190000}"/>
    <cellStyle name="Normal 19 2 5 6 3" xfId="21730" xr:uid="{00000000-0005-0000-0000-0000E5540000}"/>
    <cellStyle name="Normal 19 2 5 8" xfId="16717" xr:uid="{00000000-0005-0000-0000-000050410000}"/>
    <cellStyle name="Normal 19 2 6" xfId="1973" xr:uid="{00000000-0005-0000-0000-0000B8070000}"/>
    <cellStyle name="Normal 19 2 6 2" xfId="3665" xr:uid="{00000000-0005-0000-0000-0000540E0000}"/>
    <cellStyle name="Normal 19 2 6 2 2" xfId="13738" xr:uid="{00000000-0005-0000-0000-0000AD350000}"/>
    <cellStyle name="Normal 19 2 6 2 2 3" xfId="28836" xr:uid="{00000000-0005-0000-0000-0000A7700000}"/>
    <cellStyle name="Normal 19 2 6 2 3" xfId="8718" xr:uid="{00000000-0005-0000-0000-000011220000}"/>
    <cellStyle name="Normal 19 2 6 2 3 3" xfId="23819" xr:uid="{00000000-0005-0000-0000-00000E5D0000}"/>
    <cellStyle name="Normal 19 2 6 2 5" xfId="18806" xr:uid="{00000000-0005-0000-0000-000079490000}"/>
    <cellStyle name="Normal 19 2 6 3" xfId="5357" xr:uid="{00000000-0005-0000-0000-0000F0140000}"/>
    <cellStyle name="Normal 19 2 6 3 2" xfId="15409" xr:uid="{00000000-0005-0000-0000-0000343C0000}"/>
    <cellStyle name="Normal 19 2 6 3 2 3" xfId="30507" xr:uid="{00000000-0005-0000-0000-00002E770000}"/>
    <cellStyle name="Normal 19 2 6 3 3" xfId="10389" xr:uid="{00000000-0005-0000-0000-000098280000}"/>
    <cellStyle name="Normal 19 2 6 3 3 3" xfId="25490" xr:uid="{00000000-0005-0000-0000-000095630000}"/>
    <cellStyle name="Normal 19 2 6 3 5" xfId="20477" xr:uid="{00000000-0005-0000-0000-000000500000}"/>
    <cellStyle name="Normal 19 2 6 4" xfId="12067" xr:uid="{00000000-0005-0000-0000-0000262F0000}"/>
    <cellStyle name="Normal 19 2 6 4 3" xfId="27165" xr:uid="{00000000-0005-0000-0000-0000206A0000}"/>
    <cellStyle name="Normal 19 2 6 5" xfId="7046" xr:uid="{00000000-0005-0000-0000-0000891B0000}"/>
    <cellStyle name="Normal 19 2 6 5 3" xfId="22148" xr:uid="{00000000-0005-0000-0000-000087560000}"/>
    <cellStyle name="Normal 19 2 6 7" xfId="17135" xr:uid="{00000000-0005-0000-0000-0000F2420000}"/>
    <cellStyle name="Normal 19 2 7" xfId="2824" xr:uid="{00000000-0005-0000-0000-00000B0B0000}"/>
    <cellStyle name="Normal 19 2 7 2" xfId="12902" xr:uid="{00000000-0005-0000-0000-000069320000}"/>
    <cellStyle name="Normal 19 2 7 2 3" xfId="28000" xr:uid="{00000000-0005-0000-0000-0000636D0000}"/>
    <cellStyle name="Normal 19 2 7 3" xfId="7882" xr:uid="{00000000-0005-0000-0000-0000CD1E0000}"/>
    <cellStyle name="Normal 19 2 7 3 3" xfId="22983" xr:uid="{00000000-0005-0000-0000-0000CA590000}"/>
    <cellStyle name="Normal 19 2 7 5" xfId="17970" xr:uid="{00000000-0005-0000-0000-000035460000}"/>
    <cellStyle name="Normal 19 2 8" xfId="4518" xr:uid="{00000000-0005-0000-0000-0000A9110000}"/>
    <cellStyle name="Normal 19 2 8 2" xfId="14573" xr:uid="{00000000-0005-0000-0000-0000F0380000}"/>
    <cellStyle name="Normal 19 2 8 2 3" xfId="29671" xr:uid="{00000000-0005-0000-0000-0000EA730000}"/>
    <cellStyle name="Normal 19 2 8 3" xfId="9553" xr:uid="{00000000-0005-0000-0000-000054250000}"/>
    <cellStyle name="Normal 19 2 8 3 3" xfId="24654" xr:uid="{00000000-0005-0000-0000-000051600000}"/>
    <cellStyle name="Normal 19 2 8 5" xfId="19641" xr:uid="{00000000-0005-0000-0000-0000BC4C0000}"/>
    <cellStyle name="Normal 19 2 9" xfId="11229" xr:uid="{00000000-0005-0000-0000-0000E02B0000}"/>
    <cellStyle name="Normal 19 2 9 3" xfId="26329" xr:uid="{00000000-0005-0000-0000-0000DC660000}"/>
    <cellStyle name="Normal 2" xfId="138" xr:uid="{00000000-0005-0000-0000-00008A000000}"/>
    <cellStyle name="Normal 2 2" xfId="139" xr:uid="{00000000-0005-0000-0000-00008B000000}"/>
    <cellStyle name="Normal 2 2 2" xfId="528" xr:uid="{00000000-0005-0000-0000-000012020000}"/>
    <cellStyle name="Normal 2 2 3" xfId="841" xr:uid="{00000000-0005-0000-0000-00004B030000}"/>
    <cellStyle name="Normal 2 2 3 10" xfId="6209" xr:uid="{00000000-0005-0000-0000-000044180000}"/>
    <cellStyle name="Normal 2 2 3 10 3" xfId="21313" xr:uid="{00000000-0005-0000-0000-000044530000}"/>
    <cellStyle name="Normal 2 2 3 12" xfId="16298" xr:uid="{00000000-0005-0000-0000-0000AD3F0000}"/>
    <cellStyle name="Normal 2 2 3 2" xfId="1173" xr:uid="{00000000-0005-0000-0000-000098040000}"/>
    <cellStyle name="Normal 2 2 3 2 11" xfId="16352" xr:uid="{00000000-0005-0000-0000-0000E33F0000}"/>
    <cellStyle name="Normal 2 2 3 2 2" xfId="1281" xr:uid="{00000000-0005-0000-0000-000004050000}"/>
    <cellStyle name="Normal 2 2 3 2 2 10" xfId="16456" xr:uid="{00000000-0005-0000-0000-00004B400000}"/>
    <cellStyle name="Normal 2 2 3 2 2 2" xfId="1498" xr:uid="{00000000-0005-0000-0000-0000DD050000}"/>
    <cellStyle name="Normal 2 2 3 2 2 2 2" xfId="1919" xr:uid="{00000000-0005-0000-0000-000082070000}"/>
    <cellStyle name="Normal 2 2 3 2 2 2 2 2" xfId="2758" xr:uid="{00000000-0005-0000-0000-0000C90A0000}"/>
    <cellStyle name="Normal 2 2 3 2 2 2 2 2 2" xfId="4448" xr:uid="{00000000-0005-0000-0000-000063110000}"/>
    <cellStyle name="Normal 2 2 3 2 2 2 2 2 2 2" xfId="14521" xr:uid="{00000000-0005-0000-0000-0000BC380000}"/>
    <cellStyle name="Normal 2 2 3 2 2 2 2 2 2 2 3" xfId="29619" xr:uid="{00000000-0005-0000-0000-0000B6730000}"/>
    <cellStyle name="Normal 2 2 3 2 2 2 2 2 2 3" xfId="9501" xr:uid="{00000000-0005-0000-0000-000020250000}"/>
    <cellStyle name="Normal 2 2 3 2 2 2 2 2 2 3 3" xfId="24602" xr:uid="{00000000-0005-0000-0000-00001D600000}"/>
    <cellStyle name="Normal 2 2 3 2 2 2 2 2 2 5" xfId="19589" xr:uid="{00000000-0005-0000-0000-0000884C0000}"/>
    <cellStyle name="Normal 2 2 3 2 2 2 2 2 3" xfId="6140" xr:uid="{00000000-0005-0000-0000-0000FF170000}"/>
    <cellStyle name="Normal 2 2 3 2 2 2 2 2 3 2" xfId="16192" xr:uid="{00000000-0005-0000-0000-0000433F0000}"/>
    <cellStyle name="Normal 2 2 3 2 2 2 2 2 3 2 3" xfId="31290" xr:uid="{00000000-0005-0000-0000-00003D7A0000}"/>
    <cellStyle name="Normal 2 2 3 2 2 2 2 2 3 3" xfId="11172" xr:uid="{00000000-0005-0000-0000-0000A72B0000}"/>
    <cellStyle name="Normal 2 2 3 2 2 2 2 2 3 3 3" xfId="26273" xr:uid="{00000000-0005-0000-0000-0000A4660000}"/>
    <cellStyle name="Normal 2 2 3 2 2 2 2 2 3 5" xfId="21260" xr:uid="{00000000-0005-0000-0000-00000F530000}"/>
    <cellStyle name="Normal 2 2 3 2 2 2 2 2 4" xfId="12850" xr:uid="{00000000-0005-0000-0000-000035320000}"/>
    <cellStyle name="Normal 2 2 3 2 2 2 2 2 4 3" xfId="27948" xr:uid="{00000000-0005-0000-0000-00002F6D0000}"/>
    <cellStyle name="Normal 2 2 3 2 2 2 2 2 5" xfId="7829" xr:uid="{00000000-0005-0000-0000-0000981E0000}"/>
    <cellStyle name="Normal 2 2 3 2 2 2 2 2 5 3" xfId="22931" xr:uid="{00000000-0005-0000-0000-000096590000}"/>
    <cellStyle name="Normal 2 2 3 2 2 2 2 2 7" xfId="17918" xr:uid="{00000000-0005-0000-0000-000001460000}"/>
    <cellStyle name="Normal 2 2 3 2 2 2 2 3" xfId="3611" xr:uid="{00000000-0005-0000-0000-00001E0E0000}"/>
    <cellStyle name="Normal 2 2 3 2 2 2 2 3 2" xfId="13685" xr:uid="{00000000-0005-0000-0000-000078350000}"/>
    <cellStyle name="Normal 2 2 3 2 2 2 2 3 2 3" xfId="28783" xr:uid="{00000000-0005-0000-0000-000072700000}"/>
    <cellStyle name="Normal 2 2 3 2 2 2 2 3 3" xfId="8665" xr:uid="{00000000-0005-0000-0000-0000DC210000}"/>
    <cellStyle name="Normal 2 2 3 2 2 2 2 3 3 3" xfId="23766" xr:uid="{00000000-0005-0000-0000-0000D95C0000}"/>
    <cellStyle name="Normal 2 2 3 2 2 2 2 3 5" xfId="18753" xr:uid="{00000000-0005-0000-0000-000044490000}"/>
    <cellStyle name="Normal 2 2 3 2 2 2 2 4" xfId="5304" xr:uid="{00000000-0005-0000-0000-0000BB140000}"/>
    <cellStyle name="Normal 2 2 3 2 2 2 2 4 2" xfId="15356" xr:uid="{00000000-0005-0000-0000-0000FF3B0000}"/>
    <cellStyle name="Normal 2 2 3 2 2 2 2 4 2 3" xfId="30454" xr:uid="{00000000-0005-0000-0000-0000F9760000}"/>
    <cellStyle name="Normal 2 2 3 2 2 2 2 4 3" xfId="10336" xr:uid="{00000000-0005-0000-0000-000063280000}"/>
    <cellStyle name="Normal 2 2 3 2 2 2 2 4 3 3" xfId="25437" xr:uid="{00000000-0005-0000-0000-000060630000}"/>
    <cellStyle name="Normal 2 2 3 2 2 2 2 4 5" xfId="20424" xr:uid="{00000000-0005-0000-0000-0000CB4F0000}"/>
    <cellStyle name="Normal 2 2 3 2 2 2 2 5" xfId="12014" xr:uid="{00000000-0005-0000-0000-0000F12E0000}"/>
    <cellStyle name="Normal 2 2 3 2 2 2 2 5 3" xfId="27112" xr:uid="{00000000-0005-0000-0000-0000EB690000}"/>
    <cellStyle name="Normal 2 2 3 2 2 2 2 6" xfId="6993" xr:uid="{00000000-0005-0000-0000-0000541B0000}"/>
    <cellStyle name="Normal 2 2 3 2 2 2 2 6 3" xfId="22095" xr:uid="{00000000-0005-0000-0000-000052560000}"/>
    <cellStyle name="Normal 2 2 3 2 2 2 2 8" xfId="17082" xr:uid="{00000000-0005-0000-0000-0000BD420000}"/>
    <cellStyle name="Normal 2 2 3 2 2 2 3" xfId="2340" xr:uid="{00000000-0005-0000-0000-000027090000}"/>
    <cellStyle name="Normal 2 2 3 2 2 2 3 2" xfId="4030" xr:uid="{00000000-0005-0000-0000-0000C10F0000}"/>
    <cellStyle name="Normal 2 2 3 2 2 2 3 2 2" xfId="14103" xr:uid="{00000000-0005-0000-0000-00001A370000}"/>
    <cellStyle name="Normal 2 2 3 2 2 2 3 2 2 3" xfId="29201" xr:uid="{00000000-0005-0000-0000-000014720000}"/>
    <cellStyle name="Normal 2 2 3 2 2 2 3 2 3" xfId="9083" xr:uid="{00000000-0005-0000-0000-00007E230000}"/>
    <cellStyle name="Normal 2 2 3 2 2 2 3 2 3 3" xfId="24184" xr:uid="{00000000-0005-0000-0000-00007B5E0000}"/>
    <cellStyle name="Normal 2 2 3 2 2 2 3 2 5" xfId="19171" xr:uid="{00000000-0005-0000-0000-0000E64A0000}"/>
    <cellStyle name="Normal 2 2 3 2 2 2 3 3" xfId="5722" xr:uid="{00000000-0005-0000-0000-00005D160000}"/>
    <cellStyle name="Normal 2 2 3 2 2 2 3 3 2" xfId="15774" xr:uid="{00000000-0005-0000-0000-0000A13D0000}"/>
    <cellStyle name="Normal 2 2 3 2 2 2 3 3 2 3" xfId="30872" xr:uid="{00000000-0005-0000-0000-00009B780000}"/>
    <cellStyle name="Normal 2 2 3 2 2 2 3 3 3" xfId="10754" xr:uid="{00000000-0005-0000-0000-0000052A0000}"/>
    <cellStyle name="Normal 2 2 3 2 2 2 3 3 3 3" xfId="25855" xr:uid="{00000000-0005-0000-0000-000002650000}"/>
    <cellStyle name="Normal 2 2 3 2 2 2 3 3 5" xfId="20842" xr:uid="{00000000-0005-0000-0000-00006D510000}"/>
    <cellStyle name="Normal 2 2 3 2 2 2 3 4" xfId="12432" xr:uid="{00000000-0005-0000-0000-000093300000}"/>
    <cellStyle name="Normal 2 2 3 2 2 2 3 4 3" xfId="27530" xr:uid="{00000000-0005-0000-0000-00008D6B0000}"/>
    <cellStyle name="Normal 2 2 3 2 2 2 3 5" xfId="7411" xr:uid="{00000000-0005-0000-0000-0000F61C0000}"/>
    <cellStyle name="Normal 2 2 3 2 2 2 3 5 3" xfId="22513" xr:uid="{00000000-0005-0000-0000-0000F4570000}"/>
    <cellStyle name="Normal 2 2 3 2 2 2 3 7" xfId="17500" xr:uid="{00000000-0005-0000-0000-00005F440000}"/>
    <cellStyle name="Normal 2 2 3 2 2 2 4" xfId="3193" xr:uid="{00000000-0005-0000-0000-00007C0C0000}"/>
    <cellStyle name="Normal 2 2 3 2 2 2 4 2" xfId="13267" xr:uid="{00000000-0005-0000-0000-0000D6330000}"/>
    <cellStyle name="Normal 2 2 3 2 2 2 4 2 3" xfId="28365" xr:uid="{00000000-0005-0000-0000-0000D06E0000}"/>
    <cellStyle name="Normal 2 2 3 2 2 2 4 3" xfId="8247" xr:uid="{00000000-0005-0000-0000-00003A200000}"/>
    <cellStyle name="Normal 2 2 3 2 2 2 4 3 3" xfId="23348" xr:uid="{00000000-0005-0000-0000-0000375B0000}"/>
    <cellStyle name="Normal 2 2 3 2 2 2 4 5" xfId="18335" xr:uid="{00000000-0005-0000-0000-0000A2470000}"/>
    <cellStyle name="Normal 2 2 3 2 2 2 5" xfId="4886" xr:uid="{00000000-0005-0000-0000-000019130000}"/>
    <cellStyle name="Normal 2 2 3 2 2 2 5 2" xfId="14938" xr:uid="{00000000-0005-0000-0000-00005D3A0000}"/>
    <cellStyle name="Normal 2 2 3 2 2 2 5 2 3" xfId="30036" xr:uid="{00000000-0005-0000-0000-000057750000}"/>
    <cellStyle name="Normal 2 2 3 2 2 2 5 3" xfId="9918" xr:uid="{00000000-0005-0000-0000-0000C1260000}"/>
    <cellStyle name="Normal 2 2 3 2 2 2 5 3 3" xfId="25019" xr:uid="{00000000-0005-0000-0000-0000BE610000}"/>
    <cellStyle name="Normal 2 2 3 2 2 2 5 5" xfId="20006" xr:uid="{00000000-0005-0000-0000-0000294E0000}"/>
    <cellStyle name="Normal 2 2 3 2 2 2 6" xfId="11596" xr:uid="{00000000-0005-0000-0000-00004F2D0000}"/>
    <cellStyle name="Normal 2 2 3 2 2 2 6 3" xfId="26694" xr:uid="{00000000-0005-0000-0000-000049680000}"/>
    <cellStyle name="Normal 2 2 3 2 2 2 7" xfId="6575" xr:uid="{00000000-0005-0000-0000-0000B2190000}"/>
    <cellStyle name="Normal 2 2 3 2 2 2 7 3" xfId="21677" xr:uid="{00000000-0005-0000-0000-0000B0540000}"/>
    <cellStyle name="Normal 2 2 3 2 2 2 9" xfId="16664" xr:uid="{00000000-0005-0000-0000-00001B410000}"/>
    <cellStyle name="Normal 2 2 3 2 2 3" xfId="1711" xr:uid="{00000000-0005-0000-0000-0000B2060000}"/>
    <cellStyle name="Normal 2 2 3 2 2 3 2" xfId="2550" xr:uid="{00000000-0005-0000-0000-0000F9090000}"/>
    <cellStyle name="Normal 2 2 3 2 2 3 2 2" xfId="4240" xr:uid="{00000000-0005-0000-0000-000093100000}"/>
    <cellStyle name="Normal 2 2 3 2 2 3 2 2 2" xfId="14313" xr:uid="{00000000-0005-0000-0000-0000EC370000}"/>
    <cellStyle name="Normal 2 2 3 2 2 3 2 2 2 3" xfId="29411" xr:uid="{00000000-0005-0000-0000-0000E6720000}"/>
    <cellStyle name="Normal 2 2 3 2 2 3 2 2 3" xfId="9293" xr:uid="{00000000-0005-0000-0000-000050240000}"/>
    <cellStyle name="Normal 2 2 3 2 2 3 2 2 3 3" xfId="24394" xr:uid="{00000000-0005-0000-0000-00004D5F0000}"/>
    <cellStyle name="Normal 2 2 3 2 2 3 2 2 5" xfId="19381" xr:uid="{00000000-0005-0000-0000-0000B84B0000}"/>
    <cellStyle name="Normal 2 2 3 2 2 3 2 3" xfId="5932" xr:uid="{00000000-0005-0000-0000-00002F170000}"/>
    <cellStyle name="Normal 2 2 3 2 2 3 2 3 2" xfId="15984" xr:uid="{00000000-0005-0000-0000-0000733E0000}"/>
    <cellStyle name="Normal 2 2 3 2 2 3 2 3 2 3" xfId="31082" xr:uid="{00000000-0005-0000-0000-00006D790000}"/>
    <cellStyle name="Normal 2 2 3 2 2 3 2 3 3" xfId="10964" xr:uid="{00000000-0005-0000-0000-0000D72A0000}"/>
    <cellStyle name="Normal 2 2 3 2 2 3 2 3 3 3" xfId="26065" xr:uid="{00000000-0005-0000-0000-0000D4650000}"/>
    <cellStyle name="Normal 2 2 3 2 2 3 2 3 5" xfId="21052" xr:uid="{00000000-0005-0000-0000-00003F520000}"/>
    <cellStyle name="Normal 2 2 3 2 2 3 2 4" xfId="12642" xr:uid="{00000000-0005-0000-0000-000065310000}"/>
    <cellStyle name="Normal 2 2 3 2 2 3 2 4 3" xfId="27740" xr:uid="{00000000-0005-0000-0000-00005F6C0000}"/>
    <cellStyle name="Normal 2 2 3 2 2 3 2 5" xfId="7621" xr:uid="{00000000-0005-0000-0000-0000C81D0000}"/>
    <cellStyle name="Normal 2 2 3 2 2 3 2 5 3" xfId="22723" xr:uid="{00000000-0005-0000-0000-0000C6580000}"/>
    <cellStyle name="Normal 2 2 3 2 2 3 2 7" xfId="17710" xr:uid="{00000000-0005-0000-0000-000031450000}"/>
    <cellStyle name="Normal 2 2 3 2 2 3 3" xfId="3403" xr:uid="{00000000-0005-0000-0000-00004E0D0000}"/>
    <cellStyle name="Normal 2 2 3 2 2 3 3 2" xfId="13477" xr:uid="{00000000-0005-0000-0000-0000A8340000}"/>
    <cellStyle name="Normal 2 2 3 2 2 3 3 2 3" xfId="28575" xr:uid="{00000000-0005-0000-0000-0000A26F0000}"/>
    <cellStyle name="Normal 2 2 3 2 2 3 3 3" xfId="8457" xr:uid="{00000000-0005-0000-0000-00000C210000}"/>
    <cellStyle name="Normal 2 2 3 2 2 3 3 3 3" xfId="23558" xr:uid="{00000000-0005-0000-0000-0000095C0000}"/>
    <cellStyle name="Normal 2 2 3 2 2 3 3 5" xfId="18545" xr:uid="{00000000-0005-0000-0000-000074480000}"/>
    <cellStyle name="Normal 2 2 3 2 2 3 4" xfId="5096" xr:uid="{00000000-0005-0000-0000-0000EB130000}"/>
    <cellStyle name="Normal 2 2 3 2 2 3 4 2" xfId="15148" xr:uid="{00000000-0005-0000-0000-00002F3B0000}"/>
    <cellStyle name="Normal 2 2 3 2 2 3 4 2 3" xfId="30246" xr:uid="{00000000-0005-0000-0000-000029760000}"/>
    <cellStyle name="Normal 2 2 3 2 2 3 4 3" xfId="10128" xr:uid="{00000000-0005-0000-0000-000093270000}"/>
    <cellStyle name="Normal 2 2 3 2 2 3 4 3 3" xfId="25229" xr:uid="{00000000-0005-0000-0000-000090620000}"/>
    <cellStyle name="Normal 2 2 3 2 2 3 4 5" xfId="20216" xr:uid="{00000000-0005-0000-0000-0000FB4E0000}"/>
    <cellStyle name="Normal 2 2 3 2 2 3 5" xfId="11806" xr:uid="{00000000-0005-0000-0000-0000212E0000}"/>
    <cellStyle name="Normal 2 2 3 2 2 3 5 3" xfId="26904" xr:uid="{00000000-0005-0000-0000-00001B690000}"/>
    <cellStyle name="Normal 2 2 3 2 2 3 6" xfId="6785" xr:uid="{00000000-0005-0000-0000-0000841A0000}"/>
    <cellStyle name="Normal 2 2 3 2 2 3 6 3" xfId="21887" xr:uid="{00000000-0005-0000-0000-000082550000}"/>
    <cellStyle name="Normal 2 2 3 2 2 3 8" xfId="16874" xr:uid="{00000000-0005-0000-0000-0000ED410000}"/>
    <cellStyle name="Normal 2 2 3 2 2 4" xfId="2132" xr:uid="{00000000-0005-0000-0000-000057080000}"/>
    <cellStyle name="Normal 2 2 3 2 2 4 2" xfId="3822" xr:uid="{00000000-0005-0000-0000-0000F10E0000}"/>
    <cellStyle name="Normal 2 2 3 2 2 4 2 2" xfId="13895" xr:uid="{00000000-0005-0000-0000-00004A360000}"/>
    <cellStyle name="Normal 2 2 3 2 2 4 2 2 3" xfId="28993" xr:uid="{00000000-0005-0000-0000-000044710000}"/>
    <cellStyle name="Normal 2 2 3 2 2 4 2 3" xfId="8875" xr:uid="{00000000-0005-0000-0000-0000AE220000}"/>
    <cellStyle name="Normal 2 2 3 2 2 4 2 3 3" xfId="23976" xr:uid="{00000000-0005-0000-0000-0000AB5D0000}"/>
    <cellStyle name="Normal 2 2 3 2 2 4 2 5" xfId="18963" xr:uid="{00000000-0005-0000-0000-0000164A0000}"/>
    <cellStyle name="Normal 2 2 3 2 2 4 3" xfId="5514" xr:uid="{00000000-0005-0000-0000-00008D150000}"/>
    <cellStyle name="Normal 2 2 3 2 2 4 3 2" xfId="15566" xr:uid="{00000000-0005-0000-0000-0000D13C0000}"/>
    <cellStyle name="Normal 2 2 3 2 2 4 3 2 3" xfId="30664" xr:uid="{00000000-0005-0000-0000-0000CB770000}"/>
    <cellStyle name="Normal 2 2 3 2 2 4 3 3" xfId="10546" xr:uid="{00000000-0005-0000-0000-000035290000}"/>
    <cellStyle name="Normal 2 2 3 2 2 4 3 3 3" xfId="25647" xr:uid="{00000000-0005-0000-0000-000032640000}"/>
    <cellStyle name="Normal 2 2 3 2 2 4 3 5" xfId="20634" xr:uid="{00000000-0005-0000-0000-00009D500000}"/>
    <cellStyle name="Normal 2 2 3 2 2 4 4" xfId="12224" xr:uid="{00000000-0005-0000-0000-0000C32F0000}"/>
    <cellStyle name="Normal 2 2 3 2 2 4 4 3" xfId="27322" xr:uid="{00000000-0005-0000-0000-0000BD6A0000}"/>
    <cellStyle name="Normal 2 2 3 2 2 4 5" xfId="7203" xr:uid="{00000000-0005-0000-0000-0000261C0000}"/>
    <cellStyle name="Normal 2 2 3 2 2 4 5 3" xfId="22305" xr:uid="{00000000-0005-0000-0000-000024570000}"/>
    <cellStyle name="Normal 2 2 3 2 2 4 7" xfId="17292" xr:uid="{00000000-0005-0000-0000-00008F430000}"/>
    <cellStyle name="Normal 2 2 3 2 2 5" xfId="2985" xr:uid="{00000000-0005-0000-0000-0000AC0B0000}"/>
    <cellStyle name="Normal 2 2 3 2 2 5 2" xfId="13059" xr:uid="{00000000-0005-0000-0000-000006330000}"/>
    <cellStyle name="Normal 2 2 3 2 2 5 2 3" xfId="28157" xr:uid="{00000000-0005-0000-0000-0000006E0000}"/>
    <cellStyle name="Normal 2 2 3 2 2 5 3" xfId="8039" xr:uid="{00000000-0005-0000-0000-00006A1F0000}"/>
    <cellStyle name="Normal 2 2 3 2 2 5 3 3" xfId="23140" xr:uid="{00000000-0005-0000-0000-0000675A0000}"/>
    <cellStyle name="Normal 2 2 3 2 2 5 5" xfId="18127" xr:uid="{00000000-0005-0000-0000-0000D2460000}"/>
    <cellStyle name="Normal 2 2 3 2 2 6" xfId="4678" xr:uid="{00000000-0005-0000-0000-000049120000}"/>
    <cellStyle name="Normal 2 2 3 2 2 6 2" xfId="14730" xr:uid="{00000000-0005-0000-0000-00008D390000}"/>
    <cellStyle name="Normal 2 2 3 2 2 6 2 3" xfId="29828" xr:uid="{00000000-0005-0000-0000-000087740000}"/>
    <cellStyle name="Normal 2 2 3 2 2 6 3" xfId="9710" xr:uid="{00000000-0005-0000-0000-0000F1250000}"/>
    <cellStyle name="Normal 2 2 3 2 2 6 3 3" xfId="24811" xr:uid="{00000000-0005-0000-0000-0000EE600000}"/>
    <cellStyle name="Normal 2 2 3 2 2 6 5" xfId="19798" xr:uid="{00000000-0005-0000-0000-0000594D0000}"/>
    <cellStyle name="Normal 2 2 3 2 2 7" xfId="11388" xr:uid="{00000000-0005-0000-0000-00007F2C0000}"/>
    <cellStyle name="Normal 2 2 3 2 2 7 3" xfId="26486" xr:uid="{00000000-0005-0000-0000-000079670000}"/>
    <cellStyle name="Normal 2 2 3 2 2 8" xfId="6367" xr:uid="{00000000-0005-0000-0000-0000E2180000}"/>
    <cellStyle name="Normal 2 2 3 2 2 8 3" xfId="21469" xr:uid="{00000000-0005-0000-0000-0000E0530000}"/>
    <cellStyle name="Normal 2 2 3 2 3" xfId="1394" xr:uid="{00000000-0005-0000-0000-000075050000}"/>
    <cellStyle name="Normal 2 2 3 2 3 2" xfId="1815" xr:uid="{00000000-0005-0000-0000-00001A070000}"/>
    <cellStyle name="Normal 2 2 3 2 3 2 2" xfId="2654" xr:uid="{00000000-0005-0000-0000-0000610A0000}"/>
    <cellStyle name="Normal 2 2 3 2 3 2 2 2" xfId="4344" xr:uid="{00000000-0005-0000-0000-0000FB100000}"/>
    <cellStyle name="Normal 2 2 3 2 3 2 2 2 2" xfId="14417" xr:uid="{00000000-0005-0000-0000-000054380000}"/>
    <cellStyle name="Normal 2 2 3 2 3 2 2 2 2 3" xfId="29515" xr:uid="{00000000-0005-0000-0000-00004E730000}"/>
    <cellStyle name="Normal 2 2 3 2 3 2 2 2 3" xfId="9397" xr:uid="{00000000-0005-0000-0000-0000B8240000}"/>
    <cellStyle name="Normal 2 2 3 2 3 2 2 2 3 3" xfId="24498" xr:uid="{00000000-0005-0000-0000-0000B55F0000}"/>
    <cellStyle name="Normal 2 2 3 2 3 2 2 2 5" xfId="19485" xr:uid="{00000000-0005-0000-0000-0000204C0000}"/>
    <cellStyle name="Normal 2 2 3 2 3 2 2 3" xfId="6036" xr:uid="{00000000-0005-0000-0000-000097170000}"/>
    <cellStyle name="Normal 2 2 3 2 3 2 2 3 2" xfId="16088" xr:uid="{00000000-0005-0000-0000-0000DB3E0000}"/>
    <cellStyle name="Normal 2 2 3 2 3 2 2 3 2 3" xfId="31186" xr:uid="{00000000-0005-0000-0000-0000D5790000}"/>
    <cellStyle name="Normal 2 2 3 2 3 2 2 3 3" xfId="11068" xr:uid="{00000000-0005-0000-0000-00003F2B0000}"/>
    <cellStyle name="Normal 2 2 3 2 3 2 2 3 3 3" xfId="26169" xr:uid="{00000000-0005-0000-0000-00003C660000}"/>
    <cellStyle name="Normal 2 2 3 2 3 2 2 3 5" xfId="21156" xr:uid="{00000000-0005-0000-0000-0000A7520000}"/>
    <cellStyle name="Normal 2 2 3 2 3 2 2 4" xfId="12746" xr:uid="{00000000-0005-0000-0000-0000CD310000}"/>
    <cellStyle name="Normal 2 2 3 2 3 2 2 4 3" xfId="27844" xr:uid="{00000000-0005-0000-0000-0000C76C0000}"/>
    <cellStyle name="Normal 2 2 3 2 3 2 2 5" xfId="7725" xr:uid="{00000000-0005-0000-0000-0000301E0000}"/>
    <cellStyle name="Normal 2 2 3 2 3 2 2 5 3" xfId="22827" xr:uid="{00000000-0005-0000-0000-00002E590000}"/>
    <cellStyle name="Normal 2 2 3 2 3 2 2 7" xfId="17814" xr:uid="{00000000-0005-0000-0000-000099450000}"/>
    <cellStyle name="Normal 2 2 3 2 3 2 3" xfId="3507" xr:uid="{00000000-0005-0000-0000-0000B60D0000}"/>
    <cellStyle name="Normal 2 2 3 2 3 2 3 2" xfId="13581" xr:uid="{00000000-0005-0000-0000-000010350000}"/>
    <cellStyle name="Normal 2 2 3 2 3 2 3 2 3" xfId="28679" xr:uid="{00000000-0005-0000-0000-00000A700000}"/>
    <cellStyle name="Normal 2 2 3 2 3 2 3 3" xfId="8561" xr:uid="{00000000-0005-0000-0000-000074210000}"/>
    <cellStyle name="Normal 2 2 3 2 3 2 3 3 3" xfId="23662" xr:uid="{00000000-0005-0000-0000-0000715C0000}"/>
    <cellStyle name="Normal 2 2 3 2 3 2 3 5" xfId="18649" xr:uid="{00000000-0005-0000-0000-0000DC480000}"/>
    <cellStyle name="Normal 2 2 3 2 3 2 4" xfId="5200" xr:uid="{00000000-0005-0000-0000-000053140000}"/>
    <cellStyle name="Normal 2 2 3 2 3 2 4 2" xfId="15252" xr:uid="{00000000-0005-0000-0000-0000973B0000}"/>
    <cellStyle name="Normal 2 2 3 2 3 2 4 2 3" xfId="30350" xr:uid="{00000000-0005-0000-0000-000091760000}"/>
    <cellStyle name="Normal 2 2 3 2 3 2 4 3" xfId="10232" xr:uid="{00000000-0005-0000-0000-0000FB270000}"/>
    <cellStyle name="Normal 2 2 3 2 3 2 4 3 3" xfId="25333" xr:uid="{00000000-0005-0000-0000-0000F8620000}"/>
    <cellStyle name="Normal 2 2 3 2 3 2 4 5" xfId="20320" xr:uid="{00000000-0005-0000-0000-0000634F0000}"/>
    <cellStyle name="Normal 2 2 3 2 3 2 5" xfId="11910" xr:uid="{00000000-0005-0000-0000-0000892E0000}"/>
    <cellStyle name="Normal 2 2 3 2 3 2 5 3" xfId="27008" xr:uid="{00000000-0005-0000-0000-000083690000}"/>
    <cellStyle name="Normal 2 2 3 2 3 2 6" xfId="6889" xr:uid="{00000000-0005-0000-0000-0000EC1A0000}"/>
    <cellStyle name="Normal 2 2 3 2 3 2 6 3" xfId="21991" xr:uid="{00000000-0005-0000-0000-0000EA550000}"/>
    <cellStyle name="Normal 2 2 3 2 3 2 8" xfId="16978" xr:uid="{00000000-0005-0000-0000-000055420000}"/>
    <cellStyle name="Normal 2 2 3 2 3 3" xfId="2236" xr:uid="{00000000-0005-0000-0000-0000BF080000}"/>
    <cellStyle name="Normal 2 2 3 2 3 3 2" xfId="3926" xr:uid="{00000000-0005-0000-0000-0000590F0000}"/>
    <cellStyle name="Normal 2 2 3 2 3 3 2 2" xfId="13999" xr:uid="{00000000-0005-0000-0000-0000B2360000}"/>
    <cellStyle name="Normal 2 2 3 2 3 3 2 2 3" xfId="29097" xr:uid="{00000000-0005-0000-0000-0000AC710000}"/>
    <cellStyle name="Normal 2 2 3 2 3 3 2 3" xfId="8979" xr:uid="{00000000-0005-0000-0000-000016230000}"/>
    <cellStyle name="Normal 2 2 3 2 3 3 2 3 3" xfId="24080" xr:uid="{00000000-0005-0000-0000-0000135E0000}"/>
    <cellStyle name="Normal 2 2 3 2 3 3 2 5" xfId="19067" xr:uid="{00000000-0005-0000-0000-00007E4A0000}"/>
    <cellStyle name="Normal 2 2 3 2 3 3 3" xfId="5618" xr:uid="{00000000-0005-0000-0000-0000F5150000}"/>
    <cellStyle name="Normal 2 2 3 2 3 3 3 2" xfId="15670" xr:uid="{00000000-0005-0000-0000-0000393D0000}"/>
    <cellStyle name="Normal 2 2 3 2 3 3 3 2 3" xfId="30768" xr:uid="{00000000-0005-0000-0000-000033780000}"/>
    <cellStyle name="Normal 2 2 3 2 3 3 3 3" xfId="10650" xr:uid="{00000000-0005-0000-0000-00009D290000}"/>
    <cellStyle name="Normal 2 2 3 2 3 3 3 3 3" xfId="25751" xr:uid="{00000000-0005-0000-0000-00009A640000}"/>
    <cellStyle name="Normal 2 2 3 2 3 3 3 5" xfId="20738" xr:uid="{00000000-0005-0000-0000-000005510000}"/>
    <cellStyle name="Normal 2 2 3 2 3 3 4" xfId="12328" xr:uid="{00000000-0005-0000-0000-00002B300000}"/>
    <cellStyle name="Normal 2 2 3 2 3 3 4 3" xfId="27426" xr:uid="{00000000-0005-0000-0000-0000256B0000}"/>
    <cellStyle name="Normal 2 2 3 2 3 3 5" xfId="7307" xr:uid="{00000000-0005-0000-0000-00008E1C0000}"/>
    <cellStyle name="Normal 2 2 3 2 3 3 5 3" xfId="22409" xr:uid="{00000000-0005-0000-0000-00008C570000}"/>
    <cellStyle name="Normal 2 2 3 2 3 3 7" xfId="17396" xr:uid="{00000000-0005-0000-0000-0000F7430000}"/>
    <cellStyle name="Normal 2 2 3 2 3 4" xfId="3089" xr:uid="{00000000-0005-0000-0000-0000140C0000}"/>
    <cellStyle name="Normal 2 2 3 2 3 4 2" xfId="13163" xr:uid="{00000000-0005-0000-0000-00006E330000}"/>
    <cellStyle name="Normal 2 2 3 2 3 4 2 3" xfId="28261" xr:uid="{00000000-0005-0000-0000-0000686E0000}"/>
    <cellStyle name="Normal 2 2 3 2 3 4 3" xfId="8143" xr:uid="{00000000-0005-0000-0000-0000D21F0000}"/>
    <cellStyle name="Normal 2 2 3 2 3 4 3 3" xfId="23244" xr:uid="{00000000-0005-0000-0000-0000CF5A0000}"/>
    <cellStyle name="Normal 2 2 3 2 3 4 5" xfId="18231" xr:uid="{00000000-0005-0000-0000-00003A470000}"/>
    <cellStyle name="Normal 2 2 3 2 3 5" xfId="4782" xr:uid="{00000000-0005-0000-0000-0000B1120000}"/>
    <cellStyle name="Normal 2 2 3 2 3 5 2" xfId="14834" xr:uid="{00000000-0005-0000-0000-0000F5390000}"/>
    <cellStyle name="Normal 2 2 3 2 3 5 2 3" xfId="29932" xr:uid="{00000000-0005-0000-0000-0000EF740000}"/>
    <cellStyle name="Normal 2 2 3 2 3 5 3" xfId="9814" xr:uid="{00000000-0005-0000-0000-000059260000}"/>
    <cellStyle name="Normal 2 2 3 2 3 5 3 3" xfId="24915" xr:uid="{00000000-0005-0000-0000-000056610000}"/>
    <cellStyle name="Normal 2 2 3 2 3 5 5" xfId="19902" xr:uid="{00000000-0005-0000-0000-0000C14D0000}"/>
    <cellStyle name="Normal 2 2 3 2 3 6" xfId="11492" xr:uid="{00000000-0005-0000-0000-0000E72C0000}"/>
    <cellStyle name="Normal 2 2 3 2 3 6 3" xfId="26590" xr:uid="{00000000-0005-0000-0000-0000E1670000}"/>
    <cellStyle name="Normal 2 2 3 2 3 7" xfId="6471" xr:uid="{00000000-0005-0000-0000-00004A190000}"/>
    <cellStyle name="Normal 2 2 3 2 3 7 3" xfId="21573" xr:uid="{00000000-0005-0000-0000-000048540000}"/>
    <cellStyle name="Normal 2 2 3 2 3 9" xfId="16560" xr:uid="{00000000-0005-0000-0000-0000B3400000}"/>
    <cellStyle name="Normal 2 2 3 2 4" xfId="1607" xr:uid="{00000000-0005-0000-0000-00004A060000}"/>
    <cellStyle name="Normal 2 2 3 2 4 2" xfId="2446" xr:uid="{00000000-0005-0000-0000-000091090000}"/>
    <cellStyle name="Normal 2 2 3 2 4 2 2" xfId="4136" xr:uid="{00000000-0005-0000-0000-00002B100000}"/>
    <cellStyle name="Normal 2 2 3 2 4 2 2 2" xfId="14209" xr:uid="{00000000-0005-0000-0000-000084370000}"/>
    <cellStyle name="Normal 2 2 3 2 4 2 2 2 3" xfId="29307" xr:uid="{00000000-0005-0000-0000-00007E720000}"/>
    <cellStyle name="Normal 2 2 3 2 4 2 2 3" xfId="9189" xr:uid="{00000000-0005-0000-0000-0000E8230000}"/>
    <cellStyle name="Normal 2 2 3 2 4 2 2 3 3" xfId="24290" xr:uid="{00000000-0005-0000-0000-0000E55E0000}"/>
    <cellStyle name="Normal 2 2 3 2 4 2 2 5" xfId="19277" xr:uid="{00000000-0005-0000-0000-0000504B0000}"/>
    <cellStyle name="Normal 2 2 3 2 4 2 3" xfId="5828" xr:uid="{00000000-0005-0000-0000-0000C7160000}"/>
    <cellStyle name="Normal 2 2 3 2 4 2 3 2" xfId="15880" xr:uid="{00000000-0005-0000-0000-00000B3E0000}"/>
    <cellStyle name="Normal 2 2 3 2 4 2 3 2 3" xfId="30978" xr:uid="{00000000-0005-0000-0000-000005790000}"/>
    <cellStyle name="Normal 2 2 3 2 4 2 3 3" xfId="10860" xr:uid="{00000000-0005-0000-0000-00006F2A0000}"/>
    <cellStyle name="Normal 2 2 3 2 4 2 3 3 3" xfId="25961" xr:uid="{00000000-0005-0000-0000-00006C650000}"/>
    <cellStyle name="Normal 2 2 3 2 4 2 3 5" xfId="20948" xr:uid="{00000000-0005-0000-0000-0000D7510000}"/>
    <cellStyle name="Normal 2 2 3 2 4 2 4" xfId="12538" xr:uid="{00000000-0005-0000-0000-0000FD300000}"/>
    <cellStyle name="Normal 2 2 3 2 4 2 4 3" xfId="27636" xr:uid="{00000000-0005-0000-0000-0000F76B0000}"/>
    <cellStyle name="Normal 2 2 3 2 4 2 5" xfId="7517" xr:uid="{00000000-0005-0000-0000-0000601D0000}"/>
    <cellStyle name="Normal 2 2 3 2 4 2 5 3" xfId="22619" xr:uid="{00000000-0005-0000-0000-00005E580000}"/>
    <cellStyle name="Normal 2 2 3 2 4 2 7" xfId="17606" xr:uid="{00000000-0005-0000-0000-0000C9440000}"/>
    <cellStyle name="Normal 2 2 3 2 4 3" xfId="3299" xr:uid="{00000000-0005-0000-0000-0000E60C0000}"/>
    <cellStyle name="Normal 2 2 3 2 4 3 2" xfId="13373" xr:uid="{00000000-0005-0000-0000-000040340000}"/>
    <cellStyle name="Normal 2 2 3 2 4 3 2 3" xfId="28471" xr:uid="{00000000-0005-0000-0000-00003A6F0000}"/>
    <cellStyle name="Normal 2 2 3 2 4 3 3" xfId="8353" xr:uid="{00000000-0005-0000-0000-0000A4200000}"/>
    <cellStyle name="Normal 2 2 3 2 4 3 3 3" xfId="23454" xr:uid="{00000000-0005-0000-0000-0000A15B0000}"/>
    <cellStyle name="Normal 2 2 3 2 4 3 5" xfId="18441" xr:uid="{00000000-0005-0000-0000-00000C480000}"/>
    <cellStyle name="Normal 2 2 3 2 4 4" xfId="4992" xr:uid="{00000000-0005-0000-0000-000083130000}"/>
    <cellStyle name="Normal 2 2 3 2 4 4 2" xfId="15044" xr:uid="{00000000-0005-0000-0000-0000C73A0000}"/>
    <cellStyle name="Normal 2 2 3 2 4 4 2 3" xfId="30142" xr:uid="{00000000-0005-0000-0000-0000C1750000}"/>
    <cellStyle name="Normal 2 2 3 2 4 4 3" xfId="10024" xr:uid="{00000000-0005-0000-0000-00002B270000}"/>
    <cellStyle name="Normal 2 2 3 2 4 4 3 3" xfId="25125" xr:uid="{00000000-0005-0000-0000-000028620000}"/>
    <cellStyle name="Normal 2 2 3 2 4 4 5" xfId="20112" xr:uid="{00000000-0005-0000-0000-0000934E0000}"/>
    <cellStyle name="Normal 2 2 3 2 4 5" xfId="11702" xr:uid="{00000000-0005-0000-0000-0000B92D0000}"/>
    <cellStyle name="Normal 2 2 3 2 4 5 3" xfId="26800" xr:uid="{00000000-0005-0000-0000-0000B3680000}"/>
    <cellStyle name="Normal 2 2 3 2 4 6" xfId="6681" xr:uid="{00000000-0005-0000-0000-00001C1A0000}"/>
    <cellStyle name="Normal 2 2 3 2 4 6 3" xfId="21783" xr:uid="{00000000-0005-0000-0000-00001A550000}"/>
    <cellStyle name="Normal 2 2 3 2 4 8" xfId="16770" xr:uid="{00000000-0005-0000-0000-000085410000}"/>
    <cellStyle name="Normal 2 2 3 2 5" xfId="2028" xr:uid="{00000000-0005-0000-0000-0000EF070000}"/>
    <cellStyle name="Normal 2 2 3 2 5 2" xfId="3718" xr:uid="{00000000-0005-0000-0000-0000890E0000}"/>
    <cellStyle name="Normal 2 2 3 2 5 2 2" xfId="13791" xr:uid="{00000000-0005-0000-0000-0000E2350000}"/>
    <cellStyle name="Normal 2 2 3 2 5 2 2 3" xfId="28889" xr:uid="{00000000-0005-0000-0000-0000DC700000}"/>
    <cellStyle name="Normal 2 2 3 2 5 2 3" xfId="8771" xr:uid="{00000000-0005-0000-0000-000046220000}"/>
    <cellStyle name="Normal 2 2 3 2 5 2 3 3" xfId="23872" xr:uid="{00000000-0005-0000-0000-0000435D0000}"/>
    <cellStyle name="Normal 2 2 3 2 5 2 5" xfId="18859" xr:uid="{00000000-0005-0000-0000-0000AE490000}"/>
    <cellStyle name="Normal 2 2 3 2 5 3" xfId="5410" xr:uid="{00000000-0005-0000-0000-000025150000}"/>
    <cellStyle name="Normal 2 2 3 2 5 3 2" xfId="15462" xr:uid="{00000000-0005-0000-0000-0000693C0000}"/>
    <cellStyle name="Normal 2 2 3 2 5 3 2 3" xfId="30560" xr:uid="{00000000-0005-0000-0000-000063770000}"/>
    <cellStyle name="Normal 2 2 3 2 5 3 3" xfId="10442" xr:uid="{00000000-0005-0000-0000-0000CD280000}"/>
    <cellStyle name="Normal 2 2 3 2 5 3 3 3" xfId="25543" xr:uid="{00000000-0005-0000-0000-0000CA630000}"/>
    <cellStyle name="Normal 2 2 3 2 5 3 5" xfId="20530" xr:uid="{00000000-0005-0000-0000-000035500000}"/>
    <cellStyle name="Normal 2 2 3 2 5 4" xfId="12120" xr:uid="{00000000-0005-0000-0000-00005B2F0000}"/>
    <cellStyle name="Normal 2 2 3 2 5 4 3" xfId="27218" xr:uid="{00000000-0005-0000-0000-0000556A0000}"/>
    <cellStyle name="Normal 2 2 3 2 5 5" xfId="7099" xr:uid="{00000000-0005-0000-0000-0000BE1B0000}"/>
    <cellStyle name="Normal 2 2 3 2 5 5 3" xfId="22201" xr:uid="{00000000-0005-0000-0000-0000BC560000}"/>
    <cellStyle name="Normal 2 2 3 2 5 7" xfId="17188" xr:uid="{00000000-0005-0000-0000-000027430000}"/>
    <cellStyle name="Normal 2 2 3 2 6" xfId="2881" xr:uid="{00000000-0005-0000-0000-0000440B0000}"/>
    <cellStyle name="Normal 2 2 3 2 6 2" xfId="12955" xr:uid="{00000000-0005-0000-0000-00009E320000}"/>
    <cellStyle name="Normal 2 2 3 2 6 2 3" xfId="28053" xr:uid="{00000000-0005-0000-0000-0000986D0000}"/>
    <cellStyle name="Normal 2 2 3 2 6 3" xfId="7935" xr:uid="{00000000-0005-0000-0000-0000021F0000}"/>
    <cellStyle name="Normal 2 2 3 2 6 3 3" xfId="23036" xr:uid="{00000000-0005-0000-0000-0000FF590000}"/>
    <cellStyle name="Normal 2 2 3 2 6 5" xfId="18023" xr:uid="{00000000-0005-0000-0000-00006A460000}"/>
    <cellStyle name="Normal 2 2 3 2 7" xfId="4574" xr:uid="{00000000-0005-0000-0000-0000E1110000}"/>
    <cellStyle name="Normal 2 2 3 2 7 2" xfId="14626" xr:uid="{00000000-0005-0000-0000-000025390000}"/>
    <cellStyle name="Normal 2 2 3 2 7 2 3" xfId="29724" xr:uid="{00000000-0005-0000-0000-00001F740000}"/>
    <cellStyle name="Normal 2 2 3 2 7 3" xfId="9606" xr:uid="{00000000-0005-0000-0000-000089250000}"/>
    <cellStyle name="Normal 2 2 3 2 7 3 3" xfId="24707" xr:uid="{00000000-0005-0000-0000-000086600000}"/>
    <cellStyle name="Normal 2 2 3 2 7 5" xfId="19694" xr:uid="{00000000-0005-0000-0000-0000F14C0000}"/>
    <cellStyle name="Normal 2 2 3 2 8" xfId="11284" xr:uid="{00000000-0005-0000-0000-0000172C0000}"/>
    <cellStyle name="Normal 2 2 3 2 8 3" xfId="26382" xr:uid="{00000000-0005-0000-0000-000011670000}"/>
    <cellStyle name="Normal 2 2 3 2 9" xfId="6263" xr:uid="{00000000-0005-0000-0000-00007A180000}"/>
    <cellStyle name="Normal 2 2 3 2 9 3" xfId="21365" xr:uid="{00000000-0005-0000-0000-000078530000}"/>
    <cellStyle name="Normal 2 2 3 3" xfId="1227" xr:uid="{00000000-0005-0000-0000-0000CE040000}"/>
    <cellStyle name="Normal 2 2 3 3 10" xfId="16404" xr:uid="{00000000-0005-0000-0000-000017400000}"/>
    <cellStyle name="Normal 2 2 3 3 2" xfId="1446" xr:uid="{00000000-0005-0000-0000-0000A9050000}"/>
    <cellStyle name="Normal 2 2 3 3 2 2" xfId="1867" xr:uid="{00000000-0005-0000-0000-00004E070000}"/>
    <cellStyle name="Normal 2 2 3 3 2 2 2" xfId="2706" xr:uid="{00000000-0005-0000-0000-0000950A0000}"/>
    <cellStyle name="Normal 2 2 3 3 2 2 2 2" xfId="4396" xr:uid="{00000000-0005-0000-0000-00002F110000}"/>
    <cellStyle name="Normal 2 2 3 3 2 2 2 2 2" xfId="14469" xr:uid="{00000000-0005-0000-0000-000088380000}"/>
    <cellStyle name="Normal 2 2 3 3 2 2 2 2 2 3" xfId="29567" xr:uid="{00000000-0005-0000-0000-000082730000}"/>
    <cellStyle name="Normal 2 2 3 3 2 2 2 2 3" xfId="9449" xr:uid="{00000000-0005-0000-0000-0000EC240000}"/>
    <cellStyle name="Normal 2 2 3 3 2 2 2 2 3 3" xfId="24550" xr:uid="{00000000-0005-0000-0000-0000E95F0000}"/>
    <cellStyle name="Normal 2 2 3 3 2 2 2 2 5" xfId="19537" xr:uid="{00000000-0005-0000-0000-0000544C0000}"/>
    <cellStyle name="Normal 2 2 3 3 2 2 2 3" xfId="6088" xr:uid="{00000000-0005-0000-0000-0000CB170000}"/>
    <cellStyle name="Normal 2 2 3 3 2 2 2 3 2" xfId="16140" xr:uid="{00000000-0005-0000-0000-00000F3F0000}"/>
    <cellStyle name="Normal 2 2 3 3 2 2 2 3 2 3" xfId="31238" xr:uid="{00000000-0005-0000-0000-0000097A0000}"/>
    <cellStyle name="Normal 2 2 3 3 2 2 2 3 3" xfId="11120" xr:uid="{00000000-0005-0000-0000-0000732B0000}"/>
    <cellStyle name="Normal 2 2 3 3 2 2 2 3 3 3" xfId="26221" xr:uid="{00000000-0005-0000-0000-000070660000}"/>
    <cellStyle name="Normal 2 2 3 3 2 2 2 3 5" xfId="21208" xr:uid="{00000000-0005-0000-0000-0000DB520000}"/>
    <cellStyle name="Normal 2 2 3 3 2 2 2 4" xfId="12798" xr:uid="{00000000-0005-0000-0000-000001320000}"/>
    <cellStyle name="Normal 2 2 3 3 2 2 2 4 3" xfId="27896" xr:uid="{00000000-0005-0000-0000-0000FB6C0000}"/>
    <cellStyle name="Normal 2 2 3 3 2 2 2 5" xfId="7777" xr:uid="{00000000-0005-0000-0000-0000641E0000}"/>
    <cellStyle name="Normal 2 2 3 3 2 2 2 5 3" xfId="22879" xr:uid="{00000000-0005-0000-0000-000062590000}"/>
    <cellStyle name="Normal 2 2 3 3 2 2 2 7" xfId="17866" xr:uid="{00000000-0005-0000-0000-0000CD450000}"/>
    <cellStyle name="Normal 2 2 3 3 2 2 3" xfId="3559" xr:uid="{00000000-0005-0000-0000-0000EA0D0000}"/>
    <cellStyle name="Normal 2 2 3 3 2 2 3 2" xfId="13633" xr:uid="{00000000-0005-0000-0000-000044350000}"/>
    <cellStyle name="Normal 2 2 3 3 2 2 3 2 3" xfId="28731" xr:uid="{00000000-0005-0000-0000-00003E700000}"/>
    <cellStyle name="Normal 2 2 3 3 2 2 3 3" xfId="8613" xr:uid="{00000000-0005-0000-0000-0000A8210000}"/>
    <cellStyle name="Normal 2 2 3 3 2 2 3 3 3" xfId="23714" xr:uid="{00000000-0005-0000-0000-0000A55C0000}"/>
    <cellStyle name="Normal 2 2 3 3 2 2 3 5" xfId="18701" xr:uid="{00000000-0005-0000-0000-000010490000}"/>
    <cellStyle name="Normal 2 2 3 3 2 2 4" xfId="5252" xr:uid="{00000000-0005-0000-0000-000087140000}"/>
    <cellStyle name="Normal 2 2 3 3 2 2 4 2" xfId="15304" xr:uid="{00000000-0005-0000-0000-0000CB3B0000}"/>
    <cellStyle name="Normal 2 2 3 3 2 2 4 2 3" xfId="30402" xr:uid="{00000000-0005-0000-0000-0000C5760000}"/>
    <cellStyle name="Normal 2 2 3 3 2 2 4 3" xfId="10284" xr:uid="{00000000-0005-0000-0000-00002F280000}"/>
    <cellStyle name="Normal 2 2 3 3 2 2 4 3 3" xfId="25385" xr:uid="{00000000-0005-0000-0000-00002C630000}"/>
    <cellStyle name="Normal 2 2 3 3 2 2 4 5" xfId="20372" xr:uid="{00000000-0005-0000-0000-0000974F0000}"/>
    <cellStyle name="Normal 2 2 3 3 2 2 5" xfId="11962" xr:uid="{00000000-0005-0000-0000-0000BD2E0000}"/>
    <cellStyle name="Normal 2 2 3 3 2 2 5 3" xfId="27060" xr:uid="{00000000-0005-0000-0000-0000B7690000}"/>
    <cellStyle name="Normal 2 2 3 3 2 2 6" xfId="6941" xr:uid="{00000000-0005-0000-0000-0000201B0000}"/>
    <cellStyle name="Normal 2 2 3 3 2 2 6 3" xfId="22043" xr:uid="{00000000-0005-0000-0000-00001E560000}"/>
    <cellStyle name="Normal 2 2 3 3 2 2 8" xfId="17030" xr:uid="{00000000-0005-0000-0000-000089420000}"/>
    <cellStyle name="Normal 2 2 3 3 2 3" xfId="2288" xr:uid="{00000000-0005-0000-0000-0000F3080000}"/>
    <cellStyle name="Normal 2 2 3 3 2 3 2" xfId="3978" xr:uid="{00000000-0005-0000-0000-00008D0F0000}"/>
    <cellStyle name="Normal 2 2 3 3 2 3 2 2" xfId="14051" xr:uid="{00000000-0005-0000-0000-0000E6360000}"/>
    <cellStyle name="Normal 2 2 3 3 2 3 2 2 3" xfId="29149" xr:uid="{00000000-0005-0000-0000-0000E0710000}"/>
    <cellStyle name="Normal 2 2 3 3 2 3 2 3" xfId="9031" xr:uid="{00000000-0005-0000-0000-00004A230000}"/>
    <cellStyle name="Normal 2 2 3 3 2 3 2 3 3" xfId="24132" xr:uid="{00000000-0005-0000-0000-0000475E0000}"/>
    <cellStyle name="Normal 2 2 3 3 2 3 2 5" xfId="19119" xr:uid="{00000000-0005-0000-0000-0000B24A0000}"/>
    <cellStyle name="Normal 2 2 3 3 2 3 3" xfId="5670" xr:uid="{00000000-0005-0000-0000-000029160000}"/>
    <cellStyle name="Normal 2 2 3 3 2 3 3 2" xfId="15722" xr:uid="{00000000-0005-0000-0000-00006D3D0000}"/>
    <cellStyle name="Normal 2 2 3 3 2 3 3 2 3" xfId="30820" xr:uid="{00000000-0005-0000-0000-000067780000}"/>
    <cellStyle name="Normal 2 2 3 3 2 3 3 3" xfId="10702" xr:uid="{00000000-0005-0000-0000-0000D1290000}"/>
    <cellStyle name="Normal 2 2 3 3 2 3 3 3 3" xfId="25803" xr:uid="{00000000-0005-0000-0000-0000CE640000}"/>
    <cellStyle name="Normal 2 2 3 3 2 3 3 5" xfId="20790" xr:uid="{00000000-0005-0000-0000-000039510000}"/>
    <cellStyle name="Normal 2 2 3 3 2 3 4" xfId="12380" xr:uid="{00000000-0005-0000-0000-00005F300000}"/>
    <cellStyle name="Normal 2 2 3 3 2 3 4 3" xfId="27478" xr:uid="{00000000-0005-0000-0000-0000596B0000}"/>
    <cellStyle name="Normal 2 2 3 3 2 3 5" xfId="7359" xr:uid="{00000000-0005-0000-0000-0000C21C0000}"/>
    <cellStyle name="Normal 2 2 3 3 2 3 5 3" xfId="22461" xr:uid="{00000000-0005-0000-0000-0000C0570000}"/>
    <cellStyle name="Normal 2 2 3 3 2 3 7" xfId="17448" xr:uid="{00000000-0005-0000-0000-00002B440000}"/>
    <cellStyle name="Normal 2 2 3 3 2 4" xfId="3141" xr:uid="{00000000-0005-0000-0000-0000480C0000}"/>
    <cellStyle name="Normal 2 2 3 3 2 4 2" xfId="13215" xr:uid="{00000000-0005-0000-0000-0000A2330000}"/>
    <cellStyle name="Normal 2 2 3 3 2 4 2 3" xfId="28313" xr:uid="{00000000-0005-0000-0000-00009C6E0000}"/>
    <cellStyle name="Normal 2 2 3 3 2 4 3" xfId="8195" xr:uid="{00000000-0005-0000-0000-000006200000}"/>
    <cellStyle name="Normal 2 2 3 3 2 4 3 3" xfId="23296" xr:uid="{00000000-0005-0000-0000-0000035B0000}"/>
    <cellStyle name="Normal 2 2 3 3 2 4 5" xfId="18283" xr:uid="{00000000-0005-0000-0000-00006E470000}"/>
    <cellStyle name="Normal 2 2 3 3 2 5" xfId="4834" xr:uid="{00000000-0005-0000-0000-0000E5120000}"/>
    <cellStyle name="Normal 2 2 3 3 2 5 2" xfId="14886" xr:uid="{00000000-0005-0000-0000-0000293A0000}"/>
    <cellStyle name="Normal 2 2 3 3 2 5 2 3" xfId="29984" xr:uid="{00000000-0005-0000-0000-000023750000}"/>
    <cellStyle name="Normal 2 2 3 3 2 5 3" xfId="9866" xr:uid="{00000000-0005-0000-0000-00008D260000}"/>
    <cellStyle name="Normal 2 2 3 3 2 5 3 3" xfId="24967" xr:uid="{00000000-0005-0000-0000-00008A610000}"/>
    <cellStyle name="Normal 2 2 3 3 2 5 5" xfId="19954" xr:uid="{00000000-0005-0000-0000-0000F54D0000}"/>
    <cellStyle name="Normal 2 2 3 3 2 6" xfId="11544" xr:uid="{00000000-0005-0000-0000-00001B2D0000}"/>
    <cellStyle name="Normal 2 2 3 3 2 6 3" xfId="26642" xr:uid="{00000000-0005-0000-0000-000015680000}"/>
    <cellStyle name="Normal 2 2 3 3 2 7" xfId="6523" xr:uid="{00000000-0005-0000-0000-00007E190000}"/>
    <cellStyle name="Normal 2 2 3 3 2 7 3" xfId="21625" xr:uid="{00000000-0005-0000-0000-00007C540000}"/>
    <cellStyle name="Normal 2 2 3 3 2 9" xfId="16612" xr:uid="{00000000-0005-0000-0000-0000E7400000}"/>
    <cellStyle name="Normal 2 2 3 3 3" xfId="1659" xr:uid="{00000000-0005-0000-0000-00007E060000}"/>
    <cellStyle name="Normal 2 2 3 3 3 2" xfId="2498" xr:uid="{00000000-0005-0000-0000-0000C5090000}"/>
    <cellStyle name="Normal 2 2 3 3 3 2 2" xfId="4188" xr:uid="{00000000-0005-0000-0000-00005F100000}"/>
    <cellStyle name="Normal 2 2 3 3 3 2 2 2" xfId="14261" xr:uid="{00000000-0005-0000-0000-0000B8370000}"/>
    <cellStyle name="Normal 2 2 3 3 3 2 2 2 3" xfId="29359" xr:uid="{00000000-0005-0000-0000-0000B2720000}"/>
    <cellStyle name="Normal 2 2 3 3 3 2 2 3" xfId="9241" xr:uid="{00000000-0005-0000-0000-00001C240000}"/>
    <cellStyle name="Normal 2 2 3 3 3 2 2 3 3" xfId="24342" xr:uid="{00000000-0005-0000-0000-0000195F0000}"/>
    <cellStyle name="Normal 2 2 3 3 3 2 2 5" xfId="19329" xr:uid="{00000000-0005-0000-0000-0000844B0000}"/>
    <cellStyle name="Normal 2 2 3 3 3 2 3" xfId="5880" xr:uid="{00000000-0005-0000-0000-0000FB160000}"/>
    <cellStyle name="Normal 2 2 3 3 3 2 3 2" xfId="15932" xr:uid="{00000000-0005-0000-0000-00003F3E0000}"/>
    <cellStyle name="Normal 2 2 3 3 3 2 3 2 3" xfId="31030" xr:uid="{00000000-0005-0000-0000-000039790000}"/>
    <cellStyle name="Normal 2 2 3 3 3 2 3 3" xfId="10912" xr:uid="{00000000-0005-0000-0000-0000A32A0000}"/>
    <cellStyle name="Normal 2 2 3 3 3 2 3 3 3" xfId="26013" xr:uid="{00000000-0005-0000-0000-0000A0650000}"/>
    <cellStyle name="Normal 2 2 3 3 3 2 3 5" xfId="21000" xr:uid="{00000000-0005-0000-0000-00000B520000}"/>
    <cellStyle name="Normal 2 2 3 3 3 2 4" xfId="12590" xr:uid="{00000000-0005-0000-0000-000031310000}"/>
    <cellStyle name="Normal 2 2 3 3 3 2 4 3" xfId="27688" xr:uid="{00000000-0005-0000-0000-00002B6C0000}"/>
    <cellStyle name="Normal 2 2 3 3 3 2 5" xfId="7569" xr:uid="{00000000-0005-0000-0000-0000941D0000}"/>
    <cellStyle name="Normal 2 2 3 3 3 2 5 3" xfId="22671" xr:uid="{00000000-0005-0000-0000-000092580000}"/>
    <cellStyle name="Normal 2 2 3 3 3 2 7" xfId="17658" xr:uid="{00000000-0005-0000-0000-0000FD440000}"/>
    <cellStyle name="Normal 2 2 3 3 3 3" xfId="3351" xr:uid="{00000000-0005-0000-0000-00001A0D0000}"/>
    <cellStyle name="Normal 2 2 3 3 3 3 2" xfId="13425" xr:uid="{00000000-0005-0000-0000-000074340000}"/>
    <cellStyle name="Normal 2 2 3 3 3 3 2 3" xfId="28523" xr:uid="{00000000-0005-0000-0000-00006E6F0000}"/>
    <cellStyle name="Normal 2 2 3 3 3 3 3" xfId="8405" xr:uid="{00000000-0005-0000-0000-0000D8200000}"/>
    <cellStyle name="Normal 2 2 3 3 3 3 3 3" xfId="23506" xr:uid="{00000000-0005-0000-0000-0000D55B0000}"/>
    <cellStyle name="Normal 2 2 3 3 3 3 5" xfId="18493" xr:uid="{00000000-0005-0000-0000-000040480000}"/>
    <cellStyle name="Normal 2 2 3 3 3 4" xfId="5044" xr:uid="{00000000-0005-0000-0000-0000B7130000}"/>
    <cellStyle name="Normal 2 2 3 3 3 4 2" xfId="15096" xr:uid="{00000000-0005-0000-0000-0000FB3A0000}"/>
    <cellStyle name="Normal 2 2 3 3 3 4 2 3" xfId="30194" xr:uid="{00000000-0005-0000-0000-0000F5750000}"/>
    <cellStyle name="Normal 2 2 3 3 3 4 3" xfId="10076" xr:uid="{00000000-0005-0000-0000-00005F270000}"/>
    <cellStyle name="Normal 2 2 3 3 3 4 3 3" xfId="25177" xr:uid="{00000000-0005-0000-0000-00005C620000}"/>
    <cellStyle name="Normal 2 2 3 3 3 4 5" xfId="20164" xr:uid="{00000000-0005-0000-0000-0000C74E0000}"/>
    <cellStyle name="Normal 2 2 3 3 3 5" xfId="11754" xr:uid="{00000000-0005-0000-0000-0000ED2D0000}"/>
    <cellStyle name="Normal 2 2 3 3 3 5 3" xfId="26852" xr:uid="{00000000-0005-0000-0000-0000E7680000}"/>
    <cellStyle name="Normal 2 2 3 3 3 6" xfId="6733" xr:uid="{00000000-0005-0000-0000-0000501A0000}"/>
    <cellStyle name="Normal 2 2 3 3 3 6 3" xfId="21835" xr:uid="{00000000-0005-0000-0000-00004E550000}"/>
    <cellStyle name="Normal 2 2 3 3 3 8" xfId="16822" xr:uid="{00000000-0005-0000-0000-0000B9410000}"/>
    <cellStyle name="Normal 2 2 3 3 4" xfId="2080" xr:uid="{00000000-0005-0000-0000-000023080000}"/>
    <cellStyle name="Normal 2 2 3 3 4 2" xfId="3770" xr:uid="{00000000-0005-0000-0000-0000BD0E0000}"/>
    <cellStyle name="Normal 2 2 3 3 4 2 2" xfId="13843" xr:uid="{00000000-0005-0000-0000-000016360000}"/>
    <cellStyle name="Normal 2 2 3 3 4 2 2 3" xfId="28941" xr:uid="{00000000-0005-0000-0000-000010710000}"/>
    <cellStyle name="Normal 2 2 3 3 4 2 3" xfId="8823" xr:uid="{00000000-0005-0000-0000-00007A220000}"/>
    <cellStyle name="Normal 2 2 3 3 4 2 3 3" xfId="23924" xr:uid="{00000000-0005-0000-0000-0000775D0000}"/>
    <cellStyle name="Normal 2 2 3 3 4 2 5" xfId="18911" xr:uid="{00000000-0005-0000-0000-0000E2490000}"/>
    <cellStyle name="Normal 2 2 3 3 4 3" xfId="5462" xr:uid="{00000000-0005-0000-0000-000059150000}"/>
    <cellStyle name="Normal 2 2 3 3 4 3 2" xfId="15514" xr:uid="{00000000-0005-0000-0000-00009D3C0000}"/>
    <cellStyle name="Normal 2 2 3 3 4 3 2 3" xfId="30612" xr:uid="{00000000-0005-0000-0000-000097770000}"/>
    <cellStyle name="Normal 2 2 3 3 4 3 3" xfId="10494" xr:uid="{00000000-0005-0000-0000-000001290000}"/>
    <cellStyle name="Normal 2 2 3 3 4 3 3 3" xfId="25595" xr:uid="{00000000-0005-0000-0000-0000FE630000}"/>
    <cellStyle name="Normal 2 2 3 3 4 3 5" xfId="20582" xr:uid="{00000000-0005-0000-0000-000069500000}"/>
    <cellStyle name="Normal 2 2 3 3 4 4" xfId="12172" xr:uid="{00000000-0005-0000-0000-00008F2F0000}"/>
    <cellStyle name="Normal 2 2 3 3 4 4 3" xfId="27270" xr:uid="{00000000-0005-0000-0000-0000896A0000}"/>
    <cellStyle name="Normal 2 2 3 3 4 5" xfId="7151" xr:uid="{00000000-0005-0000-0000-0000F21B0000}"/>
    <cellStyle name="Normal 2 2 3 3 4 5 3" xfId="22253" xr:uid="{00000000-0005-0000-0000-0000F0560000}"/>
    <cellStyle name="Normal 2 2 3 3 4 7" xfId="17240" xr:uid="{00000000-0005-0000-0000-00005B430000}"/>
    <cellStyle name="Normal 2 2 3 3 5" xfId="2933" xr:uid="{00000000-0005-0000-0000-0000780B0000}"/>
    <cellStyle name="Normal 2 2 3 3 5 2" xfId="13007" xr:uid="{00000000-0005-0000-0000-0000D2320000}"/>
    <cellStyle name="Normal 2 2 3 3 5 2 3" xfId="28105" xr:uid="{00000000-0005-0000-0000-0000CC6D0000}"/>
    <cellStyle name="Normal 2 2 3 3 5 3" xfId="7987" xr:uid="{00000000-0005-0000-0000-0000361F0000}"/>
    <cellStyle name="Normal 2 2 3 3 5 3 3" xfId="23088" xr:uid="{00000000-0005-0000-0000-0000335A0000}"/>
    <cellStyle name="Normal 2 2 3 3 5 5" xfId="18075" xr:uid="{00000000-0005-0000-0000-00009E460000}"/>
    <cellStyle name="Normal 2 2 3 3 6" xfId="4626" xr:uid="{00000000-0005-0000-0000-000015120000}"/>
    <cellStyle name="Normal 2 2 3 3 6 2" xfId="14678" xr:uid="{00000000-0005-0000-0000-000059390000}"/>
    <cellStyle name="Normal 2 2 3 3 6 2 3" xfId="29776" xr:uid="{00000000-0005-0000-0000-000053740000}"/>
    <cellStyle name="Normal 2 2 3 3 6 3" xfId="9658" xr:uid="{00000000-0005-0000-0000-0000BD250000}"/>
    <cellStyle name="Normal 2 2 3 3 6 3 3" xfId="24759" xr:uid="{00000000-0005-0000-0000-0000BA600000}"/>
    <cellStyle name="Normal 2 2 3 3 6 5" xfId="19746" xr:uid="{00000000-0005-0000-0000-0000254D0000}"/>
    <cellStyle name="Normal 2 2 3 3 7" xfId="11336" xr:uid="{00000000-0005-0000-0000-00004B2C0000}"/>
    <cellStyle name="Normal 2 2 3 3 7 3" xfId="26434" xr:uid="{00000000-0005-0000-0000-000045670000}"/>
    <cellStyle name="Normal 2 2 3 3 8" xfId="6315" xr:uid="{00000000-0005-0000-0000-0000AE180000}"/>
    <cellStyle name="Normal 2 2 3 3 8 3" xfId="21417" xr:uid="{00000000-0005-0000-0000-0000AC530000}"/>
    <cellStyle name="Normal 2 2 3 4" xfId="1340" xr:uid="{00000000-0005-0000-0000-00003F050000}"/>
    <cellStyle name="Normal 2 2 3 4 2" xfId="1763" xr:uid="{00000000-0005-0000-0000-0000E6060000}"/>
    <cellStyle name="Normal 2 2 3 4 2 2" xfId="2602" xr:uid="{00000000-0005-0000-0000-00002D0A0000}"/>
    <cellStyle name="Normal 2 2 3 4 2 2 2" xfId="4292" xr:uid="{00000000-0005-0000-0000-0000C7100000}"/>
    <cellStyle name="Normal 2 2 3 4 2 2 2 2" xfId="14365" xr:uid="{00000000-0005-0000-0000-000020380000}"/>
    <cellStyle name="Normal 2 2 3 4 2 2 2 2 3" xfId="29463" xr:uid="{00000000-0005-0000-0000-00001A730000}"/>
    <cellStyle name="Normal 2 2 3 4 2 2 2 3" xfId="9345" xr:uid="{00000000-0005-0000-0000-000084240000}"/>
    <cellStyle name="Normal 2 2 3 4 2 2 2 3 3" xfId="24446" xr:uid="{00000000-0005-0000-0000-0000815F0000}"/>
    <cellStyle name="Normal 2 2 3 4 2 2 2 5" xfId="19433" xr:uid="{00000000-0005-0000-0000-0000EC4B0000}"/>
    <cellStyle name="Normal 2 2 3 4 2 2 3" xfId="5984" xr:uid="{00000000-0005-0000-0000-000063170000}"/>
    <cellStyle name="Normal 2 2 3 4 2 2 3 2" xfId="16036" xr:uid="{00000000-0005-0000-0000-0000A73E0000}"/>
    <cellStyle name="Normal 2 2 3 4 2 2 3 2 3" xfId="31134" xr:uid="{00000000-0005-0000-0000-0000A1790000}"/>
    <cellStyle name="Normal 2 2 3 4 2 2 3 3" xfId="11016" xr:uid="{00000000-0005-0000-0000-00000B2B0000}"/>
    <cellStyle name="Normal 2 2 3 4 2 2 3 3 3" xfId="26117" xr:uid="{00000000-0005-0000-0000-000008660000}"/>
    <cellStyle name="Normal 2 2 3 4 2 2 3 5" xfId="21104" xr:uid="{00000000-0005-0000-0000-000073520000}"/>
    <cellStyle name="Normal 2 2 3 4 2 2 4" xfId="12694" xr:uid="{00000000-0005-0000-0000-000099310000}"/>
    <cellStyle name="Normal 2 2 3 4 2 2 4 3" xfId="27792" xr:uid="{00000000-0005-0000-0000-0000936C0000}"/>
    <cellStyle name="Normal 2 2 3 4 2 2 5" xfId="7673" xr:uid="{00000000-0005-0000-0000-0000FC1D0000}"/>
    <cellStyle name="Normal 2 2 3 4 2 2 5 3" xfId="22775" xr:uid="{00000000-0005-0000-0000-0000FA580000}"/>
    <cellStyle name="Normal 2 2 3 4 2 2 7" xfId="17762" xr:uid="{00000000-0005-0000-0000-000065450000}"/>
    <cellStyle name="Normal 2 2 3 4 2 3" xfId="3455" xr:uid="{00000000-0005-0000-0000-0000820D0000}"/>
    <cellStyle name="Normal 2 2 3 4 2 3 2" xfId="13529" xr:uid="{00000000-0005-0000-0000-0000DC340000}"/>
    <cellStyle name="Normal 2 2 3 4 2 3 2 3" xfId="28627" xr:uid="{00000000-0005-0000-0000-0000D66F0000}"/>
    <cellStyle name="Normal 2 2 3 4 2 3 3" xfId="8509" xr:uid="{00000000-0005-0000-0000-000040210000}"/>
    <cellStyle name="Normal 2 2 3 4 2 3 3 3" xfId="23610" xr:uid="{00000000-0005-0000-0000-00003D5C0000}"/>
    <cellStyle name="Normal 2 2 3 4 2 3 5" xfId="18597" xr:uid="{00000000-0005-0000-0000-0000A8480000}"/>
    <cellStyle name="Normal 2 2 3 4 2 4" xfId="5148" xr:uid="{00000000-0005-0000-0000-00001F140000}"/>
    <cellStyle name="Normal 2 2 3 4 2 4 2" xfId="15200" xr:uid="{00000000-0005-0000-0000-0000633B0000}"/>
    <cellStyle name="Normal 2 2 3 4 2 4 2 3" xfId="30298" xr:uid="{00000000-0005-0000-0000-00005D760000}"/>
    <cellStyle name="Normal 2 2 3 4 2 4 3" xfId="10180" xr:uid="{00000000-0005-0000-0000-0000C7270000}"/>
    <cellStyle name="Normal 2 2 3 4 2 4 3 3" xfId="25281" xr:uid="{00000000-0005-0000-0000-0000C4620000}"/>
    <cellStyle name="Normal 2 2 3 4 2 4 5" xfId="20268" xr:uid="{00000000-0005-0000-0000-00002F4F0000}"/>
    <cellStyle name="Normal 2 2 3 4 2 5" xfId="11858" xr:uid="{00000000-0005-0000-0000-0000552E0000}"/>
    <cellStyle name="Normal 2 2 3 4 2 5 3" xfId="26956" xr:uid="{00000000-0005-0000-0000-00004F690000}"/>
    <cellStyle name="Normal 2 2 3 4 2 6" xfId="6837" xr:uid="{00000000-0005-0000-0000-0000B81A0000}"/>
    <cellStyle name="Normal 2 2 3 4 2 6 3" xfId="21939" xr:uid="{00000000-0005-0000-0000-0000B6550000}"/>
    <cellStyle name="Normal 2 2 3 4 2 8" xfId="16926" xr:uid="{00000000-0005-0000-0000-000021420000}"/>
    <cellStyle name="Normal 2 2 3 4 3" xfId="2184" xr:uid="{00000000-0005-0000-0000-00008B080000}"/>
    <cellStyle name="Normal 2 2 3 4 3 2" xfId="3874" xr:uid="{00000000-0005-0000-0000-0000250F0000}"/>
    <cellStyle name="Normal 2 2 3 4 3 2 2" xfId="13947" xr:uid="{00000000-0005-0000-0000-00007E360000}"/>
    <cellStyle name="Normal 2 2 3 4 3 2 2 3" xfId="29045" xr:uid="{00000000-0005-0000-0000-000078710000}"/>
    <cellStyle name="Normal 2 2 3 4 3 2 3" xfId="8927" xr:uid="{00000000-0005-0000-0000-0000E2220000}"/>
    <cellStyle name="Normal 2 2 3 4 3 2 3 3" xfId="24028" xr:uid="{00000000-0005-0000-0000-0000DF5D0000}"/>
    <cellStyle name="Normal 2 2 3 4 3 2 5" xfId="19015" xr:uid="{00000000-0005-0000-0000-00004A4A0000}"/>
    <cellStyle name="Normal 2 2 3 4 3 3" xfId="5566" xr:uid="{00000000-0005-0000-0000-0000C1150000}"/>
    <cellStyle name="Normal 2 2 3 4 3 3 2" xfId="15618" xr:uid="{00000000-0005-0000-0000-0000053D0000}"/>
    <cellStyle name="Normal 2 2 3 4 3 3 2 3" xfId="30716" xr:uid="{00000000-0005-0000-0000-0000FF770000}"/>
    <cellStyle name="Normal 2 2 3 4 3 3 3" xfId="10598" xr:uid="{00000000-0005-0000-0000-000069290000}"/>
    <cellStyle name="Normal 2 2 3 4 3 3 3 3" xfId="25699" xr:uid="{00000000-0005-0000-0000-000066640000}"/>
    <cellStyle name="Normal 2 2 3 4 3 3 5" xfId="20686" xr:uid="{00000000-0005-0000-0000-0000D1500000}"/>
    <cellStyle name="Normal 2 2 3 4 3 4" xfId="12276" xr:uid="{00000000-0005-0000-0000-0000F72F0000}"/>
    <cellStyle name="Normal 2 2 3 4 3 4 3" xfId="27374" xr:uid="{00000000-0005-0000-0000-0000F16A0000}"/>
    <cellStyle name="Normal 2 2 3 4 3 5" xfId="7255" xr:uid="{00000000-0005-0000-0000-00005A1C0000}"/>
    <cellStyle name="Normal 2 2 3 4 3 5 3" xfId="22357" xr:uid="{00000000-0005-0000-0000-000058570000}"/>
    <cellStyle name="Normal 2 2 3 4 3 7" xfId="17344" xr:uid="{00000000-0005-0000-0000-0000C3430000}"/>
    <cellStyle name="Normal 2 2 3 4 4" xfId="3037" xr:uid="{00000000-0005-0000-0000-0000E00B0000}"/>
    <cellStyle name="Normal 2 2 3 4 4 2" xfId="13111" xr:uid="{00000000-0005-0000-0000-00003A330000}"/>
    <cellStyle name="Normal 2 2 3 4 4 2 3" xfId="28209" xr:uid="{00000000-0005-0000-0000-0000346E0000}"/>
    <cellStyle name="Normal 2 2 3 4 4 3" xfId="8091" xr:uid="{00000000-0005-0000-0000-00009E1F0000}"/>
    <cellStyle name="Normal 2 2 3 4 4 3 3" xfId="23192" xr:uid="{00000000-0005-0000-0000-00009B5A0000}"/>
    <cellStyle name="Normal 2 2 3 4 4 5" xfId="18179" xr:uid="{00000000-0005-0000-0000-000006470000}"/>
    <cellStyle name="Normal 2 2 3 4 5" xfId="4730" xr:uid="{00000000-0005-0000-0000-00007D120000}"/>
    <cellStyle name="Normal 2 2 3 4 5 2" xfId="14782" xr:uid="{00000000-0005-0000-0000-0000C1390000}"/>
    <cellStyle name="Normal 2 2 3 4 5 2 3" xfId="29880" xr:uid="{00000000-0005-0000-0000-0000BB740000}"/>
    <cellStyle name="Normal 2 2 3 4 5 3" xfId="9762" xr:uid="{00000000-0005-0000-0000-000025260000}"/>
    <cellStyle name="Normal 2 2 3 4 5 3 3" xfId="24863" xr:uid="{00000000-0005-0000-0000-000022610000}"/>
    <cellStyle name="Normal 2 2 3 4 5 5" xfId="19850" xr:uid="{00000000-0005-0000-0000-00008D4D0000}"/>
    <cellStyle name="Normal 2 2 3 4 6" xfId="11440" xr:uid="{00000000-0005-0000-0000-0000B32C0000}"/>
    <cellStyle name="Normal 2 2 3 4 6 3" xfId="26538" xr:uid="{00000000-0005-0000-0000-0000AD670000}"/>
    <cellStyle name="Normal 2 2 3 4 7" xfId="6419" xr:uid="{00000000-0005-0000-0000-000016190000}"/>
    <cellStyle name="Normal 2 2 3 4 7 3" xfId="21521" xr:uid="{00000000-0005-0000-0000-000014540000}"/>
    <cellStyle name="Normal 2 2 3 4 9" xfId="16508" xr:uid="{00000000-0005-0000-0000-00007F400000}"/>
    <cellStyle name="Normal 2 2 3 5" xfId="1553" xr:uid="{00000000-0005-0000-0000-000014060000}"/>
    <cellStyle name="Normal 2 2 3 5 2" xfId="2394" xr:uid="{00000000-0005-0000-0000-00005D090000}"/>
    <cellStyle name="Normal 2 2 3 5 2 2" xfId="4084" xr:uid="{00000000-0005-0000-0000-0000F70F0000}"/>
    <cellStyle name="Normal 2 2 3 5 2 2 2" xfId="14157" xr:uid="{00000000-0005-0000-0000-000050370000}"/>
    <cellStyle name="Normal 2 2 3 5 2 2 2 3" xfId="29255" xr:uid="{00000000-0005-0000-0000-00004A720000}"/>
    <cellStyle name="Normal 2 2 3 5 2 2 3" xfId="9137" xr:uid="{00000000-0005-0000-0000-0000B4230000}"/>
    <cellStyle name="Normal 2 2 3 5 2 2 3 3" xfId="24238" xr:uid="{00000000-0005-0000-0000-0000B15E0000}"/>
    <cellStyle name="Normal 2 2 3 5 2 2 5" xfId="19225" xr:uid="{00000000-0005-0000-0000-00001C4B0000}"/>
    <cellStyle name="Normal 2 2 3 5 2 3" xfId="5776" xr:uid="{00000000-0005-0000-0000-000093160000}"/>
    <cellStyle name="Normal 2 2 3 5 2 3 2" xfId="15828" xr:uid="{00000000-0005-0000-0000-0000D73D0000}"/>
    <cellStyle name="Normal 2 2 3 5 2 3 2 3" xfId="30926" xr:uid="{00000000-0005-0000-0000-0000D1780000}"/>
    <cellStyle name="Normal 2 2 3 5 2 3 3" xfId="10808" xr:uid="{00000000-0005-0000-0000-00003B2A0000}"/>
    <cellStyle name="Normal 2 2 3 5 2 3 3 3" xfId="25909" xr:uid="{00000000-0005-0000-0000-000038650000}"/>
    <cellStyle name="Normal 2 2 3 5 2 3 5" xfId="20896" xr:uid="{00000000-0005-0000-0000-0000A3510000}"/>
    <cellStyle name="Normal 2 2 3 5 2 4" xfId="12486" xr:uid="{00000000-0005-0000-0000-0000C9300000}"/>
    <cellStyle name="Normal 2 2 3 5 2 4 3" xfId="27584" xr:uid="{00000000-0005-0000-0000-0000C36B0000}"/>
    <cellStyle name="Normal 2 2 3 5 2 5" xfId="7465" xr:uid="{00000000-0005-0000-0000-00002C1D0000}"/>
    <cellStyle name="Normal 2 2 3 5 2 5 3" xfId="22567" xr:uid="{00000000-0005-0000-0000-00002A580000}"/>
    <cellStyle name="Normal 2 2 3 5 2 7" xfId="17554" xr:uid="{00000000-0005-0000-0000-000095440000}"/>
    <cellStyle name="Normal 2 2 3 5 3" xfId="3247" xr:uid="{00000000-0005-0000-0000-0000B20C0000}"/>
    <cellStyle name="Normal 2 2 3 5 3 2" xfId="13321" xr:uid="{00000000-0005-0000-0000-00000C340000}"/>
    <cellStyle name="Normal 2 2 3 5 3 2 3" xfId="28419" xr:uid="{00000000-0005-0000-0000-0000066F0000}"/>
    <cellStyle name="Normal 2 2 3 5 3 3" xfId="8301" xr:uid="{00000000-0005-0000-0000-000070200000}"/>
    <cellStyle name="Normal 2 2 3 5 3 3 3" xfId="23402" xr:uid="{00000000-0005-0000-0000-00006D5B0000}"/>
    <cellStyle name="Normal 2 2 3 5 3 5" xfId="18389" xr:uid="{00000000-0005-0000-0000-0000D8470000}"/>
    <cellStyle name="Normal 2 2 3 5 4" xfId="4940" xr:uid="{00000000-0005-0000-0000-00004F130000}"/>
    <cellStyle name="Normal 2 2 3 5 4 2" xfId="14992" xr:uid="{00000000-0005-0000-0000-0000933A0000}"/>
    <cellStyle name="Normal 2 2 3 5 4 2 3" xfId="30090" xr:uid="{00000000-0005-0000-0000-00008D750000}"/>
    <cellStyle name="Normal 2 2 3 5 4 3" xfId="9972" xr:uid="{00000000-0005-0000-0000-0000F7260000}"/>
    <cellStyle name="Normal 2 2 3 5 4 3 3" xfId="25073" xr:uid="{00000000-0005-0000-0000-0000F4610000}"/>
    <cellStyle name="Normal 2 2 3 5 4 5" xfId="20060" xr:uid="{00000000-0005-0000-0000-00005F4E0000}"/>
    <cellStyle name="Normal 2 2 3 5 5" xfId="11650" xr:uid="{00000000-0005-0000-0000-0000852D0000}"/>
    <cellStyle name="Normal 2 2 3 5 5 3" xfId="26748" xr:uid="{00000000-0005-0000-0000-00007F680000}"/>
    <cellStyle name="Normal 2 2 3 5 6" xfId="6629" xr:uid="{00000000-0005-0000-0000-0000E8190000}"/>
    <cellStyle name="Normal 2 2 3 5 6 3" xfId="21731" xr:uid="{00000000-0005-0000-0000-0000E6540000}"/>
    <cellStyle name="Normal 2 2 3 5 8" xfId="16718" xr:uid="{00000000-0005-0000-0000-000051410000}"/>
    <cellStyle name="Normal 2 2 3 6" xfId="1974" xr:uid="{00000000-0005-0000-0000-0000B9070000}"/>
    <cellStyle name="Normal 2 2 3 6 2" xfId="3666" xr:uid="{00000000-0005-0000-0000-0000550E0000}"/>
    <cellStyle name="Normal 2 2 3 6 2 2" xfId="13739" xr:uid="{00000000-0005-0000-0000-0000AE350000}"/>
    <cellStyle name="Normal 2 2 3 6 2 2 3" xfId="28837" xr:uid="{00000000-0005-0000-0000-0000A8700000}"/>
    <cellStyle name="Normal 2 2 3 6 2 3" xfId="8719" xr:uid="{00000000-0005-0000-0000-000012220000}"/>
    <cellStyle name="Normal 2 2 3 6 2 3 3" xfId="23820" xr:uid="{00000000-0005-0000-0000-00000F5D0000}"/>
    <cellStyle name="Normal 2 2 3 6 2 5" xfId="18807" xr:uid="{00000000-0005-0000-0000-00007A490000}"/>
    <cellStyle name="Normal 2 2 3 6 3" xfId="5358" xr:uid="{00000000-0005-0000-0000-0000F1140000}"/>
    <cellStyle name="Normal 2 2 3 6 3 2" xfId="15410" xr:uid="{00000000-0005-0000-0000-0000353C0000}"/>
    <cellStyle name="Normal 2 2 3 6 3 2 3" xfId="30508" xr:uid="{00000000-0005-0000-0000-00002F770000}"/>
    <cellStyle name="Normal 2 2 3 6 3 3" xfId="10390" xr:uid="{00000000-0005-0000-0000-000099280000}"/>
    <cellStyle name="Normal 2 2 3 6 3 3 3" xfId="25491" xr:uid="{00000000-0005-0000-0000-000096630000}"/>
    <cellStyle name="Normal 2 2 3 6 3 5" xfId="20478" xr:uid="{00000000-0005-0000-0000-000001500000}"/>
    <cellStyle name="Normal 2 2 3 6 4" xfId="12068" xr:uid="{00000000-0005-0000-0000-0000272F0000}"/>
    <cellStyle name="Normal 2 2 3 6 4 3" xfId="27166" xr:uid="{00000000-0005-0000-0000-0000216A0000}"/>
    <cellStyle name="Normal 2 2 3 6 5" xfId="7047" xr:uid="{00000000-0005-0000-0000-00008A1B0000}"/>
    <cellStyle name="Normal 2 2 3 6 5 3" xfId="22149" xr:uid="{00000000-0005-0000-0000-000088560000}"/>
    <cellStyle name="Normal 2 2 3 6 7" xfId="17136" xr:uid="{00000000-0005-0000-0000-0000F3420000}"/>
    <cellStyle name="Normal 2 2 3 7" xfId="2825" xr:uid="{00000000-0005-0000-0000-00000C0B0000}"/>
    <cellStyle name="Normal 2 2 3 7 2" xfId="12903" xr:uid="{00000000-0005-0000-0000-00006A320000}"/>
    <cellStyle name="Normal 2 2 3 7 2 3" xfId="28001" xr:uid="{00000000-0005-0000-0000-0000646D0000}"/>
    <cellStyle name="Normal 2 2 3 7 3" xfId="7883" xr:uid="{00000000-0005-0000-0000-0000CE1E0000}"/>
    <cellStyle name="Normal 2 2 3 7 3 3" xfId="22984" xr:uid="{00000000-0005-0000-0000-0000CB590000}"/>
    <cellStyle name="Normal 2 2 3 7 5" xfId="17971" xr:uid="{00000000-0005-0000-0000-000036460000}"/>
    <cellStyle name="Normal 2 2 3 8" xfId="4519" xr:uid="{00000000-0005-0000-0000-0000AA110000}"/>
    <cellStyle name="Normal 2 2 3 8 2" xfId="14574" xr:uid="{00000000-0005-0000-0000-0000F1380000}"/>
    <cellStyle name="Normal 2 2 3 8 2 3" xfId="29672" xr:uid="{00000000-0005-0000-0000-0000EB730000}"/>
    <cellStyle name="Normal 2 2 3 8 3" xfId="9554" xr:uid="{00000000-0005-0000-0000-000055250000}"/>
    <cellStyle name="Normal 2 2 3 8 3 3" xfId="24655" xr:uid="{00000000-0005-0000-0000-000052600000}"/>
    <cellStyle name="Normal 2 2 3 8 5" xfId="19642" xr:uid="{00000000-0005-0000-0000-0000BD4C0000}"/>
    <cellStyle name="Normal 2 2 3 9" xfId="11230" xr:uid="{00000000-0005-0000-0000-0000E12B0000}"/>
    <cellStyle name="Normal 2 2 3 9 3" xfId="26330" xr:uid="{00000000-0005-0000-0000-0000DD660000}"/>
    <cellStyle name="Normal 2 2 4" xfId="429" xr:uid="{00000000-0005-0000-0000-0000AF010000}"/>
    <cellStyle name="Normal 2 3" xfId="140" xr:uid="{00000000-0005-0000-0000-00008C000000}"/>
    <cellStyle name="Normal 2 3 2" xfId="843" xr:uid="{00000000-0005-0000-0000-00004D030000}"/>
    <cellStyle name="Normal 2 3 2 10" xfId="6211" xr:uid="{00000000-0005-0000-0000-000046180000}"/>
    <cellStyle name="Normal 2 3 2 10 3" xfId="21315" xr:uid="{00000000-0005-0000-0000-000046530000}"/>
    <cellStyle name="Normal 2 3 2 12" xfId="16300" xr:uid="{00000000-0005-0000-0000-0000AF3F0000}"/>
    <cellStyle name="Normal 2 3 2 2" xfId="1175" xr:uid="{00000000-0005-0000-0000-00009A040000}"/>
    <cellStyle name="Normal 2 3 2 2 11" xfId="16354" xr:uid="{00000000-0005-0000-0000-0000E53F0000}"/>
    <cellStyle name="Normal 2 3 2 2 2" xfId="1283" xr:uid="{00000000-0005-0000-0000-000006050000}"/>
    <cellStyle name="Normal 2 3 2 2 2 10" xfId="16458" xr:uid="{00000000-0005-0000-0000-00004D400000}"/>
    <cellStyle name="Normal 2 3 2 2 2 2" xfId="1500" xr:uid="{00000000-0005-0000-0000-0000DF050000}"/>
    <cellStyle name="Normal 2 3 2 2 2 2 2" xfId="1921" xr:uid="{00000000-0005-0000-0000-000084070000}"/>
    <cellStyle name="Normal 2 3 2 2 2 2 2 2" xfId="2760" xr:uid="{00000000-0005-0000-0000-0000CB0A0000}"/>
    <cellStyle name="Normal 2 3 2 2 2 2 2 2 2" xfId="4450" xr:uid="{00000000-0005-0000-0000-000065110000}"/>
    <cellStyle name="Normal 2 3 2 2 2 2 2 2 2 2" xfId="14523" xr:uid="{00000000-0005-0000-0000-0000BE380000}"/>
    <cellStyle name="Normal 2 3 2 2 2 2 2 2 2 2 3" xfId="29621" xr:uid="{00000000-0005-0000-0000-0000B8730000}"/>
    <cellStyle name="Normal 2 3 2 2 2 2 2 2 2 3" xfId="9503" xr:uid="{00000000-0005-0000-0000-000022250000}"/>
    <cellStyle name="Normal 2 3 2 2 2 2 2 2 2 3 3" xfId="24604" xr:uid="{00000000-0005-0000-0000-00001F600000}"/>
    <cellStyle name="Normal 2 3 2 2 2 2 2 2 2 5" xfId="19591" xr:uid="{00000000-0005-0000-0000-00008A4C0000}"/>
    <cellStyle name="Normal 2 3 2 2 2 2 2 2 3" xfId="6142" xr:uid="{00000000-0005-0000-0000-000001180000}"/>
    <cellStyle name="Normal 2 3 2 2 2 2 2 2 3 2" xfId="16194" xr:uid="{00000000-0005-0000-0000-0000453F0000}"/>
    <cellStyle name="Normal 2 3 2 2 2 2 2 2 3 2 3" xfId="31292" xr:uid="{00000000-0005-0000-0000-00003F7A0000}"/>
    <cellStyle name="Normal 2 3 2 2 2 2 2 2 3 3" xfId="11174" xr:uid="{00000000-0005-0000-0000-0000A92B0000}"/>
    <cellStyle name="Normal 2 3 2 2 2 2 2 2 3 3 3" xfId="26275" xr:uid="{00000000-0005-0000-0000-0000A6660000}"/>
    <cellStyle name="Normal 2 3 2 2 2 2 2 2 3 5" xfId="21262" xr:uid="{00000000-0005-0000-0000-000011530000}"/>
    <cellStyle name="Normal 2 3 2 2 2 2 2 2 4" xfId="12852" xr:uid="{00000000-0005-0000-0000-000037320000}"/>
    <cellStyle name="Normal 2 3 2 2 2 2 2 2 4 3" xfId="27950" xr:uid="{00000000-0005-0000-0000-0000316D0000}"/>
    <cellStyle name="Normal 2 3 2 2 2 2 2 2 5" xfId="7831" xr:uid="{00000000-0005-0000-0000-00009A1E0000}"/>
    <cellStyle name="Normal 2 3 2 2 2 2 2 2 5 3" xfId="22933" xr:uid="{00000000-0005-0000-0000-000098590000}"/>
    <cellStyle name="Normal 2 3 2 2 2 2 2 2 7" xfId="17920" xr:uid="{00000000-0005-0000-0000-000003460000}"/>
    <cellStyle name="Normal 2 3 2 2 2 2 2 3" xfId="3613" xr:uid="{00000000-0005-0000-0000-0000200E0000}"/>
    <cellStyle name="Normal 2 3 2 2 2 2 2 3 2" xfId="13687" xr:uid="{00000000-0005-0000-0000-00007A350000}"/>
    <cellStyle name="Normal 2 3 2 2 2 2 2 3 2 3" xfId="28785" xr:uid="{00000000-0005-0000-0000-000074700000}"/>
    <cellStyle name="Normal 2 3 2 2 2 2 2 3 3" xfId="8667" xr:uid="{00000000-0005-0000-0000-0000DE210000}"/>
    <cellStyle name="Normal 2 3 2 2 2 2 2 3 3 3" xfId="23768" xr:uid="{00000000-0005-0000-0000-0000DB5C0000}"/>
    <cellStyle name="Normal 2 3 2 2 2 2 2 3 5" xfId="18755" xr:uid="{00000000-0005-0000-0000-000046490000}"/>
    <cellStyle name="Normal 2 3 2 2 2 2 2 4" xfId="5306" xr:uid="{00000000-0005-0000-0000-0000BD140000}"/>
    <cellStyle name="Normal 2 3 2 2 2 2 2 4 2" xfId="15358" xr:uid="{00000000-0005-0000-0000-0000013C0000}"/>
    <cellStyle name="Normal 2 3 2 2 2 2 2 4 2 3" xfId="30456" xr:uid="{00000000-0005-0000-0000-0000FB760000}"/>
    <cellStyle name="Normal 2 3 2 2 2 2 2 4 3" xfId="10338" xr:uid="{00000000-0005-0000-0000-000065280000}"/>
    <cellStyle name="Normal 2 3 2 2 2 2 2 4 3 3" xfId="25439" xr:uid="{00000000-0005-0000-0000-000062630000}"/>
    <cellStyle name="Normal 2 3 2 2 2 2 2 4 5" xfId="20426" xr:uid="{00000000-0005-0000-0000-0000CD4F0000}"/>
    <cellStyle name="Normal 2 3 2 2 2 2 2 5" xfId="12016" xr:uid="{00000000-0005-0000-0000-0000F32E0000}"/>
    <cellStyle name="Normal 2 3 2 2 2 2 2 5 3" xfId="27114" xr:uid="{00000000-0005-0000-0000-0000ED690000}"/>
    <cellStyle name="Normal 2 3 2 2 2 2 2 6" xfId="6995" xr:uid="{00000000-0005-0000-0000-0000561B0000}"/>
    <cellStyle name="Normal 2 3 2 2 2 2 2 6 3" xfId="22097" xr:uid="{00000000-0005-0000-0000-000054560000}"/>
    <cellStyle name="Normal 2 3 2 2 2 2 2 8" xfId="17084" xr:uid="{00000000-0005-0000-0000-0000BF420000}"/>
    <cellStyle name="Normal 2 3 2 2 2 2 3" xfId="2342" xr:uid="{00000000-0005-0000-0000-000029090000}"/>
    <cellStyle name="Normal 2 3 2 2 2 2 3 2" xfId="4032" xr:uid="{00000000-0005-0000-0000-0000C30F0000}"/>
    <cellStyle name="Normal 2 3 2 2 2 2 3 2 2" xfId="14105" xr:uid="{00000000-0005-0000-0000-00001C370000}"/>
    <cellStyle name="Normal 2 3 2 2 2 2 3 2 2 3" xfId="29203" xr:uid="{00000000-0005-0000-0000-000016720000}"/>
    <cellStyle name="Normal 2 3 2 2 2 2 3 2 3" xfId="9085" xr:uid="{00000000-0005-0000-0000-000080230000}"/>
    <cellStyle name="Normal 2 3 2 2 2 2 3 2 3 3" xfId="24186" xr:uid="{00000000-0005-0000-0000-00007D5E0000}"/>
    <cellStyle name="Normal 2 3 2 2 2 2 3 2 5" xfId="19173" xr:uid="{00000000-0005-0000-0000-0000E84A0000}"/>
    <cellStyle name="Normal 2 3 2 2 2 2 3 3" xfId="5724" xr:uid="{00000000-0005-0000-0000-00005F160000}"/>
    <cellStyle name="Normal 2 3 2 2 2 2 3 3 2" xfId="15776" xr:uid="{00000000-0005-0000-0000-0000A33D0000}"/>
    <cellStyle name="Normal 2 3 2 2 2 2 3 3 2 3" xfId="30874" xr:uid="{00000000-0005-0000-0000-00009D780000}"/>
    <cellStyle name="Normal 2 3 2 2 2 2 3 3 3" xfId="10756" xr:uid="{00000000-0005-0000-0000-0000072A0000}"/>
    <cellStyle name="Normal 2 3 2 2 2 2 3 3 3 3" xfId="25857" xr:uid="{00000000-0005-0000-0000-000004650000}"/>
    <cellStyle name="Normal 2 3 2 2 2 2 3 3 5" xfId="20844" xr:uid="{00000000-0005-0000-0000-00006F510000}"/>
    <cellStyle name="Normal 2 3 2 2 2 2 3 4" xfId="12434" xr:uid="{00000000-0005-0000-0000-000095300000}"/>
    <cellStyle name="Normal 2 3 2 2 2 2 3 4 3" xfId="27532" xr:uid="{00000000-0005-0000-0000-00008F6B0000}"/>
    <cellStyle name="Normal 2 3 2 2 2 2 3 5" xfId="7413" xr:uid="{00000000-0005-0000-0000-0000F81C0000}"/>
    <cellStyle name="Normal 2 3 2 2 2 2 3 5 3" xfId="22515" xr:uid="{00000000-0005-0000-0000-0000F6570000}"/>
    <cellStyle name="Normal 2 3 2 2 2 2 3 7" xfId="17502" xr:uid="{00000000-0005-0000-0000-000061440000}"/>
    <cellStyle name="Normal 2 3 2 2 2 2 4" xfId="3195" xr:uid="{00000000-0005-0000-0000-00007E0C0000}"/>
    <cellStyle name="Normal 2 3 2 2 2 2 4 2" xfId="13269" xr:uid="{00000000-0005-0000-0000-0000D8330000}"/>
    <cellStyle name="Normal 2 3 2 2 2 2 4 2 3" xfId="28367" xr:uid="{00000000-0005-0000-0000-0000D26E0000}"/>
    <cellStyle name="Normal 2 3 2 2 2 2 4 3" xfId="8249" xr:uid="{00000000-0005-0000-0000-00003C200000}"/>
    <cellStyle name="Normal 2 3 2 2 2 2 4 3 3" xfId="23350" xr:uid="{00000000-0005-0000-0000-0000395B0000}"/>
    <cellStyle name="Normal 2 3 2 2 2 2 4 5" xfId="18337" xr:uid="{00000000-0005-0000-0000-0000A4470000}"/>
    <cellStyle name="Normal 2 3 2 2 2 2 5" xfId="4888" xr:uid="{00000000-0005-0000-0000-00001B130000}"/>
    <cellStyle name="Normal 2 3 2 2 2 2 5 2" xfId="14940" xr:uid="{00000000-0005-0000-0000-00005F3A0000}"/>
    <cellStyle name="Normal 2 3 2 2 2 2 5 2 3" xfId="30038" xr:uid="{00000000-0005-0000-0000-000059750000}"/>
    <cellStyle name="Normal 2 3 2 2 2 2 5 3" xfId="9920" xr:uid="{00000000-0005-0000-0000-0000C3260000}"/>
    <cellStyle name="Normal 2 3 2 2 2 2 5 3 3" xfId="25021" xr:uid="{00000000-0005-0000-0000-0000C0610000}"/>
    <cellStyle name="Normal 2 3 2 2 2 2 5 5" xfId="20008" xr:uid="{00000000-0005-0000-0000-00002B4E0000}"/>
    <cellStyle name="Normal 2 3 2 2 2 2 6" xfId="11598" xr:uid="{00000000-0005-0000-0000-0000512D0000}"/>
    <cellStyle name="Normal 2 3 2 2 2 2 6 3" xfId="26696" xr:uid="{00000000-0005-0000-0000-00004B680000}"/>
    <cellStyle name="Normal 2 3 2 2 2 2 7" xfId="6577" xr:uid="{00000000-0005-0000-0000-0000B4190000}"/>
    <cellStyle name="Normal 2 3 2 2 2 2 7 3" xfId="21679" xr:uid="{00000000-0005-0000-0000-0000B2540000}"/>
    <cellStyle name="Normal 2 3 2 2 2 2 9" xfId="16666" xr:uid="{00000000-0005-0000-0000-00001D410000}"/>
    <cellStyle name="Normal 2 3 2 2 2 3" xfId="1713" xr:uid="{00000000-0005-0000-0000-0000B4060000}"/>
    <cellStyle name="Normal 2 3 2 2 2 3 2" xfId="2552" xr:uid="{00000000-0005-0000-0000-0000FB090000}"/>
    <cellStyle name="Normal 2 3 2 2 2 3 2 2" xfId="4242" xr:uid="{00000000-0005-0000-0000-000095100000}"/>
    <cellStyle name="Normal 2 3 2 2 2 3 2 2 2" xfId="14315" xr:uid="{00000000-0005-0000-0000-0000EE370000}"/>
    <cellStyle name="Normal 2 3 2 2 2 3 2 2 2 3" xfId="29413" xr:uid="{00000000-0005-0000-0000-0000E8720000}"/>
    <cellStyle name="Normal 2 3 2 2 2 3 2 2 3" xfId="9295" xr:uid="{00000000-0005-0000-0000-000052240000}"/>
    <cellStyle name="Normal 2 3 2 2 2 3 2 2 3 3" xfId="24396" xr:uid="{00000000-0005-0000-0000-00004F5F0000}"/>
    <cellStyle name="Normal 2 3 2 2 2 3 2 2 5" xfId="19383" xr:uid="{00000000-0005-0000-0000-0000BA4B0000}"/>
    <cellStyle name="Normal 2 3 2 2 2 3 2 3" xfId="5934" xr:uid="{00000000-0005-0000-0000-000031170000}"/>
    <cellStyle name="Normal 2 3 2 2 2 3 2 3 2" xfId="15986" xr:uid="{00000000-0005-0000-0000-0000753E0000}"/>
    <cellStyle name="Normal 2 3 2 2 2 3 2 3 2 3" xfId="31084" xr:uid="{00000000-0005-0000-0000-00006F790000}"/>
    <cellStyle name="Normal 2 3 2 2 2 3 2 3 3" xfId="10966" xr:uid="{00000000-0005-0000-0000-0000D92A0000}"/>
    <cellStyle name="Normal 2 3 2 2 2 3 2 3 3 3" xfId="26067" xr:uid="{00000000-0005-0000-0000-0000D6650000}"/>
    <cellStyle name="Normal 2 3 2 2 2 3 2 3 5" xfId="21054" xr:uid="{00000000-0005-0000-0000-000041520000}"/>
    <cellStyle name="Normal 2 3 2 2 2 3 2 4" xfId="12644" xr:uid="{00000000-0005-0000-0000-000067310000}"/>
    <cellStyle name="Normal 2 3 2 2 2 3 2 4 3" xfId="27742" xr:uid="{00000000-0005-0000-0000-0000616C0000}"/>
    <cellStyle name="Normal 2 3 2 2 2 3 2 5" xfId="7623" xr:uid="{00000000-0005-0000-0000-0000CA1D0000}"/>
    <cellStyle name="Normal 2 3 2 2 2 3 2 5 3" xfId="22725" xr:uid="{00000000-0005-0000-0000-0000C8580000}"/>
    <cellStyle name="Normal 2 3 2 2 2 3 2 7" xfId="17712" xr:uid="{00000000-0005-0000-0000-000033450000}"/>
    <cellStyle name="Normal 2 3 2 2 2 3 3" xfId="3405" xr:uid="{00000000-0005-0000-0000-0000500D0000}"/>
    <cellStyle name="Normal 2 3 2 2 2 3 3 2" xfId="13479" xr:uid="{00000000-0005-0000-0000-0000AA340000}"/>
    <cellStyle name="Normal 2 3 2 2 2 3 3 2 3" xfId="28577" xr:uid="{00000000-0005-0000-0000-0000A46F0000}"/>
    <cellStyle name="Normal 2 3 2 2 2 3 3 3" xfId="8459" xr:uid="{00000000-0005-0000-0000-00000E210000}"/>
    <cellStyle name="Normal 2 3 2 2 2 3 3 3 3" xfId="23560" xr:uid="{00000000-0005-0000-0000-00000B5C0000}"/>
    <cellStyle name="Normal 2 3 2 2 2 3 3 5" xfId="18547" xr:uid="{00000000-0005-0000-0000-000076480000}"/>
    <cellStyle name="Normal 2 3 2 2 2 3 4" xfId="5098" xr:uid="{00000000-0005-0000-0000-0000ED130000}"/>
    <cellStyle name="Normal 2 3 2 2 2 3 4 2" xfId="15150" xr:uid="{00000000-0005-0000-0000-0000313B0000}"/>
    <cellStyle name="Normal 2 3 2 2 2 3 4 2 3" xfId="30248" xr:uid="{00000000-0005-0000-0000-00002B760000}"/>
    <cellStyle name="Normal 2 3 2 2 2 3 4 3" xfId="10130" xr:uid="{00000000-0005-0000-0000-000095270000}"/>
    <cellStyle name="Normal 2 3 2 2 2 3 4 3 3" xfId="25231" xr:uid="{00000000-0005-0000-0000-000092620000}"/>
    <cellStyle name="Normal 2 3 2 2 2 3 4 5" xfId="20218" xr:uid="{00000000-0005-0000-0000-0000FD4E0000}"/>
    <cellStyle name="Normal 2 3 2 2 2 3 5" xfId="11808" xr:uid="{00000000-0005-0000-0000-0000232E0000}"/>
    <cellStyle name="Normal 2 3 2 2 2 3 5 3" xfId="26906" xr:uid="{00000000-0005-0000-0000-00001D690000}"/>
    <cellStyle name="Normal 2 3 2 2 2 3 6" xfId="6787" xr:uid="{00000000-0005-0000-0000-0000861A0000}"/>
    <cellStyle name="Normal 2 3 2 2 2 3 6 3" xfId="21889" xr:uid="{00000000-0005-0000-0000-000084550000}"/>
    <cellStyle name="Normal 2 3 2 2 2 3 8" xfId="16876" xr:uid="{00000000-0005-0000-0000-0000EF410000}"/>
    <cellStyle name="Normal 2 3 2 2 2 4" xfId="2134" xr:uid="{00000000-0005-0000-0000-000059080000}"/>
    <cellStyle name="Normal 2 3 2 2 2 4 2" xfId="3824" xr:uid="{00000000-0005-0000-0000-0000F30E0000}"/>
    <cellStyle name="Normal 2 3 2 2 2 4 2 2" xfId="13897" xr:uid="{00000000-0005-0000-0000-00004C360000}"/>
    <cellStyle name="Normal 2 3 2 2 2 4 2 2 3" xfId="28995" xr:uid="{00000000-0005-0000-0000-000046710000}"/>
    <cellStyle name="Normal 2 3 2 2 2 4 2 3" xfId="8877" xr:uid="{00000000-0005-0000-0000-0000B0220000}"/>
    <cellStyle name="Normal 2 3 2 2 2 4 2 3 3" xfId="23978" xr:uid="{00000000-0005-0000-0000-0000AD5D0000}"/>
    <cellStyle name="Normal 2 3 2 2 2 4 2 5" xfId="18965" xr:uid="{00000000-0005-0000-0000-0000184A0000}"/>
    <cellStyle name="Normal 2 3 2 2 2 4 3" xfId="5516" xr:uid="{00000000-0005-0000-0000-00008F150000}"/>
    <cellStyle name="Normal 2 3 2 2 2 4 3 2" xfId="15568" xr:uid="{00000000-0005-0000-0000-0000D33C0000}"/>
    <cellStyle name="Normal 2 3 2 2 2 4 3 2 3" xfId="30666" xr:uid="{00000000-0005-0000-0000-0000CD770000}"/>
    <cellStyle name="Normal 2 3 2 2 2 4 3 3" xfId="10548" xr:uid="{00000000-0005-0000-0000-000037290000}"/>
    <cellStyle name="Normal 2 3 2 2 2 4 3 3 3" xfId="25649" xr:uid="{00000000-0005-0000-0000-000034640000}"/>
    <cellStyle name="Normal 2 3 2 2 2 4 3 5" xfId="20636" xr:uid="{00000000-0005-0000-0000-00009F500000}"/>
    <cellStyle name="Normal 2 3 2 2 2 4 4" xfId="12226" xr:uid="{00000000-0005-0000-0000-0000C52F0000}"/>
    <cellStyle name="Normal 2 3 2 2 2 4 4 3" xfId="27324" xr:uid="{00000000-0005-0000-0000-0000BF6A0000}"/>
    <cellStyle name="Normal 2 3 2 2 2 4 5" xfId="7205" xr:uid="{00000000-0005-0000-0000-0000281C0000}"/>
    <cellStyle name="Normal 2 3 2 2 2 4 5 3" xfId="22307" xr:uid="{00000000-0005-0000-0000-000026570000}"/>
    <cellStyle name="Normal 2 3 2 2 2 4 7" xfId="17294" xr:uid="{00000000-0005-0000-0000-000091430000}"/>
    <cellStyle name="Normal 2 3 2 2 2 5" xfId="2987" xr:uid="{00000000-0005-0000-0000-0000AE0B0000}"/>
    <cellStyle name="Normal 2 3 2 2 2 5 2" xfId="13061" xr:uid="{00000000-0005-0000-0000-000008330000}"/>
    <cellStyle name="Normal 2 3 2 2 2 5 2 3" xfId="28159" xr:uid="{00000000-0005-0000-0000-0000026E0000}"/>
    <cellStyle name="Normal 2 3 2 2 2 5 3" xfId="8041" xr:uid="{00000000-0005-0000-0000-00006C1F0000}"/>
    <cellStyle name="Normal 2 3 2 2 2 5 3 3" xfId="23142" xr:uid="{00000000-0005-0000-0000-0000695A0000}"/>
    <cellStyle name="Normal 2 3 2 2 2 5 5" xfId="18129" xr:uid="{00000000-0005-0000-0000-0000D4460000}"/>
    <cellStyle name="Normal 2 3 2 2 2 6" xfId="4680" xr:uid="{00000000-0005-0000-0000-00004B120000}"/>
    <cellStyle name="Normal 2 3 2 2 2 6 2" xfId="14732" xr:uid="{00000000-0005-0000-0000-00008F390000}"/>
    <cellStyle name="Normal 2 3 2 2 2 6 2 3" xfId="29830" xr:uid="{00000000-0005-0000-0000-000089740000}"/>
    <cellStyle name="Normal 2 3 2 2 2 6 3" xfId="9712" xr:uid="{00000000-0005-0000-0000-0000F3250000}"/>
    <cellStyle name="Normal 2 3 2 2 2 6 3 3" xfId="24813" xr:uid="{00000000-0005-0000-0000-0000F0600000}"/>
    <cellStyle name="Normal 2 3 2 2 2 6 5" xfId="19800" xr:uid="{00000000-0005-0000-0000-00005B4D0000}"/>
    <cellStyle name="Normal 2 3 2 2 2 7" xfId="11390" xr:uid="{00000000-0005-0000-0000-0000812C0000}"/>
    <cellStyle name="Normal 2 3 2 2 2 7 3" xfId="26488" xr:uid="{00000000-0005-0000-0000-00007B670000}"/>
    <cellStyle name="Normal 2 3 2 2 2 8" xfId="6369" xr:uid="{00000000-0005-0000-0000-0000E4180000}"/>
    <cellStyle name="Normal 2 3 2 2 2 8 3" xfId="21471" xr:uid="{00000000-0005-0000-0000-0000E2530000}"/>
    <cellStyle name="Normal 2 3 2 2 3" xfId="1396" xr:uid="{00000000-0005-0000-0000-000077050000}"/>
    <cellStyle name="Normal 2 3 2 2 3 2" xfId="1817" xr:uid="{00000000-0005-0000-0000-00001C070000}"/>
    <cellStyle name="Normal 2 3 2 2 3 2 2" xfId="2656" xr:uid="{00000000-0005-0000-0000-0000630A0000}"/>
    <cellStyle name="Normal 2 3 2 2 3 2 2 2" xfId="4346" xr:uid="{00000000-0005-0000-0000-0000FD100000}"/>
    <cellStyle name="Normal 2 3 2 2 3 2 2 2 2" xfId="14419" xr:uid="{00000000-0005-0000-0000-000056380000}"/>
    <cellStyle name="Normal 2 3 2 2 3 2 2 2 2 3" xfId="29517" xr:uid="{00000000-0005-0000-0000-000050730000}"/>
    <cellStyle name="Normal 2 3 2 2 3 2 2 2 3" xfId="9399" xr:uid="{00000000-0005-0000-0000-0000BA240000}"/>
    <cellStyle name="Normal 2 3 2 2 3 2 2 2 3 3" xfId="24500" xr:uid="{00000000-0005-0000-0000-0000B75F0000}"/>
    <cellStyle name="Normal 2 3 2 2 3 2 2 2 5" xfId="19487" xr:uid="{00000000-0005-0000-0000-0000224C0000}"/>
    <cellStyle name="Normal 2 3 2 2 3 2 2 3" xfId="6038" xr:uid="{00000000-0005-0000-0000-000099170000}"/>
    <cellStyle name="Normal 2 3 2 2 3 2 2 3 2" xfId="16090" xr:uid="{00000000-0005-0000-0000-0000DD3E0000}"/>
    <cellStyle name="Normal 2 3 2 2 3 2 2 3 2 3" xfId="31188" xr:uid="{00000000-0005-0000-0000-0000D7790000}"/>
    <cellStyle name="Normal 2 3 2 2 3 2 2 3 3" xfId="11070" xr:uid="{00000000-0005-0000-0000-0000412B0000}"/>
    <cellStyle name="Normal 2 3 2 2 3 2 2 3 3 3" xfId="26171" xr:uid="{00000000-0005-0000-0000-00003E660000}"/>
    <cellStyle name="Normal 2 3 2 2 3 2 2 3 5" xfId="21158" xr:uid="{00000000-0005-0000-0000-0000A9520000}"/>
    <cellStyle name="Normal 2 3 2 2 3 2 2 4" xfId="12748" xr:uid="{00000000-0005-0000-0000-0000CF310000}"/>
    <cellStyle name="Normal 2 3 2 2 3 2 2 4 3" xfId="27846" xr:uid="{00000000-0005-0000-0000-0000C96C0000}"/>
    <cellStyle name="Normal 2 3 2 2 3 2 2 5" xfId="7727" xr:uid="{00000000-0005-0000-0000-0000321E0000}"/>
    <cellStyle name="Normal 2 3 2 2 3 2 2 5 3" xfId="22829" xr:uid="{00000000-0005-0000-0000-000030590000}"/>
    <cellStyle name="Normal 2 3 2 2 3 2 2 7" xfId="17816" xr:uid="{00000000-0005-0000-0000-00009B450000}"/>
    <cellStyle name="Normal 2 3 2 2 3 2 3" xfId="3509" xr:uid="{00000000-0005-0000-0000-0000B80D0000}"/>
    <cellStyle name="Normal 2 3 2 2 3 2 3 2" xfId="13583" xr:uid="{00000000-0005-0000-0000-000012350000}"/>
    <cellStyle name="Normal 2 3 2 2 3 2 3 2 3" xfId="28681" xr:uid="{00000000-0005-0000-0000-00000C700000}"/>
    <cellStyle name="Normal 2 3 2 2 3 2 3 3" xfId="8563" xr:uid="{00000000-0005-0000-0000-000076210000}"/>
    <cellStyle name="Normal 2 3 2 2 3 2 3 3 3" xfId="23664" xr:uid="{00000000-0005-0000-0000-0000735C0000}"/>
    <cellStyle name="Normal 2 3 2 2 3 2 3 5" xfId="18651" xr:uid="{00000000-0005-0000-0000-0000DE480000}"/>
    <cellStyle name="Normal 2 3 2 2 3 2 4" xfId="5202" xr:uid="{00000000-0005-0000-0000-000055140000}"/>
    <cellStyle name="Normal 2 3 2 2 3 2 4 2" xfId="15254" xr:uid="{00000000-0005-0000-0000-0000993B0000}"/>
    <cellStyle name="Normal 2 3 2 2 3 2 4 2 3" xfId="30352" xr:uid="{00000000-0005-0000-0000-000093760000}"/>
    <cellStyle name="Normal 2 3 2 2 3 2 4 3" xfId="10234" xr:uid="{00000000-0005-0000-0000-0000FD270000}"/>
    <cellStyle name="Normal 2 3 2 2 3 2 4 3 3" xfId="25335" xr:uid="{00000000-0005-0000-0000-0000FA620000}"/>
    <cellStyle name="Normal 2 3 2 2 3 2 4 5" xfId="20322" xr:uid="{00000000-0005-0000-0000-0000654F0000}"/>
    <cellStyle name="Normal 2 3 2 2 3 2 5" xfId="11912" xr:uid="{00000000-0005-0000-0000-00008B2E0000}"/>
    <cellStyle name="Normal 2 3 2 2 3 2 5 3" xfId="27010" xr:uid="{00000000-0005-0000-0000-000085690000}"/>
    <cellStyle name="Normal 2 3 2 2 3 2 6" xfId="6891" xr:uid="{00000000-0005-0000-0000-0000EE1A0000}"/>
    <cellStyle name="Normal 2 3 2 2 3 2 6 3" xfId="21993" xr:uid="{00000000-0005-0000-0000-0000EC550000}"/>
    <cellStyle name="Normal 2 3 2 2 3 2 8" xfId="16980" xr:uid="{00000000-0005-0000-0000-000057420000}"/>
    <cellStyle name="Normal 2 3 2 2 3 3" xfId="2238" xr:uid="{00000000-0005-0000-0000-0000C1080000}"/>
    <cellStyle name="Normal 2 3 2 2 3 3 2" xfId="3928" xr:uid="{00000000-0005-0000-0000-00005B0F0000}"/>
    <cellStyle name="Normal 2 3 2 2 3 3 2 2" xfId="14001" xr:uid="{00000000-0005-0000-0000-0000B4360000}"/>
    <cellStyle name="Normal 2 3 2 2 3 3 2 2 3" xfId="29099" xr:uid="{00000000-0005-0000-0000-0000AE710000}"/>
    <cellStyle name="Normal 2 3 2 2 3 3 2 3" xfId="8981" xr:uid="{00000000-0005-0000-0000-000018230000}"/>
    <cellStyle name="Normal 2 3 2 2 3 3 2 3 3" xfId="24082" xr:uid="{00000000-0005-0000-0000-0000155E0000}"/>
    <cellStyle name="Normal 2 3 2 2 3 3 2 5" xfId="19069" xr:uid="{00000000-0005-0000-0000-0000804A0000}"/>
    <cellStyle name="Normal 2 3 2 2 3 3 3" xfId="5620" xr:uid="{00000000-0005-0000-0000-0000F7150000}"/>
    <cellStyle name="Normal 2 3 2 2 3 3 3 2" xfId="15672" xr:uid="{00000000-0005-0000-0000-00003B3D0000}"/>
    <cellStyle name="Normal 2 3 2 2 3 3 3 2 3" xfId="30770" xr:uid="{00000000-0005-0000-0000-000035780000}"/>
    <cellStyle name="Normal 2 3 2 2 3 3 3 3" xfId="10652" xr:uid="{00000000-0005-0000-0000-00009F290000}"/>
    <cellStyle name="Normal 2 3 2 2 3 3 3 3 3" xfId="25753" xr:uid="{00000000-0005-0000-0000-00009C640000}"/>
    <cellStyle name="Normal 2 3 2 2 3 3 3 5" xfId="20740" xr:uid="{00000000-0005-0000-0000-000007510000}"/>
    <cellStyle name="Normal 2 3 2 2 3 3 4" xfId="12330" xr:uid="{00000000-0005-0000-0000-00002D300000}"/>
    <cellStyle name="Normal 2 3 2 2 3 3 4 3" xfId="27428" xr:uid="{00000000-0005-0000-0000-0000276B0000}"/>
    <cellStyle name="Normal 2 3 2 2 3 3 5" xfId="7309" xr:uid="{00000000-0005-0000-0000-0000901C0000}"/>
    <cellStyle name="Normal 2 3 2 2 3 3 5 3" xfId="22411" xr:uid="{00000000-0005-0000-0000-00008E570000}"/>
    <cellStyle name="Normal 2 3 2 2 3 3 7" xfId="17398" xr:uid="{00000000-0005-0000-0000-0000F9430000}"/>
    <cellStyle name="Normal 2 3 2 2 3 4" xfId="3091" xr:uid="{00000000-0005-0000-0000-0000160C0000}"/>
    <cellStyle name="Normal 2 3 2 2 3 4 2" xfId="13165" xr:uid="{00000000-0005-0000-0000-000070330000}"/>
    <cellStyle name="Normal 2 3 2 2 3 4 2 3" xfId="28263" xr:uid="{00000000-0005-0000-0000-00006A6E0000}"/>
    <cellStyle name="Normal 2 3 2 2 3 4 3" xfId="8145" xr:uid="{00000000-0005-0000-0000-0000D41F0000}"/>
    <cellStyle name="Normal 2 3 2 2 3 4 3 3" xfId="23246" xr:uid="{00000000-0005-0000-0000-0000D15A0000}"/>
    <cellStyle name="Normal 2 3 2 2 3 4 5" xfId="18233" xr:uid="{00000000-0005-0000-0000-00003C470000}"/>
    <cellStyle name="Normal 2 3 2 2 3 5" xfId="4784" xr:uid="{00000000-0005-0000-0000-0000B3120000}"/>
    <cellStyle name="Normal 2 3 2 2 3 5 2" xfId="14836" xr:uid="{00000000-0005-0000-0000-0000F7390000}"/>
    <cellStyle name="Normal 2 3 2 2 3 5 2 3" xfId="29934" xr:uid="{00000000-0005-0000-0000-0000F1740000}"/>
    <cellStyle name="Normal 2 3 2 2 3 5 3" xfId="9816" xr:uid="{00000000-0005-0000-0000-00005B260000}"/>
    <cellStyle name="Normal 2 3 2 2 3 5 3 3" xfId="24917" xr:uid="{00000000-0005-0000-0000-000058610000}"/>
    <cellStyle name="Normal 2 3 2 2 3 5 5" xfId="19904" xr:uid="{00000000-0005-0000-0000-0000C34D0000}"/>
    <cellStyle name="Normal 2 3 2 2 3 6" xfId="11494" xr:uid="{00000000-0005-0000-0000-0000E92C0000}"/>
    <cellStyle name="Normal 2 3 2 2 3 6 3" xfId="26592" xr:uid="{00000000-0005-0000-0000-0000E3670000}"/>
    <cellStyle name="Normal 2 3 2 2 3 7" xfId="6473" xr:uid="{00000000-0005-0000-0000-00004C190000}"/>
    <cellStyle name="Normal 2 3 2 2 3 7 3" xfId="21575" xr:uid="{00000000-0005-0000-0000-00004A540000}"/>
    <cellStyle name="Normal 2 3 2 2 3 9" xfId="16562" xr:uid="{00000000-0005-0000-0000-0000B5400000}"/>
    <cellStyle name="Normal 2 3 2 2 4" xfId="1609" xr:uid="{00000000-0005-0000-0000-00004C060000}"/>
    <cellStyle name="Normal 2 3 2 2 4 2" xfId="2448" xr:uid="{00000000-0005-0000-0000-000093090000}"/>
    <cellStyle name="Normal 2 3 2 2 4 2 2" xfId="4138" xr:uid="{00000000-0005-0000-0000-00002D100000}"/>
    <cellStyle name="Normal 2 3 2 2 4 2 2 2" xfId="14211" xr:uid="{00000000-0005-0000-0000-000086370000}"/>
    <cellStyle name="Normal 2 3 2 2 4 2 2 2 3" xfId="29309" xr:uid="{00000000-0005-0000-0000-000080720000}"/>
    <cellStyle name="Normal 2 3 2 2 4 2 2 3" xfId="9191" xr:uid="{00000000-0005-0000-0000-0000EA230000}"/>
    <cellStyle name="Normal 2 3 2 2 4 2 2 3 3" xfId="24292" xr:uid="{00000000-0005-0000-0000-0000E75E0000}"/>
    <cellStyle name="Normal 2 3 2 2 4 2 2 5" xfId="19279" xr:uid="{00000000-0005-0000-0000-0000524B0000}"/>
    <cellStyle name="Normal 2 3 2 2 4 2 3" xfId="5830" xr:uid="{00000000-0005-0000-0000-0000C9160000}"/>
    <cellStyle name="Normal 2 3 2 2 4 2 3 2" xfId="15882" xr:uid="{00000000-0005-0000-0000-00000D3E0000}"/>
    <cellStyle name="Normal 2 3 2 2 4 2 3 2 3" xfId="30980" xr:uid="{00000000-0005-0000-0000-000007790000}"/>
    <cellStyle name="Normal 2 3 2 2 4 2 3 3" xfId="10862" xr:uid="{00000000-0005-0000-0000-0000712A0000}"/>
    <cellStyle name="Normal 2 3 2 2 4 2 3 3 3" xfId="25963" xr:uid="{00000000-0005-0000-0000-00006E650000}"/>
    <cellStyle name="Normal 2 3 2 2 4 2 3 5" xfId="20950" xr:uid="{00000000-0005-0000-0000-0000D9510000}"/>
    <cellStyle name="Normal 2 3 2 2 4 2 4" xfId="12540" xr:uid="{00000000-0005-0000-0000-0000FF300000}"/>
    <cellStyle name="Normal 2 3 2 2 4 2 4 3" xfId="27638" xr:uid="{00000000-0005-0000-0000-0000F96B0000}"/>
    <cellStyle name="Normal 2 3 2 2 4 2 5" xfId="7519" xr:uid="{00000000-0005-0000-0000-0000621D0000}"/>
    <cellStyle name="Normal 2 3 2 2 4 2 5 3" xfId="22621" xr:uid="{00000000-0005-0000-0000-000060580000}"/>
    <cellStyle name="Normal 2 3 2 2 4 2 7" xfId="17608" xr:uid="{00000000-0005-0000-0000-0000CB440000}"/>
    <cellStyle name="Normal 2 3 2 2 4 3" xfId="3301" xr:uid="{00000000-0005-0000-0000-0000E80C0000}"/>
    <cellStyle name="Normal 2 3 2 2 4 3 2" xfId="13375" xr:uid="{00000000-0005-0000-0000-000042340000}"/>
    <cellStyle name="Normal 2 3 2 2 4 3 2 3" xfId="28473" xr:uid="{00000000-0005-0000-0000-00003C6F0000}"/>
    <cellStyle name="Normal 2 3 2 2 4 3 3" xfId="8355" xr:uid="{00000000-0005-0000-0000-0000A6200000}"/>
    <cellStyle name="Normal 2 3 2 2 4 3 3 3" xfId="23456" xr:uid="{00000000-0005-0000-0000-0000A35B0000}"/>
    <cellStyle name="Normal 2 3 2 2 4 3 5" xfId="18443" xr:uid="{00000000-0005-0000-0000-00000E480000}"/>
    <cellStyle name="Normal 2 3 2 2 4 4" xfId="4994" xr:uid="{00000000-0005-0000-0000-000085130000}"/>
    <cellStyle name="Normal 2 3 2 2 4 4 2" xfId="15046" xr:uid="{00000000-0005-0000-0000-0000C93A0000}"/>
    <cellStyle name="Normal 2 3 2 2 4 4 2 3" xfId="30144" xr:uid="{00000000-0005-0000-0000-0000C3750000}"/>
    <cellStyle name="Normal 2 3 2 2 4 4 3" xfId="10026" xr:uid="{00000000-0005-0000-0000-00002D270000}"/>
    <cellStyle name="Normal 2 3 2 2 4 4 3 3" xfId="25127" xr:uid="{00000000-0005-0000-0000-00002A620000}"/>
    <cellStyle name="Normal 2 3 2 2 4 4 5" xfId="20114" xr:uid="{00000000-0005-0000-0000-0000954E0000}"/>
    <cellStyle name="Normal 2 3 2 2 4 5" xfId="11704" xr:uid="{00000000-0005-0000-0000-0000BB2D0000}"/>
    <cellStyle name="Normal 2 3 2 2 4 5 3" xfId="26802" xr:uid="{00000000-0005-0000-0000-0000B5680000}"/>
    <cellStyle name="Normal 2 3 2 2 4 6" xfId="6683" xr:uid="{00000000-0005-0000-0000-00001E1A0000}"/>
    <cellStyle name="Normal 2 3 2 2 4 6 3" xfId="21785" xr:uid="{00000000-0005-0000-0000-00001C550000}"/>
    <cellStyle name="Normal 2 3 2 2 4 8" xfId="16772" xr:uid="{00000000-0005-0000-0000-000087410000}"/>
    <cellStyle name="Normal 2 3 2 2 5" xfId="2030" xr:uid="{00000000-0005-0000-0000-0000F1070000}"/>
    <cellStyle name="Normal 2 3 2 2 5 2" xfId="3720" xr:uid="{00000000-0005-0000-0000-00008B0E0000}"/>
    <cellStyle name="Normal 2 3 2 2 5 2 2" xfId="13793" xr:uid="{00000000-0005-0000-0000-0000E4350000}"/>
    <cellStyle name="Normal 2 3 2 2 5 2 2 3" xfId="28891" xr:uid="{00000000-0005-0000-0000-0000DE700000}"/>
    <cellStyle name="Normal 2 3 2 2 5 2 3" xfId="8773" xr:uid="{00000000-0005-0000-0000-000048220000}"/>
    <cellStyle name="Normal 2 3 2 2 5 2 3 3" xfId="23874" xr:uid="{00000000-0005-0000-0000-0000455D0000}"/>
    <cellStyle name="Normal 2 3 2 2 5 2 5" xfId="18861" xr:uid="{00000000-0005-0000-0000-0000B0490000}"/>
    <cellStyle name="Normal 2 3 2 2 5 3" xfId="5412" xr:uid="{00000000-0005-0000-0000-000027150000}"/>
    <cellStyle name="Normal 2 3 2 2 5 3 2" xfId="15464" xr:uid="{00000000-0005-0000-0000-00006B3C0000}"/>
    <cellStyle name="Normal 2 3 2 2 5 3 2 3" xfId="30562" xr:uid="{00000000-0005-0000-0000-000065770000}"/>
    <cellStyle name="Normal 2 3 2 2 5 3 3" xfId="10444" xr:uid="{00000000-0005-0000-0000-0000CF280000}"/>
    <cellStyle name="Normal 2 3 2 2 5 3 3 3" xfId="25545" xr:uid="{00000000-0005-0000-0000-0000CC630000}"/>
    <cellStyle name="Normal 2 3 2 2 5 3 5" xfId="20532" xr:uid="{00000000-0005-0000-0000-000037500000}"/>
    <cellStyle name="Normal 2 3 2 2 5 4" xfId="12122" xr:uid="{00000000-0005-0000-0000-00005D2F0000}"/>
    <cellStyle name="Normal 2 3 2 2 5 4 3" xfId="27220" xr:uid="{00000000-0005-0000-0000-0000576A0000}"/>
    <cellStyle name="Normal 2 3 2 2 5 5" xfId="7101" xr:uid="{00000000-0005-0000-0000-0000C01B0000}"/>
    <cellStyle name="Normal 2 3 2 2 5 5 3" xfId="22203" xr:uid="{00000000-0005-0000-0000-0000BE560000}"/>
    <cellStyle name="Normal 2 3 2 2 5 7" xfId="17190" xr:uid="{00000000-0005-0000-0000-000029430000}"/>
    <cellStyle name="Normal 2 3 2 2 6" xfId="2883" xr:uid="{00000000-0005-0000-0000-0000460B0000}"/>
    <cellStyle name="Normal 2 3 2 2 6 2" xfId="12957" xr:uid="{00000000-0005-0000-0000-0000A0320000}"/>
    <cellStyle name="Normal 2 3 2 2 6 2 3" xfId="28055" xr:uid="{00000000-0005-0000-0000-00009A6D0000}"/>
    <cellStyle name="Normal 2 3 2 2 6 3" xfId="7937" xr:uid="{00000000-0005-0000-0000-0000041F0000}"/>
    <cellStyle name="Normal 2 3 2 2 6 3 3" xfId="23038" xr:uid="{00000000-0005-0000-0000-0000015A0000}"/>
    <cellStyle name="Normal 2 3 2 2 6 5" xfId="18025" xr:uid="{00000000-0005-0000-0000-00006C460000}"/>
    <cellStyle name="Normal 2 3 2 2 7" xfId="4576" xr:uid="{00000000-0005-0000-0000-0000E3110000}"/>
    <cellStyle name="Normal 2 3 2 2 7 2" xfId="14628" xr:uid="{00000000-0005-0000-0000-000027390000}"/>
    <cellStyle name="Normal 2 3 2 2 7 2 3" xfId="29726" xr:uid="{00000000-0005-0000-0000-000021740000}"/>
    <cellStyle name="Normal 2 3 2 2 7 3" xfId="9608" xr:uid="{00000000-0005-0000-0000-00008B250000}"/>
    <cellStyle name="Normal 2 3 2 2 7 3 3" xfId="24709" xr:uid="{00000000-0005-0000-0000-000088600000}"/>
    <cellStyle name="Normal 2 3 2 2 7 5" xfId="19696" xr:uid="{00000000-0005-0000-0000-0000F34C0000}"/>
    <cellStyle name="Normal 2 3 2 2 8" xfId="11286" xr:uid="{00000000-0005-0000-0000-0000192C0000}"/>
    <cellStyle name="Normal 2 3 2 2 8 3" xfId="26384" xr:uid="{00000000-0005-0000-0000-000013670000}"/>
    <cellStyle name="Normal 2 3 2 2 9" xfId="6265" xr:uid="{00000000-0005-0000-0000-00007C180000}"/>
    <cellStyle name="Normal 2 3 2 2 9 3" xfId="21367" xr:uid="{00000000-0005-0000-0000-00007A530000}"/>
    <cellStyle name="Normal 2 3 2 3" xfId="1229" xr:uid="{00000000-0005-0000-0000-0000D0040000}"/>
    <cellStyle name="Normal 2 3 2 3 10" xfId="16406" xr:uid="{00000000-0005-0000-0000-000019400000}"/>
    <cellStyle name="Normal 2 3 2 3 2" xfId="1448" xr:uid="{00000000-0005-0000-0000-0000AB050000}"/>
    <cellStyle name="Normal 2 3 2 3 2 2" xfId="1869" xr:uid="{00000000-0005-0000-0000-000050070000}"/>
    <cellStyle name="Normal 2 3 2 3 2 2 2" xfId="2708" xr:uid="{00000000-0005-0000-0000-0000970A0000}"/>
    <cellStyle name="Normal 2 3 2 3 2 2 2 2" xfId="4398" xr:uid="{00000000-0005-0000-0000-000031110000}"/>
    <cellStyle name="Normal 2 3 2 3 2 2 2 2 2" xfId="14471" xr:uid="{00000000-0005-0000-0000-00008A380000}"/>
    <cellStyle name="Normal 2 3 2 3 2 2 2 2 2 3" xfId="29569" xr:uid="{00000000-0005-0000-0000-000084730000}"/>
    <cellStyle name="Normal 2 3 2 3 2 2 2 2 3" xfId="9451" xr:uid="{00000000-0005-0000-0000-0000EE240000}"/>
    <cellStyle name="Normal 2 3 2 3 2 2 2 2 3 3" xfId="24552" xr:uid="{00000000-0005-0000-0000-0000EB5F0000}"/>
    <cellStyle name="Normal 2 3 2 3 2 2 2 2 5" xfId="19539" xr:uid="{00000000-0005-0000-0000-0000564C0000}"/>
    <cellStyle name="Normal 2 3 2 3 2 2 2 3" xfId="6090" xr:uid="{00000000-0005-0000-0000-0000CD170000}"/>
    <cellStyle name="Normal 2 3 2 3 2 2 2 3 2" xfId="16142" xr:uid="{00000000-0005-0000-0000-0000113F0000}"/>
    <cellStyle name="Normal 2 3 2 3 2 2 2 3 2 3" xfId="31240" xr:uid="{00000000-0005-0000-0000-00000B7A0000}"/>
    <cellStyle name="Normal 2 3 2 3 2 2 2 3 3" xfId="11122" xr:uid="{00000000-0005-0000-0000-0000752B0000}"/>
    <cellStyle name="Normal 2 3 2 3 2 2 2 3 3 3" xfId="26223" xr:uid="{00000000-0005-0000-0000-000072660000}"/>
    <cellStyle name="Normal 2 3 2 3 2 2 2 3 5" xfId="21210" xr:uid="{00000000-0005-0000-0000-0000DD520000}"/>
    <cellStyle name="Normal 2 3 2 3 2 2 2 4" xfId="12800" xr:uid="{00000000-0005-0000-0000-000003320000}"/>
    <cellStyle name="Normal 2 3 2 3 2 2 2 4 3" xfId="27898" xr:uid="{00000000-0005-0000-0000-0000FD6C0000}"/>
    <cellStyle name="Normal 2 3 2 3 2 2 2 5" xfId="7779" xr:uid="{00000000-0005-0000-0000-0000661E0000}"/>
    <cellStyle name="Normal 2 3 2 3 2 2 2 5 3" xfId="22881" xr:uid="{00000000-0005-0000-0000-000064590000}"/>
    <cellStyle name="Normal 2 3 2 3 2 2 2 7" xfId="17868" xr:uid="{00000000-0005-0000-0000-0000CF450000}"/>
    <cellStyle name="Normal 2 3 2 3 2 2 3" xfId="3561" xr:uid="{00000000-0005-0000-0000-0000EC0D0000}"/>
    <cellStyle name="Normal 2 3 2 3 2 2 3 2" xfId="13635" xr:uid="{00000000-0005-0000-0000-000046350000}"/>
    <cellStyle name="Normal 2 3 2 3 2 2 3 2 3" xfId="28733" xr:uid="{00000000-0005-0000-0000-000040700000}"/>
    <cellStyle name="Normal 2 3 2 3 2 2 3 3" xfId="8615" xr:uid="{00000000-0005-0000-0000-0000AA210000}"/>
    <cellStyle name="Normal 2 3 2 3 2 2 3 3 3" xfId="23716" xr:uid="{00000000-0005-0000-0000-0000A75C0000}"/>
    <cellStyle name="Normal 2 3 2 3 2 2 3 5" xfId="18703" xr:uid="{00000000-0005-0000-0000-000012490000}"/>
    <cellStyle name="Normal 2 3 2 3 2 2 4" xfId="5254" xr:uid="{00000000-0005-0000-0000-000089140000}"/>
    <cellStyle name="Normal 2 3 2 3 2 2 4 2" xfId="15306" xr:uid="{00000000-0005-0000-0000-0000CD3B0000}"/>
    <cellStyle name="Normal 2 3 2 3 2 2 4 2 3" xfId="30404" xr:uid="{00000000-0005-0000-0000-0000C7760000}"/>
    <cellStyle name="Normal 2 3 2 3 2 2 4 3" xfId="10286" xr:uid="{00000000-0005-0000-0000-000031280000}"/>
    <cellStyle name="Normal 2 3 2 3 2 2 4 3 3" xfId="25387" xr:uid="{00000000-0005-0000-0000-00002E630000}"/>
    <cellStyle name="Normal 2 3 2 3 2 2 4 5" xfId="20374" xr:uid="{00000000-0005-0000-0000-0000994F0000}"/>
    <cellStyle name="Normal 2 3 2 3 2 2 5" xfId="11964" xr:uid="{00000000-0005-0000-0000-0000BF2E0000}"/>
    <cellStyle name="Normal 2 3 2 3 2 2 5 3" xfId="27062" xr:uid="{00000000-0005-0000-0000-0000B9690000}"/>
    <cellStyle name="Normal 2 3 2 3 2 2 6" xfId="6943" xr:uid="{00000000-0005-0000-0000-0000221B0000}"/>
    <cellStyle name="Normal 2 3 2 3 2 2 6 3" xfId="22045" xr:uid="{00000000-0005-0000-0000-000020560000}"/>
    <cellStyle name="Normal 2 3 2 3 2 2 8" xfId="17032" xr:uid="{00000000-0005-0000-0000-00008B420000}"/>
    <cellStyle name="Normal 2 3 2 3 2 3" xfId="2290" xr:uid="{00000000-0005-0000-0000-0000F5080000}"/>
    <cellStyle name="Normal 2 3 2 3 2 3 2" xfId="3980" xr:uid="{00000000-0005-0000-0000-00008F0F0000}"/>
    <cellStyle name="Normal 2 3 2 3 2 3 2 2" xfId="14053" xr:uid="{00000000-0005-0000-0000-0000E8360000}"/>
    <cellStyle name="Normal 2 3 2 3 2 3 2 2 3" xfId="29151" xr:uid="{00000000-0005-0000-0000-0000E2710000}"/>
    <cellStyle name="Normal 2 3 2 3 2 3 2 3" xfId="9033" xr:uid="{00000000-0005-0000-0000-00004C230000}"/>
    <cellStyle name="Normal 2 3 2 3 2 3 2 3 3" xfId="24134" xr:uid="{00000000-0005-0000-0000-0000495E0000}"/>
    <cellStyle name="Normal 2 3 2 3 2 3 2 5" xfId="19121" xr:uid="{00000000-0005-0000-0000-0000B44A0000}"/>
    <cellStyle name="Normal 2 3 2 3 2 3 3" xfId="5672" xr:uid="{00000000-0005-0000-0000-00002B160000}"/>
    <cellStyle name="Normal 2 3 2 3 2 3 3 2" xfId="15724" xr:uid="{00000000-0005-0000-0000-00006F3D0000}"/>
    <cellStyle name="Normal 2 3 2 3 2 3 3 2 3" xfId="30822" xr:uid="{00000000-0005-0000-0000-000069780000}"/>
    <cellStyle name="Normal 2 3 2 3 2 3 3 3" xfId="10704" xr:uid="{00000000-0005-0000-0000-0000D3290000}"/>
    <cellStyle name="Normal 2 3 2 3 2 3 3 3 3" xfId="25805" xr:uid="{00000000-0005-0000-0000-0000D0640000}"/>
    <cellStyle name="Normal 2 3 2 3 2 3 3 5" xfId="20792" xr:uid="{00000000-0005-0000-0000-00003B510000}"/>
    <cellStyle name="Normal 2 3 2 3 2 3 4" xfId="12382" xr:uid="{00000000-0005-0000-0000-000061300000}"/>
    <cellStyle name="Normal 2 3 2 3 2 3 4 3" xfId="27480" xr:uid="{00000000-0005-0000-0000-00005B6B0000}"/>
    <cellStyle name="Normal 2 3 2 3 2 3 5" xfId="7361" xr:uid="{00000000-0005-0000-0000-0000C41C0000}"/>
    <cellStyle name="Normal 2 3 2 3 2 3 5 3" xfId="22463" xr:uid="{00000000-0005-0000-0000-0000C2570000}"/>
    <cellStyle name="Normal 2 3 2 3 2 3 7" xfId="17450" xr:uid="{00000000-0005-0000-0000-00002D440000}"/>
    <cellStyle name="Normal 2 3 2 3 2 4" xfId="3143" xr:uid="{00000000-0005-0000-0000-00004A0C0000}"/>
    <cellStyle name="Normal 2 3 2 3 2 4 2" xfId="13217" xr:uid="{00000000-0005-0000-0000-0000A4330000}"/>
    <cellStyle name="Normal 2 3 2 3 2 4 2 3" xfId="28315" xr:uid="{00000000-0005-0000-0000-00009E6E0000}"/>
    <cellStyle name="Normal 2 3 2 3 2 4 3" xfId="8197" xr:uid="{00000000-0005-0000-0000-000008200000}"/>
    <cellStyle name="Normal 2 3 2 3 2 4 3 3" xfId="23298" xr:uid="{00000000-0005-0000-0000-0000055B0000}"/>
    <cellStyle name="Normal 2 3 2 3 2 4 5" xfId="18285" xr:uid="{00000000-0005-0000-0000-000070470000}"/>
    <cellStyle name="Normal 2 3 2 3 2 5" xfId="4836" xr:uid="{00000000-0005-0000-0000-0000E7120000}"/>
    <cellStyle name="Normal 2 3 2 3 2 5 2" xfId="14888" xr:uid="{00000000-0005-0000-0000-00002B3A0000}"/>
    <cellStyle name="Normal 2 3 2 3 2 5 2 3" xfId="29986" xr:uid="{00000000-0005-0000-0000-000025750000}"/>
    <cellStyle name="Normal 2 3 2 3 2 5 3" xfId="9868" xr:uid="{00000000-0005-0000-0000-00008F260000}"/>
    <cellStyle name="Normal 2 3 2 3 2 5 3 3" xfId="24969" xr:uid="{00000000-0005-0000-0000-00008C610000}"/>
    <cellStyle name="Normal 2 3 2 3 2 5 5" xfId="19956" xr:uid="{00000000-0005-0000-0000-0000F74D0000}"/>
    <cellStyle name="Normal 2 3 2 3 2 6" xfId="11546" xr:uid="{00000000-0005-0000-0000-00001D2D0000}"/>
    <cellStyle name="Normal 2 3 2 3 2 6 3" xfId="26644" xr:uid="{00000000-0005-0000-0000-000017680000}"/>
    <cellStyle name="Normal 2 3 2 3 2 7" xfId="6525" xr:uid="{00000000-0005-0000-0000-000080190000}"/>
    <cellStyle name="Normal 2 3 2 3 2 7 3" xfId="21627" xr:uid="{00000000-0005-0000-0000-00007E540000}"/>
    <cellStyle name="Normal 2 3 2 3 2 9" xfId="16614" xr:uid="{00000000-0005-0000-0000-0000E9400000}"/>
    <cellStyle name="Normal 2 3 2 3 3" xfId="1661" xr:uid="{00000000-0005-0000-0000-000080060000}"/>
    <cellStyle name="Normal 2 3 2 3 3 2" xfId="2500" xr:uid="{00000000-0005-0000-0000-0000C7090000}"/>
    <cellStyle name="Normal 2 3 2 3 3 2 2" xfId="4190" xr:uid="{00000000-0005-0000-0000-000061100000}"/>
    <cellStyle name="Normal 2 3 2 3 3 2 2 2" xfId="14263" xr:uid="{00000000-0005-0000-0000-0000BA370000}"/>
    <cellStyle name="Normal 2 3 2 3 3 2 2 2 3" xfId="29361" xr:uid="{00000000-0005-0000-0000-0000B4720000}"/>
    <cellStyle name="Normal 2 3 2 3 3 2 2 3" xfId="9243" xr:uid="{00000000-0005-0000-0000-00001E240000}"/>
    <cellStyle name="Normal 2 3 2 3 3 2 2 3 3" xfId="24344" xr:uid="{00000000-0005-0000-0000-00001B5F0000}"/>
    <cellStyle name="Normal 2 3 2 3 3 2 2 5" xfId="19331" xr:uid="{00000000-0005-0000-0000-0000864B0000}"/>
    <cellStyle name="Normal 2 3 2 3 3 2 3" xfId="5882" xr:uid="{00000000-0005-0000-0000-0000FD160000}"/>
    <cellStyle name="Normal 2 3 2 3 3 2 3 2" xfId="15934" xr:uid="{00000000-0005-0000-0000-0000413E0000}"/>
    <cellStyle name="Normal 2 3 2 3 3 2 3 2 3" xfId="31032" xr:uid="{00000000-0005-0000-0000-00003B790000}"/>
    <cellStyle name="Normal 2 3 2 3 3 2 3 3" xfId="10914" xr:uid="{00000000-0005-0000-0000-0000A52A0000}"/>
    <cellStyle name="Normal 2 3 2 3 3 2 3 3 3" xfId="26015" xr:uid="{00000000-0005-0000-0000-0000A2650000}"/>
    <cellStyle name="Normal 2 3 2 3 3 2 3 5" xfId="21002" xr:uid="{00000000-0005-0000-0000-00000D520000}"/>
    <cellStyle name="Normal 2 3 2 3 3 2 4" xfId="12592" xr:uid="{00000000-0005-0000-0000-000033310000}"/>
    <cellStyle name="Normal 2 3 2 3 3 2 4 3" xfId="27690" xr:uid="{00000000-0005-0000-0000-00002D6C0000}"/>
    <cellStyle name="Normal 2 3 2 3 3 2 5" xfId="7571" xr:uid="{00000000-0005-0000-0000-0000961D0000}"/>
    <cellStyle name="Normal 2 3 2 3 3 2 5 3" xfId="22673" xr:uid="{00000000-0005-0000-0000-000094580000}"/>
    <cellStyle name="Normal 2 3 2 3 3 2 7" xfId="17660" xr:uid="{00000000-0005-0000-0000-0000FF440000}"/>
    <cellStyle name="Normal 2 3 2 3 3 3" xfId="3353" xr:uid="{00000000-0005-0000-0000-00001C0D0000}"/>
    <cellStyle name="Normal 2 3 2 3 3 3 2" xfId="13427" xr:uid="{00000000-0005-0000-0000-000076340000}"/>
    <cellStyle name="Normal 2 3 2 3 3 3 2 3" xfId="28525" xr:uid="{00000000-0005-0000-0000-0000706F0000}"/>
    <cellStyle name="Normal 2 3 2 3 3 3 3" xfId="8407" xr:uid="{00000000-0005-0000-0000-0000DA200000}"/>
    <cellStyle name="Normal 2 3 2 3 3 3 3 3" xfId="23508" xr:uid="{00000000-0005-0000-0000-0000D75B0000}"/>
    <cellStyle name="Normal 2 3 2 3 3 3 5" xfId="18495" xr:uid="{00000000-0005-0000-0000-000042480000}"/>
    <cellStyle name="Normal 2 3 2 3 3 4" xfId="5046" xr:uid="{00000000-0005-0000-0000-0000B9130000}"/>
    <cellStyle name="Normal 2 3 2 3 3 4 2" xfId="15098" xr:uid="{00000000-0005-0000-0000-0000FD3A0000}"/>
    <cellStyle name="Normal 2 3 2 3 3 4 2 3" xfId="30196" xr:uid="{00000000-0005-0000-0000-0000F7750000}"/>
    <cellStyle name="Normal 2 3 2 3 3 4 3" xfId="10078" xr:uid="{00000000-0005-0000-0000-000061270000}"/>
    <cellStyle name="Normal 2 3 2 3 3 4 3 3" xfId="25179" xr:uid="{00000000-0005-0000-0000-00005E620000}"/>
    <cellStyle name="Normal 2 3 2 3 3 4 5" xfId="20166" xr:uid="{00000000-0005-0000-0000-0000C94E0000}"/>
    <cellStyle name="Normal 2 3 2 3 3 5" xfId="11756" xr:uid="{00000000-0005-0000-0000-0000EF2D0000}"/>
    <cellStyle name="Normal 2 3 2 3 3 5 3" xfId="26854" xr:uid="{00000000-0005-0000-0000-0000E9680000}"/>
    <cellStyle name="Normal 2 3 2 3 3 6" xfId="6735" xr:uid="{00000000-0005-0000-0000-0000521A0000}"/>
    <cellStyle name="Normal 2 3 2 3 3 6 3" xfId="21837" xr:uid="{00000000-0005-0000-0000-000050550000}"/>
    <cellStyle name="Normal 2 3 2 3 3 8" xfId="16824" xr:uid="{00000000-0005-0000-0000-0000BB410000}"/>
    <cellStyle name="Normal 2 3 2 3 4" xfId="2082" xr:uid="{00000000-0005-0000-0000-000025080000}"/>
    <cellStyle name="Normal 2 3 2 3 4 2" xfId="3772" xr:uid="{00000000-0005-0000-0000-0000BF0E0000}"/>
    <cellStyle name="Normal 2 3 2 3 4 2 2" xfId="13845" xr:uid="{00000000-0005-0000-0000-000018360000}"/>
    <cellStyle name="Normal 2 3 2 3 4 2 2 3" xfId="28943" xr:uid="{00000000-0005-0000-0000-000012710000}"/>
    <cellStyle name="Normal 2 3 2 3 4 2 3" xfId="8825" xr:uid="{00000000-0005-0000-0000-00007C220000}"/>
    <cellStyle name="Normal 2 3 2 3 4 2 3 3" xfId="23926" xr:uid="{00000000-0005-0000-0000-0000795D0000}"/>
    <cellStyle name="Normal 2 3 2 3 4 2 5" xfId="18913" xr:uid="{00000000-0005-0000-0000-0000E4490000}"/>
    <cellStyle name="Normal 2 3 2 3 4 3" xfId="5464" xr:uid="{00000000-0005-0000-0000-00005B150000}"/>
    <cellStyle name="Normal 2 3 2 3 4 3 2" xfId="15516" xr:uid="{00000000-0005-0000-0000-00009F3C0000}"/>
    <cellStyle name="Normal 2 3 2 3 4 3 2 3" xfId="30614" xr:uid="{00000000-0005-0000-0000-000099770000}"/>
    <cellStyle name="Normal 2 3 2 3 4 3 3" xfId="10496" xr:uid="{00000000-0005-0000-0000-000003290000}"/>
    <cellStyle name="Normal 2 3 2 3 4 3 3 3" xfId="25597" xr:uid="{00000000-0005-0000-0000-000000640000}"/>
    <cellStyle name="Normal 2 3 2 3 4 3 5" xfId="20584" xr:uid="{00000000-0005-0000-0000-00006B500000}"/>
    <cellStyle name="Normal 2 3 2 3 4 4" xfId="12174" xr:uid="{00000000-0005-0000-0000-0000912F0000}"/>
    <cellStyle name="Normal 2 3 2 3 4 4 3" xfId="27272" xr:uid="{00000000-0005-0000-0000-00008B6A0000}"/>
    <cellStyle name="Normal 2 3 2 3 4 5" xfId="7153" xr:uid="{00000000-0005-0000-0000-0000F41B0000}"/>
    <cellStyle name="Normal 2 3 2 3 4 5 3" xfId="22255" xr:uid="{00000000-0005-0000-0000-0000F2560000}"/>
    <cellStyle name="Normal 2 3 2 3 4 7" xfId="17242" xr:uid="{00000000-0005-0000-0000-00005D430000}"/>
    <cellStyle name="Normal 2 3 2 3 5" xfId="2935" xr:uid="{00000000-0005-0000-0000-00007A0B0000}"/>
    <cellStyle name="Normal 2 3 2 3 5 2" xfId="13009" xr:uid="{00000000-0005-0000-0000-0000D4320000}"/>
    <cellStyle name="Normal 2 3 2 3 5 2 3" xfId="28107" xr:uid="{00000000-0005-0000-0000-0000CE6D0000}"/>
    <cellStyle name="Normal 2 3 2 3 5 3" xfId="7989" xr:uid="{00000000-0005-0000-0000-0000381F0000}"/>
    <cellStyle name="Normal 2 3 2 3 5 3 3" xfId="23090" xr:uid="{00000000-0005-0000-0000-0000355A0000}"/>
    <cellStyle name="Normal 2 3 2 3 5 5" xfId="18077" xr:uid="{00000000-0005-0000-0000-0000A0460000}"/>
    <cellStyle name="Normal 2 3 2 3 6" xfId="4628" xr:uid="{00000000-0005-0000-0000-000017120000}"/>
    <cellStyle name="Normal 2 3 2 3 6 2" xfId="14680" xr:uid="{00000000-0005-0000-0000-00005B390000}"/>
    <cellStyle name="Normal 2 3 2 3 6 2 3" xfId="29778" xr:uid="{00000000-0005-0000-0000-000055740000}"/>
    <cellStyle name="Normal 2 3 2 3 6 3" xfId="9660" xr:uid="{00000000-0005-0000-0000-0000BF250000}"/>
    <cellStyle name="Normal 2 3 2 3 6 3 3" xfId="24761" xr:uid="{00000000-0005-0000-0000-0000BC600000}"/>
    <cellStyle name="Normal 2 3 2 3 6 5" xfId="19748" xr:uid="{00000000-0005-0000-0000-0000274D0000}"/>
    <cellStyle name="Normal 2 3 2 3 7" xfId="11338" xr:uid="{00000000-0005-0000-0000-00004D2C0000}"/>
    <cellStyle name="Normal 2 3 2 3 7 3" xfId="26436" xr:uid="{00000000-0005-0000-0000-000047670000}"/>
    <cellStyle name="Normal 2 3 2 3 8" xfId="6317" xr:uid="{00000000-0005-0000-0000-0000B0180000}"/>
    <cellStyle name="Normal 2 3 2 3 8 3" xfId="21419" xr:uid="{00000000-0005-0000-0000-0000AE530000}"/>
    <cellStyle name="Normal 2 3 2 4" xfId="1342" xr:uid="{00000000-0005-0000-0000-000041050000}"/>
    <cellStyle name="Normal 2 3 2 4 2" xfId="1765" xr:uid="{00000000-0005-0000-0000-0000E8060000}"/>
    <cellStyle name="Normal 2 3 2 4 2 2" xfId="2604" xr:uid="{00000000-0005-0000-0000-00002F0A0000}"/>
    <cellStyle name="Normal 2 3 2 4 2 2 2" xfId="4294" xr:uid="{00000000-0005-0000-0000-0000C9100000}"/>
    <cellStyle name="Normal 2 3 2 4 2 2 2 2" xfId="14367" xr:uid="{00000000-0005-0000-0000-000022380000}"/>
    <cellStyle name="Normal 2 3 2 4 2 2 2 2 3" xfId="29465" xr:uid="{00000000-0005-0000-0000-00001C730000}"/>
    <cellStyle name="Normal 2 3 2 4 2 2 2 3" xfId="9347" xr:uid="{00000000-0005-0000-0000-000086240000}"/>
    <cellStyle name="Normal 2 3 2 4 2 2 2 3 3" xfId="24448" xr:uid="{00000000-0005-0000-0000-0000835F0000}"/>
    <cellStyle name="Normal 2 3 2 4 2 2 2 5" xfId="19435" xr:uid="{00000000-0005-0000-0000-0000EE4B0000}"/>
    <cellStyle name="Normal 2 3 2 4 2 2 3" xfId="5986" xr:uid="{00000000-0005-0000-0000-000065170000}"/>
    <cellStyle name="Normal 2 3 2 4 2 2 3 2" xfId="16038" xr:uid="{00000000-0005-0000-0000-0000A93E0000}"/>
    <cellStyle name="Normal 2 3 2 4 2 2 3 2 3" xfId="31136" xr:uid="{00000000-0005-0000-0000-0000A3790000}"/>
    <cellStyle name="Normal 2 3 2 4 2 2 3 3" xfId="11018" xr:uid="{00000000-0005-0000-0000-00000D2B0000}"/>
    <cellStyle name="Normal 2 3 2 4 2 2 3 3 3" xfId="26119" xr:uid="{00000000-0005-0000-0000-00000A660000}"/>
    <cellStyle name="Normal 2 3 2 4 2 2 3 5" xfId="21106" xr:uid="{00000000-0005-0000-0000-000075520000}"/>
    <cellStyle name="Normal 2 3 2 4 2 2 4" xfId="12696" xr:uid="{00000000-0005-0000-0000-00009B310000}"/>
    <cellStyle name="Normal 2 3 2 4 2 2 4 3" xfId="27794" xr:uid="{00000000-0005-0000-0000-0000956C0000}"/>
    <cellStyle name="Normal 2 3 2 4 2 2 5" xfId="7675" xr:uid="{00000000-0005-0000-0000-0000FE1D0000}"/>
    <cellStyle name="Normal 2 3 2 4 2 2 5 3" xfId="22777" xr:uid="{00000000-0005-0000-0000-0000FC580000}"/>
    <cellStyle name="Normal 2 3 2 4 2 2 7" xfId="17764" xr:uid="{00000000-0005-0000-0000-000067450000}"/>
    <cellStyle name="Normal 2 3 2 4 2 3" xfId="3457" xr:uid="{00000000-0005-0000-0000-0000840D0000}"/>
    <cellStyle name="Normal 2 3 2 4 2 3 2" xfId="13531" xr:uid="{00000000-0005-0000-0000-0000DE340000}"/>
    <cellStyle name="Normal 2 3 2 4 2 3 2 3" xfId="28629" xr:uid="{00000000-0005-0000-0000-0000D86F0000}"/>
    <cellStyle name="Normal 2 3 2 4 2 3 3" xfId="8511" xr:uid="{00000000-0005-0000-0000-000042210000}"/>
    <cellStyle name="Normal 2 3 2 4 2 3 3 3" xfId="23612" xr:uid="{00000000-0005-0000-0000-00003F5C0000}"/>
    <cellStyle name="Normal 2 3 2 4 2 3 5" xfId="18599" xr:uid="{00000000-0005-0000-0000-0000AA480000}"/>
    <cellStyle name="Normal 2 3 2 4 2 4" xfId="5150" xr:uid="{00000000-0005-0000-0000-000021140000}"/>
    <cellStyle name="Normal 2 3 2 4 2 4 2" xfId="15202" xr:uid="{00000000-0005-0000-0000-0000653B0000}"/>
    <cellStyle name="Normal 2 3 2 4 2 4 2 3" xfId="30300" xr:uid="{00000000-0005-0000-0000-00005F760000}"/>
    <cellStyle name="Normal 2 3 2 4 2 4 3" xfId="10182" xr:uid="{00000000-0005-0000-0000-0000C9270000}"/>
    <cellStyle name="Normal 2 3 2 4 2 4 3 3" xfId="25283" xr:uid="{00000000-0005-0000-0000-0000C6620000}"/>
    <cellStyle name="Normal 2 3 2 4 2 4 5" xfId="20270" xr:uid="{00000000-0005-0000-0000-0000314F0000}"/>
    <cellStyle name="Normal 2 3 2 4 2 5" xfId="11860" xr:uid="{00000000-0005-0000-0000-0000572E0000}"/>
    <cellStyle name="Normal 2 3 2 4 2 5 3" xfId="26958" xr:uid="{00000000-0005-0000-0000-000051690000}"/>
    <cellStyle name="Normal 2 3 2 4 2 6" xfId="6839" xr:uid="{00000000-0005-0000-0000-0000BA1A0000}"/>
    <cellStyle name="Normal 2 3 2 4 2 6 3" xfId="21941" xr:uid="{00000000-0005-0000-0000-0000B8550000}"/>
    <cellStyle name="Normal 2 3 2 4 2 8" xfId="16928" xr:uid="{00000000-0005-0000-0000-000023420000}"/>
    <cellStyle name="Normal 2 3 2 4 3" xfId="2186" xr:uid="{00000000-0005-0000-0000-00008D080000}"/>
    <cellStyle name="Normal 2 3 2 4 3 2" xfId="3876" xr:uid="{00000000-0005-0000-0000-0000270F0000}"/>
    <cellStyle name="Normal 2 3 2 4 3 2 2" xfId="13949" xr:uid="{00000000-0005-0000-0000-000080360000}"/>
    <cellStyle name="Normal 2 3 2 4 3 2 2 3" xfId="29047" xr:uid="{00000000-0005-0000-0000-00007A710000}"/>
    <cellStyle name="Normal 2 3 2 4 3 2 3" xfId="8929" xr:uid="{00000000-0005-0000-0000-0000E4220000}"/>
    <cellStyle name="Normal 2 3 2 4 3 2 3 3" xfId="24030" xr:uid="{00000000-0005-0000-0000-0000E15D0000}"/>
    <cellStyle name="Normal 2 3 2 4 3 2 5" xfId="19017" xr:uid="{00000000-0005-0000-0000-00004C4A0000}"/>
    <cellStyle name="Normal 2 3 2 4 3 3" xfId="5568" xr:uid="{00000000-0005-0000-0000-0000C3150000}"/>
    <cellStyle name="Normal 2 3 2 4 3 3 2" xfId="15620" xr:uid="{00000000-0005-0000-0000-0000073D0000}"/>
    <cellStyle name="Normal 2 3 2 4 3 3 2 3" xfId="30718" xr:uid="{00000000-0005-0000-0000-000001780000}"/>
    <cellStyle name="Normal 2 3 2 4 3 3 3" xfId="10600" xr:uid="{00000000-0005-0000-0000-00006B290000}"/>
    <cellStyle name="Normal 2 3 2 4 3 3 3 3" xfId="25701" xr:uid="{00000000-0005-0000-0000-000068640000}"/>
    <cellStyle name="Normal 2 3 2 4 3 3 5" xfId="20688" xr:uid="{00000000-0005-0000-0000-0000D3500000}"/>
    <cellStyle name="Normal 2 3 2 4 3 4" xfId="12278" xr:uid="{00000000-0005-0000-0000-0000F92F0000}"/>
    <cellStyle name="Normal 2 3 2 4 3 4 3" xfId="27376" xr:uid="{00000000-0005-0000-0000-0000F36A0000}"/>
    <cellStyle name="Normal 2 3 2 4 3 5" xfId="7257" xr:uid="{00000000-0005-0000-0000-00005C1C0000}"/>
    <cellStyle name="Normal 2 3 2 4 3 5 3" xfId="22359" xr:uid="{00000000-0005-0000-0000-00005A570000}"/>
    <cellStyle name="Normal 2 3 2 4 3 7" xfId="17346" xr:uid="{00000000-0005-0000-0000-0000C5430000}"/>
    <cellStyle name="Normal 2 3 2 4 4" xfId="3039" xr:uid="{00000000-0005-0000-0000-0000E20B0000}"/>
    <cellStyle name="Normal 2 3 2 4 4 2" xfId="13113" xr:uid="{00000000-0005-0000-0000-00003C330000}"/>
    <cellStyle name="Normal 2 3 2 4 4 2 3" xfId="28211" xr:uid="{00000000-0005-0000-0000-0000366E0000}"/>
    <cellStyle name="Normal 2 3 2 4 4 3" xfId="8093" xr:uid="{00000000-0005-0000-0000-0000A01F0000}"/>
    <cellStyle name="Normal 2 3 2 4 4 3 3" xfId="23194" xr:uid="{00000000-0005-0000-0000-00009D5A0000}"/>
    <cellStyle name="Normal 2 3 2 4 4 5" xfId="18181" xr:uid="{00000000-0005-0000-0000-000008470000}"/>
    <cellStyle name="Normal 2 3 2 4 5" xfId="4732" xr:uid="{00000000-0005-0000-0000-00007F120000}"/>
    <cellStyle name="Normal 2 3 2 4 5 2" xfId="14784" xr:uid="{00000000-0005-0000-0000-0000C3390000}"/>
    <cellStyle name="Normal 2 3 2 4 5 2 3" xfId="29882" xr:uid="{00000000-0005-0000-0000-0000BD740000}"/>
    <cellStyle name="Normal 2 3 2 4 5 3" xfId="9764" xr:uid="{00000000-0005-0000-0000-000027260000}"/>
    <cellStyle name="Normal 2 3 2 4 5 3 3" xfId="24865" xr:uid="{00000000-0005-0000-0000-000024610000}"/>
    <cellStyle name="Normal 2 3 2 4 5 5" xfId="19852" xr:uid="{00000000-0005-0000-0000-00008F4D0000}"/>
    <cellStyle name="Normal 2 3 2 4 6" xfId="11442" xr:uid="{00000000-0005-0000-0000-0000B52C0000}"/>
    <cellStyle name="Normal 2 3 2 4 6 3" xfId="26540" xr:uid="{00000000-0005-0000-0000-0000AF670000}"/>
    <cellStyle name="Normal 2 3 2 4 7" xfId="6421" xr:uid="{00000000-0005-0000-0000-000018190000}"/>
    <cellStyle name="Normal 2 3 2 4 7 3" xfId="21523" xr:uid="{00000000-0005-0000-0000-000016540000}"/>
    <cellStyle name="Normal 2 3 2 4 9" xfId="16510" xr:uid="{00000000-0005-0000-0000-000081400000}"/>
    <cellStyle name="Normal 2 3 2 5" xfId="1555" xr:uid="{00000000-0005-0000-0000-000016060000}"/>
    <cellStyle name="Normal 2 3 2 5 2" xfId="2396" xr:uid="{00000000-0005-0000-0000-00005F090000}"/>
    <cellStyle name="Normal 2 3 2 5 2 2" xfId="4086" xr:uid="{00000000-0005-0000-0000-0000F90F0000}"/>
    <cellStyle name="Normal 2 3 2 5 2 2 2" xfId="14159" xr:uid="{00000000-0005-0000-0000-000052370000}"/>
    <cellStyle name="Normal 2 3 2 5 2 2 2 3" xfId="29257" xr:uid="{00000000-0005-0000-0000-00004C720000}"/>
    <cellStyle name="Normal 2 3 2 5 2 2 3" xfId="9139" xr:uid="{00000000-0005-0000-0000-0000B6230000}"/>
    <cellStyle name="Normal 2 3 2 5 2 2 3 3" xfId="24240" xr:uid="{00000000-0005-0000-0000-0000B35E0000}"/>
    <cellStyle name="Normal 2 3 2 5 2 2 5" xfId="19227" xr:uid="{00000000-0005-0000-0000-00001E4B0000}"/>
    <cellStyle name="Normal 2 3 2 5 2 3" xfId="5778" xr:uid="{00000000-0005-0000-0000-000095160000}"/>
    <cellStyle name="Normal 2 3 2 5 2 3 2" xfId="15830" xr:uid="{00000000-0005-0000-0000-0000D93D0000}"/>
    <cellStyle name="Normal 2 3 2 5 2 3 2 3" xfId="30928" xr:uid="{00000000-0005-0000-0000-0000D3780000}"/>
    <cellStyle name="Normal 2 3 2 5 2 3 3" xfId="10810" xr:uid="{00000000-0005-0000-0000-00003D2A0000}"/>
    <cellStyle name="Normal 2 3 2 5 2 3 3 3" xfId="25911" xr:uid="{00000000-0005-0000-0000-00003A650000}"/>
    <cellStyle name="Normal 2 3 2 5 2 3 5" xfId="20898" xr:uid="{00000000-0005-0000-0000-0000A5510000}"/>
    <cellStyle name="Normal 2 3 2 5 2 4" xfId="12488" xr:uid="{00000000-0005-0000-0000-0000CB300000}"/>
    <cellStyle name="Normal 2 3 2 5 2 4 3" xfId="27586" xr:uid="{00000000-0005-0000-0000-0000C56B0000}"/>
    <cellStyle name="Normal 2 3 2 5 2 5" xfId="7467" xr:uid="{00000000-0005-0000-0000-00002E1D0000}"/>
    <cellStyle name="Normal 2 3 2 5 2 5 3" xfId="22569" xr:uid="{00000000-0005-0000-0000-00002C580000}"/>
    <cellStyle name="Normal 2 3 2 5 2 7" xfId="17556" xr:uid="{00000000-0005-0000-0000-000097440000}"/>
    <cellStyle name="Normal 2 3 2 5 3" xfId="3249" xr:uid="{00000000-0005-0000-0000-0000B40C0000}"/>
    <cellStyle name="Normal 2 3 2 5 3 2" xfId="13323" xr:uid="{00000000-0005-0000-0000-00000E340000}"/>
    <cellStyle name="Normal 2 3 2 5 3 2 3" xfId="28421" xr:uid="{00000000-0005-0000-0000-0000086F0000}"/>
    <cellStyle name="Normal 2 3 2 5 3 3" xfId="8303" xr:uid="{00000000-0005-0000-0000-000072200000}"/>
    <cellStyle name="Normal 2 3 2 5 3 3 3" xfId="23404" xr:uid="{00000000-0005-0000-0000-00006F5B0000}"/>
    <cellStyle name="Normal 2 3 2 5 3 5" xfId="18391" xr:uid="{00000000-0005-0000-0000-0000DA470000}"/>
    <cellStyle name="Normal 2 3 2 5 4" xfId="4942" xr:uid="{00000000-0005-0000-0000-000051130000}"/>
    <cellStyle name="Normal 2 3 2 5 4 2" xfId="14994" xr:uid="{00000000-0005-0000-0000-0000953A0000}"/>
    <cellStyle name="Normal 2 3 2 5 4 2 3" xfId="30092" xr:uid="{00000000-0005-0000-0000-00008F750000}"/>
    <cellStyle name="Normal 2 3 2 5 4 3" xfId="9974" xr:uid="{00000000-0005-0000-0000-0000F9260000}"/>
    <cellStyle name="Normal 2 3 2 5 4 3 3" xfId="25075" xr:uid="{00000000-0005-0000-0000-0000F6610000}"/>
    <cellStyle name="Normal 2 3 2 5 4 5" xfId="20062" xr:uid="{00000000-0005-0000-0000-0000614E0000}"/>
    <cellStyle name="Normal 2 3 2 5 5" xfId="11652" xr:uid="{00000000-0005-0000-0000-0000872D0000}"/>
    <cellStyle name="Normal 2 3 2 5 5 3" xfId="26750" xr:uid="{00000000-0005-0000-0000-000081680000}"/>
    <cellStyle name="Normal 2 3 2 5 6" xfId="6631" xr:uid="{00000000-0005-0000-0000-0000EA190000}"/>
    <cellStyle name="Normal 2 3 2 5 6 3" xfId="21733" xr:uid="{00000000-0005-0000-0000-0000E8540000}"/>
    <cellStyle name="Normal 2 3 2 5 8" xfId="16720" xr:uid="{00000000-0005-0000-0000-000053410000}"/>
    <cellStyle name="Normal 2 3 2 6" xfId="1976" xr:uid="{00000000-0005-0000-0000-0000BB070000}"/>
    <cellStyle name="Normal 2 3 2 6 2" xfId="3668" xr:uid="{00000000-0005-0000-0000-0000570E0000}"/>
    <cellStyle name="Normal 2 3 2 6 2 2" xfId="13741" xr:uid="{00000000-0005-0000-0000-0000B0350000}"/>
    <cellStyle name="Normal 2 3 2 6 2 2 3" xfId="28839" xr:uid="{00000000-0005-0000-0000-0000AA700000}"/>
    <cellStyle name="Normal 2 3 2 6 2 3" xfId="8721" xr:uid="{00000000-0005-0000-0000-000014220000}"/>
    <cellStyle name="Normal 2 3 2 6 2 3 3" xfId="23822" xr:uid="{00000000-0005-0000-0000-0000115D0000}"/>
    <cellStyle name="Normal 2 3 2 6 2 5" xfId="18809" xr:uid="{00000000-0005-0000-0000-00007C490000}"/>
    <cellStyle name="Normal 2 3 2 6 3" xfId="5360" xr:uid="{00000000-0005-0000-0000-0000F3140000}"/>
    <cellStyle name="Normal 2 3 2 6 3 2" xfId="15412" xr:uid="{00000000-0005-0000-0000-0000373C0000}"/>
    <cellStyle name="Normal 2 3 2 6 3 2 3" xfId="30510" xr:uid="{00000000-0005-0000-0000-000031770000}"/>
    <cellStyle name="Normal 2 3 2 6 3 3" xfId="10392" xr:uid="{00000000-0005-0000-0000-00009B280000}"/>
    <cellStyle name="Normal 2 3 2 6 3 3 3" xfId="25493" xr:uid="{00000000-0005-0000-0000-000098630000}"/>
    <cellStyle name="Normal 2 3 2 6 3 5" xfId="20480" xr:uid="{00000000-0005-0000-0000-000003500000}"/>
    <cellStyle name="Normal 2 3 2 6 4" xfId="12070" xr:uid="{00000000-0005-0000-0000-0000292F0000}"/>
    <cellStyle name="Normal 2 3 2 6 4 3" xfId="27168" xr:uid="{00000000-0005-0000-0000-0000236A0000}"/>
    <cellStyle name="Normal 2 3 2 6 5" xfId="7049" xr:uid="{00000000-0005-0000-0000-00008C1B0000}"/>
    <cellStyle name="Normal 2 3 2 6 5 3" xfId="22151" xr:uid="{00000000-0005-0000-0000-00008A560000}"/>
    <cellStyle name="Normal 2 3 2 6 7" xfId="17138" xr:uid="{00000000-0005-0000-0000-0000F5420000}"/>
    <cellStyle name="Normal 2 3 2 7" xfId="2827" xr:uid="{00000000-0005-0000-0000-00000E0B0000}"/>
    <cellStyle name="Normal 2 3 2 7 2" xfId="12905" xr:uid="{00000000-0005-0000-0000-00006C320000}"/>
    <cellStyle name="Normal 2 3 2 7 2 3" xfId="28003" xr:uid="{00000000-0005-0000-0000-0000666D0000}"/>
    <cellStyle name="Normal 2 3 2 7 3" xfId="7885" xr:uid="{00000000-0005-0000-0000-0000D01E0000}"/>
    <cellStyle name="Normal 2 3 2 7 3 3" xfId="22986" xr:uid="{00000000-0005-0000-0000-0000CD590000}"/>
    <cellStyle name="Normal 2 3 2 7 5" xfId="17973" xr:uid="{00000000-0005-0000-0000-000038460000}"/>
    <cellStyle name="Normal 2 3 2 8" xfId="4521" xr:uid="{00000000-0005-0000-0000-0000AC110000}"/>
    <cellStyle name="Normal 2 3 2 8 2" xfId="14576" xr:uid="{00000000-0005-0000-0000-0000F3380000}"/>
    <cellStyle name="Normal 2 3 2 8 2 3" xfId="29674" xr:uid="{00000000-0005-0000-0000-0000ED730000}"/>
    <cellStyle name="Normal 2 3 2 8 3" xfId="9556" xr:uid="{00000000-0005-0000-0000-000057250000}"/>
    <cellStyle name="Normal 2 3 2 8 3 3" xfId="24657" xr:uid="{00000000-0005-0000-0000-000054600000}"/>
    <cellStyle name="Normal 2 3 2 8 5" xfId="19644" xr:uid="{00000000-0005-0000-0000-0000BF4C0000}"/>
    <cellStyle name="Normal 2 3 2 9" xfId="11232" xr:uid="{00000000-0005-0000-0000-0000E32B0000}"/>
    <cellStyle name="Normal 2 3 2 9 3" xfId="26332" xr:uid="{00000000-0005-0000-0000-0000DF660000}"/>
    <cellStyle name="Normal 2 3 3" xfId="844" xr:uid="{00000000-0005-0000-0000-00004E030000}"/>
    <cellStyle name="Normal 2 3 4" xfId="845" xr:uid="{00000000-0005-0000-0000-00004F030000}"/>
    <cellStyle name="Normal 2 3 4 10" xfId="6212" xr:uid="{00000000-0005-0000-0000-000047180000}"/>
    <cellStyle name="Normal 2 3 4 10 3" xfId="21316" xr:uid="{00000000-0005-0000-0000-000047530000}"/>
    <cellStyle name="Normal 2 3 4 12" xfId="16301" xr:uid="{00000000-0005-0000-0000-0000B03F0000}"/>
    <cellStyle name="Normal 2 3 4 2" xfId="1176" xr:uid="{00000000-0005-0000-0000-00009B040000}"/>
    <cellStyle name="Normal 2 3 4 2 11" xfId="16355" xr:uid="{00000000-0005-0000-0000-0000E63F0000}"/>
    <cellStyle name="Normal 2 3 4 2 2" xfId="1284" xr:uid="{00000000-0005-0000-0000-000007050000}"/>
    <cellStyle name="Normal 2 3 4 2 2 10" xfId="16459" xr:uid="{00000000-0005-0000-0000-00004E400000}"/>
    <cellStyle name="Normal 2 3 4 2 2 2" xfId="1501" xr:uid="{00000000-0005-0000-0000-0000E0050000}"/>
    <cellStyle name="Normal 2 3 4 2 2 2 2" xfId="1922" xr:uid="{00000000-0005-0000-0000-000085070000}"/>
    <cellStyle name="Normal 2 3 4 2 2 2 2 2" xfId="2761" xr:uid="{00000000-0005-0000-0000-0000CC0A0000}"/>
    <cellStyle name="Normal 2 3 4 2 2 2 2 2 2" xfId="4451" xr:uid="{00000000-0005-0000-0000-000066110000}"/>
    <cellStyle name="Normal 2 3 4 2 2 2 2 2 2 2" xfId="14524" xr:uid="{00000000-0005-0000-0000-0000BF380000}"/>
    <cellStyle name="Normal 2 3 4 2 2 2 2 2 2 2 3" xfId="29622" xr:uid="{00000000-0005-0000-0000-0000B9730000}"/>
    <cellStyle name="Normal 2 3 4 2 2 2 2 2 2 3" xfId="9504" xr:uid="{00000000-0005-0000-0000-000023250000}"/>
    <cellStyle name="Normal 2 3 4 2 2 2 2 2 2 3 3" xfId="24605" xr:uid="{00000000-0005-0000-0000-000020600000}"/>
    <cellStyle name="Normal 2 3 4 2 2 2 2 2 2 5" xfId="19592" xr:uid="{00000000-0005-0000-0000-00008B4C0000}"/>
    <cellStyle name="Normal 2 3 4 2 2 2 2 2 3" xfId="6143" xr:uid="{00000000-0005-0000-0000-000002180000}"/>
    <cellStyle name="Normal 2 3 4 2 2 2 2 2 3 2" xfId="16195" xr:uid="{00000000-0005-0000-0000-0000463F0000}"/>
    <cellStyle name="Normal 2 3 4 2 2 2 2 2 3 2 3" xfId="31293" xr:uid="{00000000-0005-0000-0000-0000407A0000}"/>
    <cellStyle name="Normal 2 3 4 2 2 2 2 2 3 3" xfId="11175" xr:uid="{00000000-0005-0000-0000-0000AA2B0000}"/>
    <cellStyle name="Normal 2 3 4 2 2 2 2 2 3 3 3" xfId="26276" xr:uid="{00000000-0005-0000-0000-0000A7660000}"/>
    <cellStyle name="Normal 2 3 4 2 2 2 2 2 3 5" xfId="21263" xr:uid="{00000000-0005-0000-0000-000012530000}"/>
    <cellStyle name="Normal 2 3 4 2 2 2 2 2 4" xfId="12853" xr:uid="{00000000-0005-0000-0000-000038320000}"/>
    <cellStyle name="Normal 2 3 4 2 2 2 2 2 4 3" xfId="27951" xr:uid="{00000000-0005-0000-0000-0000326D0000}"/>
    <cellStyle name="Normal 2 3 4 2 2 2 2 2 5" xfId="7832" xr:uid="{00000000-0005-0000-0000-00009B1E0000}"/>
    <cellStyle name="Normal 2 3 4 2 2 2 2 2 5 3" xfId="22934" xr:uid="{00000000-0005-0000-0000-000099590000}"/>
    <cellStyle name="Normal 2 3 4 2 2 2 2 2 7" xfId="17921" xr:uid="{00000000-0005-0000-0000-000004460000}"/>
    <cellStyle name="Normal 2 3 4 2 2 2 2 3" xfId="3614" xr:uid="{00000000-0005-0000-0000-0000210E0000}"/>
    <cellStyle name="Normal 2 3 4 2 2 2 2 3 2" xfId="13688" xr:uid="{00000000-0005-0000-0000-00007B350000}"/>
    <cellStyle name="Normal 2 3 4 2 2 2 2 3 2 3" xfId="28786" xr:uid="{00000000-0005-0000-0000-000075700000}"/>
    <cellStyle name="Normal 2 3 4 2 2 2 2 3 3" xfId="8668" xr:uid="{00000000-0005-0000-0000-0000DF210000}"/>
    <cellStyle name="Normal 2 3 4 2 2 2 2 3 3 3" xfId="23769" xr:uid="{00000000-0005-0000-0000-0000DC5C0000}"/>
    <cellStyle name="Normal 2 3 4 2 2 2 2 3 5" xfId="18756" xr:uid="{00000000-0005-0000-0000-000047490000}"/>
    <cellStyle name="Normal 2 3 4 2 2 2 2 4" xfId="5307" xr:uid="{00000000-0005-0000-0000-0000BE140000}"/>
    <cellStyle name="Normal 2 3 4 2 2 2 2 4 2" xfId="15359" xr:uid="{00000000-0005-0000-0000-0000023C0000}"/>
    <cellStyle name="Normal 2 3 4 2 2 2 2 4 2 3" xfId="30457" xr:uid="{00000000-0005-0000-0000-0000FC760000}"/>
    <cellStyle name="Normal 2 3 4 2 2 2 2 4 3" xfId="10339" xr:uid="{00000000-0005-0000-0000-000066280000}"/>
    <cellStyle name="Normal 2 3 4 2 2 2 2 4 3 3" xfId="25440" xr:uid="{00000000-0005-0000-0000-000063630000}"/>
    <cellStyle name="Normal 2 3 4 2 2 2 2 4 5" xfId="20427" xr:uid="{00000000-0005-0000-0000-0000CE4F0000}"/>
    <cellStyle name="Normal 2 3 4 2 2 2 2 5" xfId="12017" xr:uid="{00000000-0005-0000-0000-0000F42E0000}"/>
    <cellStyle name="Normal 2 3 4 2 2 2 2 5 3" xfId="27115" xr:uid="{00000000-0005-0000-0000-0000EE690000}"/>
    <cellStyle name="Normal 2 3 4 2 2 2 2 6" xfId="6996" xr:uid="{00000000-0005-0000-0000-0000571B0000}"/>
    <cellStyle name="Normal 2 3 4 2 2 2 2 6 3" xfId="22098" xr:uid="{00000000-0005-0000-0000-000055560000}"/>
    <cellStyle name="Normal 2 3 4 2 2 2 2 8" xfId="17085" xr:uid="{00000000-0005-0000-0000-0000C0420000}"/>
    <cellStyle name="Normal 2 3 4 2 2 2 3" xfId="2343" xr:uid="{00000000-0005-0000-0000-00002A090000}"/>
    <cellStyle name="Normal 2 3 4 2 2 2 3 2" xfId="4033" xr:uid="{00000000-0005-0000-0000-0000C40F0000}"/>
    <cellStyle name="Normal 2 3 4 2 2 2 3 2 2" xfId="14106" xr:uid="{00000000-0005-0000-0000-00001D370000}"/>
    <cellStyle name="Normal 2 3 4 2 2 2 3 2 2 3" xfId="29204" xr:uid="{00000000-0005-0000-0000-000017720000}"/>
    <cellStyle name="Normal 2 3 4 2 2 2 3 2 3" xfId="9086" xr:uid="{00000000-0005-0000-0000-000081230000}"/>
    <cellStyle name="Normal 2 3 4 2 2 2 3 2 3 3" xfId="24187" xr:uid="{00000000-0005-0000-0000-00007E5E0000}"/>
    <cellStyle name="Normal 2 3 4 2 2 2 3 2 5" xfId="19174" xr:uid="{00000000-0005-0000-0000-0000E94A0000}"/>
    <cellStyle name="Normal 2 3 4 2 2 2 3 3" xfId="5725" xr:uid="{00000000-0005-0000-0000-000060160000}"/>
    <cellStyle name="Normal 2 3 4 2 2 2 3 3 2" xfId="15777" xr:uid="{00000000-0005-0000-0000-0000A43D0000}"/>
    <cellStyle name="Normal 2 3 4 2 2 2 3 3 2 3" xfId="30875" xr:uid="{00000000-0005-0000-0000-00009E780000}"/>
    <cellStyle name="Normal 2 3 4 2 2 2 3 3 3" xfId="10757" xr:uid="{00000000-0005-0000-0000-0000082A0000}"/>
    <cellStyle name="Normal 2 3 4 2 2 2 3 3 3 3" xfId="25858" xr:uid="{00000000-0005-0000-0000-000005650000}"/>
    <cellStyle name="Normal 2 3 4 2 2 2 3 3 5" xfId="20845" xr:uid="{00000000-0005-0000-0000-000070510000}"/>
    <cellStyle name="Normal 2 3 4 2 2 2 3 4" xfId="12435" xr:uid="{00000000-0005-0000-0000-000096300000}"/>
    <cellStyle name="Normal 2 3 4 2 2 2 3 4 3" xfId="27533" xr:uid="{00000000-0005-0000-0000-0000906B0000}"/>
    <cellStyle name="Normal 2 3 4 2 2 2 3 5" xfId="7414" xr:uid="{00000000-0005-0000-0000-0000F91C0000}"/>
    <cellStyle name="Normal 2 3 4 2 2 2 3 5 3" xfId="22516" xr:uid="{00000000-0005-0000-0000-0000F7570000}"/>
    <cellStyle name="Normal 2 3 4 2 2 2 3 7" xfId="17503" xr:uid="{00000000-0005-0000-0000-000062440000}"/>
    <cellStyle name="Normal 2 3 4 2 2 2 4" xfId="3196" xr:uid="{00000000-0005-0000-0000-00007F0C0000}"/>
    <cellStyle name="Normal 2 3 4 2 2 2 4 2" xfId="13270" xr:uid="{00000000-0005-0000-0000-0000D9330000}"/>
    <cellStyle name="Normal 2 3 4 2 2 2 4 2 3" xfId="28368" xr:uid="{00000000-0005-0000-0000-0000D36E0000}"/>
    <cellStyle name="Normal 2 3 4 2 2 2 4 3" xfId="8250" xr:uid="{00000000-0005-0000-0000-00003D200000}"/>
    <cellStyle name="Normal 2 3 4 2 2 2 4 3 3" xfId="23351" xr:uid="{00000000-0005-0000-0000-00003A5B0000}"/>
    <cellStyle name="Normal 2 3 4 2 2 2 4 5" xfId="18338" xr:uid="{00000000-0005-0000-0000-0000A5470000}"/>
    <cellStyle name="Normal 2 3 4 2 2 2 5" xfId="4889" xr:uid="{00000000-0005-0000-0000-00001C130000}"/>
    <cellStyle name="Normal 2 3 4 2 2 2 5 2" xfId="14941" xr:uid="{00000000-0005-0000-0000-0000603A0000}"/>
    <cellStyle name="Normal 2 3 4 2 2 2 5 2 3" xfId="30039" xr:uid="{00000000-0005-0000-0000-00005A750000}"/>
    <cellStyle name="Normal 2 3 4 2 2 2 5 3" xfId="9921" xr:uid="{00000000-0005-0000-0000-0000C4260000}"/>
    <cellStyle name="Normal 2 3 4 2 2 2 5 3 3" xfId="25022" xr:uid="{00000000-0005-0000-0000-0000C1610000}"/>
    <cellStyle name="Normal 2 3 4 2 2 2 5 5" xfId="20009" xr:uid="{00000000-0005-0000-0000-00002C4E0000}"/>
    <cellStyle name="Normal 2 3 4 2 2 2 6" xfId="11599" xr:uid="{00000000-0005-0000-0000-0000522D0000}"/>
    <cellStyle name="Normal 2 3 4 2 2 2 6 3" xfId="26697" xr:uid="{00000000-0005-0000-0000-00004C680000}"/>
    <cellStyle name="Normal 2 3 4 2 2 2 7" xfId="6578" xr:uid="{00000000-0005-0000-0000-0000B5190000}"/>
    <cellStyle name="Normal 2 3 4 2 2 2 7 3" xfId="21680" xr:uid="{00000000-0005-0000-0000-0000B3540000}"/>
    <cellStyle name="Normal 2 3 4 2 2 2 9" xfId="16667" xr:uid="{00000000-0005-0000-0000-00001E410000}"/>
    <cellStyle name="Normal 2 3 4 2 2 3" xfId="1714" xr:uid="{00000000-0005-0000-0000-0000B5060000}"/>
    <cellStyle name="Normal 2 3 4 2 2 3 2" xfId="2553" xr:uid="{00000000-0005-0000-0000-0000FC090000}"/>
    <cellStyle name="Normal 2 3 4 2 2 3 2 2" xfId="4243" xr:uid="{00000000-0005-0000-0000-000096100000}"/>
    <cellStyle name="Normal 2 3 4 2 2 3 2 2 2" xfId="14316" xr:uid="{00000000-0005-0000-0000-0000EF370000}"/>
    <cellStyle name="Normal 2 3 4 2 2 3 2 2 2 3" xfId="29414" xr:uid="{00000000-0005-0000-0000-0000E9720000}"/>
    <cellStyle name="Normal 2 3 4 2 2 3 2 2 3" xfId="9296" xr:uid="{00000000-0005-0000-0000-000053240000}"/>
    <cellStyle name="Normal 2 3 4 2 2 3 2 2 3 3" xfId="24397" xr:uid="{00000000-0005-0000-0000-0000505F0000}"/>
    <cellStyle name="Normal 2 3 4 2 2 3 2 2 5" xfId="19384" xr:uid="{00000000-0005-0000-0000-0000BB4B0000}"/>
    <cellStyle name="Normal 2 3 4 2 2 3 2 3" xfId="5935" xr:uid="{00000000-0005-0000-0000-000032170000}"/>
    <cellStyle name="Normal 2 3 4 2 2 3 2 3 2" xfId="15987" xr:uid="{00000000-0005-0000-0000-0000763E0000}"/>
    <cellStyle name="Normal 2 3 4 2 2 3 2 3 2 3" xfId="31085" xr:uid="{00000000-0005-0000-0000-000070790000}"/>
    <cellStyle name="Normal 2 3 4 2 2 3 2 3 3" xfId="10967" xr:uid="{00000000-0005-0000-0000-0000DA2A0000}"/>
    <cellStyle name="Normal 2 3 4 2 2 3 2 3 3 3" xfId="26068" xr:uid="{00000000-0005-0000-0000-0000D7650000}"/>
    <cellStyle name="Normal 2 3 4 2 2 3 2 3 5" xfId="21055" xr:uid="{00000000-0005-0000-0000-000042520000}"/>
    <cellStyle name="Normal 2 3 4 2 2 3 2 4" xfId="12645" xr:uid="{00000000-0005-0000-0000-000068310000}"/>
    <cellStyle name="Normal 2 3 4 2 2 3 2 4 3" xfId="27743" xr:uid="{00000000-0005-0000-0000-0000626C0000}"/>
    <cellStyle name="Normal 2 3 4 2 2 3 2 5" xfId="7624" xr:uid="{00000000-0005-0000-0000-0000CB1D0000}"/>
    <cellStyle name="Normal 2 3 4 2 2 3 2 5 3" xfId="22726" xr:uid="{00000000-0005-0000-0000-0000C9580000}"/>
    <cellStyle name="Normal 2 3 4 2 2 3 2 7" xfId="17713" xr:uid="{00000000-0005-0000-0000-000034450000}"/>
    <cellStyle name="Normal 2 3 4 2 2 3 3" xfId="3406" xr:uid="{00000000-0005-0000-0000-0000510D0000}"/>
    <cellStyle name="Normal 2 3 4 2 2 3 3 2" xfId="13480" xr:uid="{00000000-0005-0000-0000-0000AB340000}"/>
    <cellStyle name="Normal 2 3 4 2 2 3 3 2 3" xfId="28578" xr:uid="{00000000-0005-0000-0000-0000A56F0000}"/>
    <cellStyle name="Normal 2 3 4 2 2 3 3 3" xfId="8460" xr:uid="{00000000-0005-0000-0000-00000F210000}"/>
    <cellStyle name="Normal 2 3 4 2 2 3 3 3 3" xfId="23561" xr:uid="{00000000-0005-0000-0000-00000C5C0000}"/>
    <cellStyle name="Normal 2 3 4 2 2 3 3 5" xfId="18548" xr:uid="{00000000-0005-0000-0000-000077480000}"/>
    <cellStyle name="Normal 2 3 4 2 2 3 4" xfId="5099" xr:uid="{00000000-0005-0000-0000-0000EE130000}"/>
    <cellStyle name="Normal 2 3 4 2 2 3 4 2" xfId="15151" xr:uid="{00000000-0005-0000-0000-0000323B0000}"/>
    <cellStyle name="Normal 2 3 4 2 2 3 4 2 3" xfId="30249" xr:uid="{00000000-0005-0000-0000-00002C760000}"/>
    <cellStyle name="Normal 2 3 4 2 2 3 4 3" xfId="10131" xr:uid="{00000000-0005-0000-0000-000096270000}"/>
    <cellStyle name="Normal 2 3 4 2 2 3 4 3 3" xfId="25232" xr:uid="{00000000-0005-0000-0000-000093620000}"/>
    <cellStyle name="Normal 2 3 4 2 2 3 4 5" xfId="20219" xr:uid="{00000000-0005-0000-0000-0000FE4E0000}"/>
    <cellStyle name="Normal 2 3 4 2 2 3 5" xfId="11809" xr:uid="{00000000-0005-0000-0000-0000242E0000}"/>
    <cellStyle name="Normal 2 3 4 2 2 3 5 3" xfId="26907" xr:uid="{00000000-0005-0000-0000-00001E690000}"/>
    <cellStyle name="Normal 2 3 4 2 2 3 6" xfId="6788" xr:uid="{00000000-0005-0000-0000-0000871A0000}"/>
    <cellStyle name="Normal 2 3 4 2 2 3 6 3" xfId="21890" xr:uid="{00000000-0005-0000-0000-000085550000}"/>
    <cellStyle name="Normal 2 3 4 2 2 3 8" xfId="16877" xr:uid="{00000000-0005-0000-0000-0000F0410000}"/>
    <cellStyle name="Normal 2 3 4 2 2 4" xfId="2135" xr:uid="{00000000-0005-0000-0000-00005A080000}"/>
    <cellStyle name="Normal 2 3 4 2 2 4 2" xfId="3825" xr:uid="{00000000-0005-0000-0000-0000F40E0000}"/>
    <cellStyle name="Normal 2 3 4 2 2 4 2 2" xfId="13898" xr:uid="{00000000-0005-0000-0000-00004D360000}"/>
    <cellStyle name="Normal 2 3 4 2 2 4 2 2 3" xfId="28996" xr:uid="{00000000-0005-0000-0000-000047710000}"/>
    <cellStyle name="Normal 2 3 4 2 2 4 2 3" xfId="8878" xr:uid="{00000000-0005-0000-0000-0000B1220000}"/>
    <cellStyle name="Normal 2 3 4 2 2 4 2 3 3" xfId="23979" xr:uid="{00000000-0005-0000-0000-0000AE5D0000}"/>
    <cellStyle name="Normal 2 3 4 2 2 4 2 5" xfId="18966" xr:uid="{00000000-0005-0000-0000-0000194A0000}"/>
    <cellStyle name="Normal 2 3 4 2 2 4 3" xfId="5517" xr:uid="{00000000-0005-0000-0000-000090150000}"/>
    <cellStyle name="Normal 2 3 4 2 2 4 3 2" xfId="15569" xr:uid="{00000000-0005-0000-0000-0000D43C0000}"/>
    <cellStyle name="Normal 2 3 4 2 2 4 3 2 3" xfId="30667" xr:uid="{00000000-0005-0000-0000-0000CE770000}"/>
    <cellStyle name="Normal 2 3 4 2 2 4 3 3" xfId="10549" xr:uid="{00000000-0005-0000-0000-000038290000}"/>
    <cellStyle name="Normal 2 3 4 2 2 4 3 3 3" xfId="25650" xr:uid="{00000000-0005-0000-0000-000035640000}"/>
    <cellStyle name="Normal 2 3 4 2 2 4 3 5" xfId="20637" xr:uid="{00000000-0005-0000-0000-0000A0500000}"/>
    <cellStyle name="Normal 2 3 4 2 2 4 4" xfId="12227" xr:uid="{00000000-0005-0000-0000-0000C62F0000}"/>
    <cellStyle name="Normal 2 3 4 2 2 4 4 3" xfId="27325" xr:uid="{00000000-0005-0000-0000-0000C06A0000}"/>
    <cellStyle name="Normal 2 3 4 2 2 4 5" xfId="7206" xr:uid="{00000000-0005-0000-0000-0000291C0000}"/>
    <cellStyle name="Normal 2 3 4 2 2 4 5 3" xfId="22308" xr:uid="{00000000-0005-0000-0000-000027570000}"/>
    <cellStyle name="Normal 2 3 4 2 2 4 7" xfId="17295" xr:uid="{00000000-0005-0000-0000-000092430000}"/>
    <cellStyle name="Normal 2 3 4 2 2 5" xfId="2988" xr:uid="{00000000-0005-0000-0000-0000AF0B0000}"/>
    <cellStyle name="Normal 2 3 4 2 2 5 2" xfId="13062" xr:uid="{00000000-0005-0000-0000-000009330000}"/>
    <cellStyle name="Normal 2 3 4 2 2 5 2 3" xfId="28160" xr:uid="{00000000-0005-0000-0000-0000036E0000}"/>
    <cellStyle name="Normal 2 3 4 2 2 5 3" xfId="8042" xr:uid="{00000000-0005-0000-0000-00006D1F0000}"/>
    <cellStyle name="Normal 2 3 4 2 2 5 3 3" xfId="23143" xr:uid="{00000000-0005-0000-0000-00006A5A0000}"/>
    <cellStyle name="Normal 2 3 4 2 2 5 5" xfId="18130" xr:uid="{00000000-0005-0000-0000-0000D5460000}"/>
    <cellStyle name="Normal 2 3 4 2 2 6" xfId="4681" xr:uid="{00000000-0005-0000-0000-00004C120000}"/>
    <cellStyle name="Normal 2 3 4 2 2 6 2" xfId="14733" xr:uid="{00000000-0005-0000-0000-000090390000}"/>
    <cellStyle name="Normal 2 3 4 2 2 6 2 3" xfId="29831" xr:uid="{00000000-0005-0000-0000-00008A740000}"/>
    <cellStyle name="Normal 2 3 4 2 2 6 3" xfId="9713" xr:uid="{00000000-0005-0000-0000-0000F4250000}"/>
    <cellStyle name="Normal 2 3 4 2 2 6 3 3" xfId="24814" xr:uid="{00000000-0005-0000-0000-0000F1600000}"/>
    <cellStyle name="Normal 2 3 4 2 2 6 5" xfId="19801" xr:uid="{00000000-0005-0000-0000-00005C4D0000}"/>
    <cellStyle name="Normal 2 3 4 2 2 7" xfId="11391" xr:uid="{00000000-0005-0000-0000-0000822C0000}"/>
    <cellStyle name="Normal 2 3 4 2 2 7 3" xfId="26489" xr:uid="{00000000-0005-0000-0000-00007C670000}"/>
    <cellStyle name="Normal 2 3 4 2 2 8" xfId="6370" xr:uid="{00000000-0005-0000-0000-0000E5180000}"/>
    <cellStyle name="Normal 2 3 4 2 2 8 3" xfId="21472" xr:uid="{00000000-0005-0000-0000-0000E3530000}"/>
    <cellStyle name="Normal 2 3 4 2 3" xfId="1397" xr:uid="{00000000-0005-0000-0000-000078050000}"/>
    <cellStyle name="Normal 2 3 4 2 3 2" xfId="1818" xr:uid="{00000000-0005-0000-0000-00001D070000}"/>
    <cellStyle name="Normal 2 3 4 2 3 2 2" xfId="2657" xr:uid="{00000000-0005-0000-0000-0000640A0000}"/>
    <cellStyle name="Normal 2 3 4 2 3 2 2 2" xfId="4347" xr:uid="{00000000-0005-0000-0000-0000FE100000}"/>
    <cellStyle name="Normal 2 3 4 2 3 2 2 2 2" xfId="14420" xr:uid="{00000000-0005-0000-0000-000057380000}"/>
    <cellStyle name="Normal 2 3 4 2 3 2 2 2 2 3" xfId="29518" xr:uid="{00000000-0005-0000-0000-000051730000}"/>
    <cellStyle name="Normal 2 3 4 2 3 2 2 2 3" xfId="9400" xr:uid="{00000000-0005-0000-0000-0000BB240000}"/>
    <cellStyle name="Normal 2 3 4 2 3 2 2 2 3 3" xfId="24501" xr:uid="{00000000-0005-0000-0000-0000B85F0000}"/>
    <cellStyle name="Normal 2 3 4 2 3 2 2 2 5" xfId="19488" xr:uid="{00000000-0005-0000-0000-0000234C0000}"/>
    <cellStyle name="Normal 2 3 4 2 3 2 2 3" xfId="6039" xr:uid="{00000000-0005-0000-0000-00009A170000}"/>
    <cellStyle name="Normal 2 3 4 2 3 2 2 3 2" xfId="16091" xr:uid="{00000000-0005-0000-0000-0000DE3E0000}"/>
    <cellStyle name="Normal 2 3 4 2 3 2 2 3 2 3" xfId="31189" xr:uid="{00000000-0005-0000-0000-0000D8790000}"/>
    <cellStyle name="Normal 2 3 4 2 3 2 2 3 3" xfId="11071" xr:uid="{00000000-0005-0000-0000-0000422B0000}"/>
    <cellStyle name="Normal 2 3 4 2 3 2 2 3 3 3" xfId="26172" xr:uid="{00000000-0005-0000-0000-00003F660000}"/>
    <cellStyle name="Normal 2 3 4 2 3 2 2 3 5" xfId="21159" xr:uid="{00000000-0005-0000-0000-0000AA520000}"/>
    <cellStyle name="Normal 2 3 4 2 3 2 2 4" xfId="12749" xr:uid="{00000000-0005-0000-0000-0000D0310000}"/>
    <cellStyle name="Normal 2 3 4 2 3 2 2 4 3" xfId="27847" xr:uid="{00000000-0005-0000-0000-0000CA6C0000}"/>
    <cellStyle name="Normal 2 3 4 2 3 2 2 5" xfId="7728" xr:uid="{00000000-0005-0000-0000-0000331E0000}"/>
    <cellStyle name="Normal 2 3 4 2 3 2 2 5 3" xfId="22830" xr:uid="{00000000-0005-0000-0000-000031590000}"/>
    <cellStyle name="Normal 2 3 4 2 3 2 2 7" xfId="17817" xr:uid="{00000000-0005-0000-0000-00009C450000}"/>
    <cellStyle name="Normal 2 3 4 2 3 2 3" xfId="3510" xr:uid="{00000000-0005-0000-0000-0000B90D0000}"/>
    <cellStyle name="Normal 2 3 4 2 3 2 3 2" xfId="13584" xr:uid="{00000000-0005-0000-0000-000013350000}"/>
    <cellStyle name="Normal 2 3 4 2 3 2 3 2 3" xfId="28682" xr:uid="{00000000-0005-0000-0000-00000D700000}"/>
    <cellStyle name="Normal 2 3 4 2 3 2 3 3" xfId="8564" xr:uid="{00000000-0005-0000-0000-000077210000}"/>
    <cellStyle name="Normal 2 3 4 2 3 2 3 3 3" xfId="23665" xr:uid="{00000000-0005-0000-0000-0000745C0000}"/>
    <cellStyle name="Normal 2 3 4 2 3 2 3 5" xfId="18652" xr:uid="{00000000-0005-0000-0000-0000DF480000}"/>
    <cellStyle name="Normal 2 3 4 2 3 2 4" xfId="5203" xr:uid="{00000000-0005-0000-0000-000056140000}"/>
    <cellStyle name="Normal 2 3 4 2 3 2 4 2" xfId="15255" xr:uid="{00000000-0005-0000-0000-00009A3B0000}"/>
    <cellStyle name="Normal 2 3 4 2 3 2 4 2 3" xfId="30353" xr:uid="{00000000-0005-0000-0000-000094760000}"/>
    <cellStyle name="Normal 2 3 4 2 3 2 4 3" xfId="10235" xr:uid="{00000000-0005-0000-0000-0000FE270000}"/>
    <cellStyle name="Normal 2 3 4 2 3 2 4 3 3" xfId="25336" xr:uid="{00000000-0005-0000-0000-0000FB620000}"/>
    <cellStyle name="Normal 2 3 4 2 3 2 4 5" xfId="20323" xr:uid="{00000000-0005-0000-0000-0000664F0000}"/>
    <cellStyle name="Normal 2 3 4 2 3 2 5" xfId="11913" xr:uid="{00000000-0005-0000-0000-00008C2E0000}"/>
    <cellStyle name="Normal 2 3 4 2 3 2 5 3" xfId="27011" xr:uid="{00000000-0005-0000-0000-000086690000}"/>
    <cellStyle name="Normal 2 3 4 2 3 2 6" xfId="6892" xr:uid="{00000000-0005-0000-0000-0000EF1A0000}"/>
    <cellStyle name="Normal 2 3 4 2 3 2 6 3" xfId="21994" xr:uid="{00000000-0005-0000-0000-0000ED550000}"/>
    <cellStyle name="Normal 2 3 4 2 3 2 8" xfId="16981" xr:uid="{00000000-0005-0000-0000-000058420000}"/>
    <cellStyle name="Normal 2 3 4 2 3 3" xfId="2239" xr:uid="{00000000-0005-0000-0000-0000C2080000}"/>
    <cellStyle name="Normal 2 3 4 2 3 3 2" xfId="3929" xr:uid="{00000000-0005-0000-0000-00005C0F0000}"/>
    <cellStyle name="Normal 2 3 4 2 3 3 2 2" xfId="14002" xr:uid="{00000000-0005-0000-0000-0000B5360000}"/>
    <cellStyle name="Normal 2 3 4 2 3 3 2 2 3" xfId="29100" xr:uid="{00000000-0005-0000-0000-0000AF710000}"/>
    <cellStyle name="Normal 2 3 4 2 3 3 2 3" xfId="8982" xr:uid="{00000000-0005-0000-0000-000019230000}"/>
    <cellStyle name="Normal 2 3 4 2 3 3 2 3 3" xfId="24083" xr:uid="{00000000-0005-0000-0000-0000165E0000}"/>
    <cellStyle name="Normal 2 3 4 2 3 3 2 5" xfId="19070" xr:uid="{00000000-0005-0000-0000-0000814A0000}"/>
    <cellStyle name="Normal 2 3 4 2 3 3 3" xfId="5621" xr:uid="{00000000-0005-0000-0000-0000F8150000}"/>
    <cellStyle name="Normal 2 3 4 2 3 3 3 2" xfId="15673" xr:uid="{00000000-0005-0000-0000-00003C3D0000}"/>
    <cellStyle name="Normal 2 3 4 2 3 3 3 2 3" xfId="30771" xr:uid="{00000000-0005-0000-0000-000036780000}"/>
    <cellStyle name="Normal 2 3 4 2 3 3 3 3" xfId="10653" xr:uid="{00000000-0005-0000-0000-0000A0290000}"/>
    <cellStyle name="Normal 2 3 4 2 3 3 3 3 3" xfId="25754" xr:uid="{00000000-0005-0000-0000-00009D640000}"/>
    <cellStyle name="Normal 2 3 4 2 3 3 3 5" xfId="20741" xr:uid="{00000000-0005-0000-0000-000008510000}"/>
    <cellStyle name="Normal 2 3 4 2 3 3 4" xfId="12331" xr:uid="{00000000-0005-0000-0000-00002E300000}"/>
    <cellStyle name="Normal 2 3 4 2 3 3 4 3" xfId="27429" xr:uid="{00000000-0005-0000-0000-0000286B0000}"/>
    <cellStyle name="Normal 2 3 4 2 3 3 5" xfId="7310" xr:uid="{00000000-0005-0000-0000-0000911C0000}"/>
    <cellStyle name="Normal 2 3 4 2 3 3 5 3" xfId="22412" xr:uid="{00000000-0005-0000-0000-00008F570000}"/>
    <cellStyle name="Normal 2 3 4 2 3 3 7" xfId="17399" xr:uid="{00000000-0005-0000-0000-0000FA430000}"/>
    <cellStyle name="Normal 2 3 4 2 3 4" xfId="3092" xr:uid="{00000000-0005-0000-0000-0000170C0000}"/>
    <cellStyle name="Normal 2 3 4 2 3 4 2" xfId="13166" xr:uid="{00000000-0005-0000-0000-000071330000}"/>
    <cellStyle name="Normal 2 3 4 2 3 4 2 3" xfId="28264" xr:uid="{00000000-0005-0000-0000-00006B6E0000}"/>
    <cellStyle name="Normal 2 3 4 2 3 4 3" xfId="8146" xr:uid="{00000000-0005-0000-0000-0000D51F0000}"/>
    <cellStyle name="Normal 2 3 4 2 3 4 3 3" xfId="23247" xr:uid="{00000000-0005-0000-0000-0000D25A0000}"/>
    <cellStyle name="Normal 2 3 4 2 3 4 5" xfId="18234" xr:uid="{00000000-0005-0000-0000-00003D470000}"/>
    <cellStyle name="Normal 2 3 4 2 3 5" xfId="4785" xr:uid="{00000000-0005-0000-0000-0000B4120000}"/>
    <cellStyle name="Normal 2 3 4 2 3 5 2" xfId="14837" xr:uid="{00000000-0005-0000-0000-0000F8390000}"/>
    <cellStyle name="Normal 2 3 4 2 3 5 2 3" xfId="29935" xr:uid="{00000000-0005-0000-0000-0000F2740000}"/>
    <cellStyle name="Normal 2 3 4 2 3 5 3" xfId="9817" xr:uid="{00000000-0005-0000-0000-00005C260000}"/>
    <cellStyle name="Normal 2 3 4 2 3 5 3 3" xfId="24918" xr:uid="{00000000-0005-0000-0000-000059610000}"/>
    <cellStyle name="Normal 2 3 4 2 3 5 5" xfId="19905" xr:uid="{00000000-0005-0000-0000-0000C44D0000}"/>
    <cellStyle name="Normal 2 3 4 2 3 6" xfId="11495" xr:uid="{00000000-0005-0000-0000-0000EA2C0000}"/>
    <cellStyle name="Normal 2 3 4 2 3 6 3" xfId="26593" xr:uid="{00000000-0005-0000-0000-0000E4670000}"/>
    <cellStyle name="Normal 2 3 4 2 3 7" xfId="6474" xr:uid="{00000000-0005-0000-0000-00004D190000}"/>
    <cellStyle name="Normal 2 3 4 2 3 7 3" xfId="21576" xr:uid="{00000000-0005-0000-0000-00004B540000}"/>
    <cellStyle name="Normal 2 3 4 2 3 9" xfId="16563" xr:uid="{00000000-0005-0000-0000-0000B6400000}"/>
    <cellStyle name="Normal 2 3 4 2 4" xfId="1610" xr:uid="{00000000-0005-0000-0000-00004D060000}"/>
    <cellStyle name="Normal 2 3 4 2 4 2" xfId="2449" xr:uid="{00000000-0005-0000-0000-000094090000}"/>
    <cellStyle name="Normal 2 3 4 2 4 2 2" xfId="4139" xr:uid="{00000000-0005-0000-0000-00002E100000}"/>
    <cellStyle name="Normal 2 3 4 2 4 2 2 2" xfId="14212" xr:uid="{00000000-0005-0000-0000-000087370000}"/>
    <cellStyle name="Normal 2 3 4 2 4 2 2 2 3" xfId="29310" xr:uid="{00000000-0005-0000-0000-000081720000}"/>
    <cellStyle name="Normal 2 3 4 2 4 2 2 3" xfId="9192" xr:uid="{00000000-0005-0000-0000-0000EB230000}"/>
    <cellStyle name="Normal 2 3 4 2 4 2 2 3 3" xfId="24293" xr:uid="{00000000-0005-0000-0000-0000E85E0000}"/>
    <cellStyle name="Normal 2 3 4 2 4 2 2 5" xfId="19280" xr:uid="{00000000-0005-0000-0000-0000534B0000}"/>
    <cellStyle name="Normal 2 3 4 2 4 2 3" xfId="5831" xr:uid="{00000000-0005-0000-0000-0000CA160000}"/>
    <cellStyle name="Normal 2 3 4 2 4 2 3 2" xfId="15883" xr:uid="{00000000-0005-0000-0000-00000E3E0000}"/>
    <cellStyle name="Normal 2 3 4 2 4 2 3 2 3" xfId="30981" xr:uid="{00000000-0005-0000-0000-000008790000}"/>
    <cellStyle name="Normal 2 3 4 2 4 2 3 3" xfId="10863" xr:uid="{00000000-0005-0000-0000-0000722A0000}"/>
    <cellStyle name="Normal 2 3 4 2 4 2 3 3 3" xfId="25964" xr:uid="{00000000-0005-0000-0000-00006F650000}"/>
    <cellStyle name="Normal 2 3 4 2 4 2 3 5" xfId="20951" xr:uid="{00000000-0005-0000-0000-0000DA510000}"/>
    <cellStyle name="Normal 2 3 4 2 4 2 4" xfId="12541" xr:uid="{00000000-0005-0000-0000-000000310000}"/>
    <cellStyle name="Normal 2 3 4 2 4 2 4 3" xfId="27639" xr:uid="{00000000-0005-0000-0000-0000FA6B0000}"/>
    <cellStyle name="Normal 2 3 4 2 4 2 5" xfId="7520" xr:uid="{00000000-0005-0000-0000-0000631D0000}"/>
    <cellStyle name="Normal 2 3 4 2 4 2 5 3" xfId="22622" xr:uid="{00000000-0005-0000-0000-000061580000}"/>
    <cellStyle name="Normal 2 3 4 2 4 2 7" xfId="17609" xr:uid="{00000000-0005-0000-0000-0000CC440000}"/>
    <cellStyle name="Normal 2 3 4 2 4 3" xfId="3302" xr:uid="{00000000-0005-0000-0000-0000E90C0000}"/>
    <cellStyle name="Normal 2 3 4 2 4 3 2" xfId="13376" xr:uid="{00000000-0005-0000-0000-000043340000}"/>
    <cellStyle name="Normal 2 3 4 2 4 3 2 3" xfId="28474" xr:uid="{00000000-0005-0000-0000-00003D6F0000}"/>
    <cellStyle name="Normal 2 3 4 2 4 3 3" xfId="8356" xr:uid="{00000000-0005-0000-0000-0000A7200000}"/>
    <cellStyle name="Normal 2 3 4 2 4 3 3 3" xfId="23457" xr:uid="{00000000-0005-0000-0000-0000A45B0000}"/>
    <cellStyle name="Normal 2 3 4 2 4 3 5" xfId="18444" xr:uid="{00000000-0005-0000-0000-00000F480000}"/>
    <cellStyle name="Normal 2 3 4 2 4 4" xfId="4995" xr:uid="{00000000-0005-0000-0000-000086130000}"/>
    <cellStyle name="Normal 2 3 4 2 4 4 2" xfId="15047" xr:uid="{00000000-0005-0000-0000-0000CA3A0000}"/>
    <cellStyle name="Normal 2 3 4 2 4 4 2 3" xfId="30145" xr:uid="{00000000-0005-0000-0000-0000C4750000}"/>
    <cellStyle name="Normal 2 3 4 2 4 4 3" xfId="10027" xr:uid="{00000000-0005-0000-0000-00002E270000}"/>
    <cellStyle name="Normal 2 3 4 2 4 4 3 3" xfId="25128" xr:uid="{00000000-0005-0000-0000-00002B620000}"/>
    <cellStyle name="Normal 2 3 4 2 4 4 5" xfId="20115" xr:uid="{00000000-0005-0000-0000-0000964E0000}"/>
    <cellStyle name="Normal 2 3 4 2 4 5" xfId="11705" xr:uid="{00000000-0005-0000-0000-0000BC2D0000}"/>
    <cellStyle name="Normal 2 3 4 2 4 5 3" xfId="26803" xr:uid="{00000000-0005-0000-0000-0000B6680000}"/>
    <cellStyle name="Normal 2 3 4 2 4 6" xfId="6684" xr:uid="{00000000-0005-0000-0000-00001F1A0000}"/>
    <cellStyle name="Normal 2 3 4 2 4 6 3" xfId="21786" xr:uid="{00000000-0005-0000-0000-00001D550000}"/>
    <cellStyle name="Normal 2 3 4 2 4 8" xfId="16773" xr:uid="{00000000-0005-0000-0000-000088410000}"/>
    <cellStyle name="Normal 2 3 4 2 5" xfId="2031" xr:uid="{00000000-0005-0000-0000-0000F2070000}"/>
    <cellStyle name="Normal 2 3 4 2 5 2" xfId="3721" xr:uid="{00000000-0005-0000-0000-00008C0E0000}"/>
    <cellStyle name="Normal 2 3 4 2 5 2 2" xfId="13794" xr:uid="{00000000-0005-0000-0000-0000E5350000}"/>
    <cellStyle name="Normal 2 3 4 2 5 2 2 3" xfId="28892" xr:uid="{00000000-0005-0000-0000-0000DF700000}"/>
    <cellStyle name="Normal 2 3 4 2 5 2 3" xfId="8774" xr:uid="{00000000-0005-0000-0000-000049220000}"/>
    <cellStyle name="Normal 2 3 4 2 5 2 3 3" xfId="23875" xr:uid="{00000000-0005-0000-0000-0000465D0000}"/>
    <cellStyle name="Normal 2 3 4 2 5 2 5" xfId="18862" xr:uid="{00000000-0005-0000-0000-0000B1490000}"/>
    <cellStyle name="Normal 2 3 4 2 5 3" xfId="5413" xr:uid="{00000000-0005-0000-0000-000028150000}"/>
    <cellStyle name="Normal 2 3 4 2 5 3 2" xfId="15465" xr:uid="{00000000-0005-0000-0000-00006C3C0000}"/>
    <cellStyle name="Normal 2 3 4 2 5 3 2 3" xfId="30563" xr:uid="{00000000-0005-0000-0000-000066770000}"/>
    <cellStyle name="Normal 2 3 4 2 5 3 3" xfId="10445" xr:uid="{00000000-0005-0000-0000-0000D0280000}"/>
    <cellStyle name="Normal 2 3 4 2 5 3 3 3" xfId="25546" xr:uid="{00000000-0005-0000-0000-0000CD630000}"/>
    <cellStyle name="Normal 2 3 4 2 5 3 5" xfId="20533" xr:uid="{00000000-0005-0000-0000-000038500000}"/>
    <cellStyle name="Normal 2 3 4 2 5 4" xfId="12123" xr:uid="{00000000-0005-0000-0000-00005E2F0000}"/>
    <cellStyle name="Normal 2 3 4 2 5 4 3" xfId="27221" xr:uid="{00000000-0005-0000-0000-0000586A0000}"/>
    <cellStyle name="Normal 2 3 4 2 5 5" xfId="7102" xr:uid="{00000000-0005-0000-0000-0000C11B0000}"/>
    <cellStyle name="Normal 2 3 4 2 5 5 3" xfId="22204" xr:uid="{00000000-0005-0000-0000-0000BF560000}"/>
    <cellStyle name="Normal 2 3 4 2 5 7" xfId="17191" xr:uid="{00000000-0005-0000-0000-00002A430000}"/>
    <cellStyle name="Normal 2 3 4 2 6" xfId="2884" xr:uid="{00000000-0005-0000-0000-0000470B0000}"/>
    <cellStyle name="Normal 2 3 4 2 6 2" xfId="12958" xr:uid="{00000000-0005-0000-0000-0000A1320000}"/>
    <cellStyle name="Normal 2 3 4 2 6 2 3" xfId="28056" xr:uid="{00000000-0005-0000-0000-00009B6D0000}"/>
    <cellStyle name="Normal 2 3 4 2 6 3" xfId="7938" xr:uid="{00000000-0005-0000-0000-0000051F0000}"/>
    <cellStyle name="Normal 2 3 4 2 6 3 3" xfId="23039" xr:uid="{00000000-0005-0000-0000-0000025A0000}"/>
    <cellStyle name="Normal 2 3 4 2 6 5" xfId="18026" xr:uid="{00000000-0005-0000-0000-00006D460000}"/>
    <cellStyle name="Normal 2 3 4 2 7" xfId="4577" xr:uid="{00000000-0005-0000-0000-0000E4110000}"/>
    <cellStyle name="Normal 2 3 4 2 7 2" xfId="14629" xr:uid="{00000000-0005-0000-0000-000028390000}"/>
    <cellStyle name="Normal 2 3 4 2 7 2 3" xfId="29727" xr:uid="{00000000-0005-0000-0000-000022740000}"/>
    <cellStyle name="Normal 2 3 4 2 7 3" xfId="9609" xr:uid="{00000000-0005-0000-0000-00008C250000}"/>
    <cellStyle name="Normal 2 3 4 2 7 3 3" xfId="24710" xr:uid="{00000000-0005-0000-0000-000089600000}"/>
    <cellStyle name="Normal 2 3 4 2 7 5" xfId="19697" xr:uid="{00000000-0005-0000-0000-0000F44C0000}"/>
    <cellStyle name="Normal 2 3 4 2 8" xfId="11287" xr:uid="{00000000-0005-0000-0000-00001A2C0000}"/>
    <cellStyle name="Normal 2 3 4 2 8 3" xfId="26385" xr:uid="{00000000-0005-0000-0000-000014670000}"/>
    <cellStyle name="Normal 2 3 4 2 9" xfId="6266" xr:uid="{00000000-0005-0000-0000-00007D180000}"/>
    <cellStyle name="Normal 2 3 4 2 9 3" xfId="21368" xr:uid="{00000000-0005-0000-0000-00007B530000}"/>
    <cellStyle name="Normal 2 3 4 3" xfId="1230" xr:uid="{00000000-0005-0000-0000-0000D1040000}"/>
    <cellStyle name="Normal 2 3 4 3 10" xfId="16407" xr:uid="{00000000-0005-0000-0000-00001A400000}"/>
    <cellStyle name="Normal 2 3 4 3 2" xfId="1449" xr:uid="{00000000-0005-0000-0000-0000AC050000}"/>
    <cellStyle name="Normal 2 3 4 3 2 2" xfId="1870" xr:uid="{00000000-0005-0000-0000-000051070000}"/>
    <cellStyle name="Normal 2 3 4 3 2 2 2" xfId="2709" xr:uid="{00000000-0005-0000-0000-0000980A0000}"/>
    <cellStyle name="Normal 2 3 4 3 2 2 2 2" xfId="4399" xr:uid="{00000000-0005-0000-0000-000032110000}"/>
    <cellStyle name="Normal 2 3 4 3 2 2 2 2 2" xfId="14472" xr:uid="{00000000-0005-0000-0000-00008B380000}"/>
    <cellStyle name="Normal 2 3 4 3 2 2 2 2 2 3" xfId="29570" xr:uid="{00000000-0005-0000-0000-000085730000}"/>
    <cellStyle name="Normal 2 3 4 3 2 2 2 2 3" xfId="9452" xr:uid="{00000000-0005-0000-0000-0000EF240000}"/>
    <cellStyle name="Normal 2 3 4 3 2 2 2 2 3 3" xfId="24553" xr:uid="{00000000-0005-0000-0000-0000EC5F0000}"/>
    <cellStyle name="Normal 2 3 4 3 2 2 2 2 5" xfId="19540" xr:uid="{00000000-0005-0000-0000-0000574C0000}"/>
    <cellStyle name="Normal 2 3 4 3 2 2 2 3" xfId="6091" xr:uid="{00000000-0005-0000-0000-0000CE170000}"/>
    <cellStyle name="Normal 2 3 4 3 2 2 2 3 2" xfId="16143" xr:uid="{00000000-0005-0000-0000-0000123F0000}"/>
    <cellStyle name="Normal 2 3 4 3 2 2 2 3 2 3" xfId="31241" xr:uid="{00000000-0005-0000-0000-00000C7A0000}"/>
    <cellStyle name="Normal 2 3 4 3 2 2 2 3 3" xfId="11123" xr:uid="{00000000-0005-0000-0000-0000762B0000}"/>
    <cellStyle name="Normal 2 3 4 3 2 2 2 3 3 3" xfId="26224" xr:uid="{00000000-0005-0000-0000-000073660000}"/>
    <cellStyle name="Normal 2 3 4 3 2 2 2 3 5" xfId="21211" xr:uid="{00000000-0005-0000-0000-0000DE520000}"/>
    <cellStyle name="Normal 2 3 4 3 2 2 2 4" xfId="12801" xr:uid="{00000000-0005-0000-0000-000004320000}"/>
    <cellStyle name="Normal 2 3 4 3 2 2 2 4 3" xfId="27899" xr:uid="{00000000-0005-0000-0000-0000FE6C0000}"/>
    <cellStyle name="Normal 2 3 4 3 2 2 2 5" xfId="7780" xr:uid="{00000000-0005-0000-0000-0000671E0000}"/>
    <cellStyle name="Normal 2 3 4 3 2 2 2 5 3" xfId="22882" xr:uid="{00000000-0005-0000-0000-000065590000}"/>
    <cellStyle name="Normal 2 3 4 3 2 2 2 7" xfId="17869" xr:uid="{00000000-0005-0000-0000-0000D0450000}"/>
    <cellStyle name="Normal 2 3 4 3 2 2 3" xfId="3562" xr:uid="{00000000-0005-0000-0000-0000ED0D0000}"/>
    <cellStyle name="Normal 2 3 4 3 2 2 3 2" xfId="13636" xr:uid="{00000000-0005-0000-0000-000047350000}"/>
    <cellStyle name="Normal 2 3 4 3 2 2 3 2 3" xfId="28734" xr:uid="{00000000-0005-0000-0000-000041700000}"/>
    <cellStyle name="Normal 2 3 4 3 2 2 3 3" xfId="8616" xr:uid="{00000000-0005-0000-0000-0000AB210000}"/>
    <cellStyle name="Normal 2 3 4 3 2 2 3 3 3" xfId="23717" xr:uid="{00000000-0005-0000-0000-0000A85C0000}"/>
    <cellStyle name="Normal 2 3 4 3 2 2 3 5" xfId="18704" xr:uid="{00000000-0005-0000-0000-000013490000}"/>
    <cellStyle name="Normal 2 3 4 3 2 2 4" xfId="5255" xr:uid="{00000000-0005-0000-0000-00008A140000}"/>
    <cellStyle name="Normal 2 3 4 3 2 2 4 2" xfId="15307" xr:uid="{00000000-0005-0000-0000-0000CE3B0000}"/>
    <cellStyle name="Normal 2 3 4 3 2 2 4 2 3" xfId="30405" xr:uid="{00000000-0005-0000-0000-0000C8760000}"/>
    <cellStyle name="Normal 2 3 4 3 2 2 4 3" xfId="10287" xr:uid="{00000000-0005-0000-0000-000032280000}"/>
    <cellStyle name="Normal 2 3 4 3 2 2 4 3 3" xfId="25388" xr:uid="{00000000-0005-0000-0000-00002F630000}"/>
    <cellStyle name="Normal 2 3 4 3 2 2 4 5" xfId="20375" xr:uid="{00000000-0005-0000-0000-00009A4F0000}"/>
    <cellStyle name="Normal 2 3 4 3 2 2 5" xfId="11965" xr:uid="{00000000-0005-0000-0000-0000C02E0000}"/>
    <cellStyle name="Normal 2 3 4 3 2 2 5 3" xfId="27063" xr:uid="{00000000-0005-0000-0000-0000BA690000}"/>
    <cellStyle name="Normal 2 3 4 3 2 2 6" xfId="6944" xr:uid="{00000000-0005-0000-0000-0000231B0000}"/>
    <cellStyle name="Normal 2 3 4 3 2 2 6 3" xfId="22046" xr:uid="{00000000-0005-0000-0000-000021560000}"/>
    <cellStyle name="Normal 2 3 4 3 2 2 8" xfId="17033" xr:uid="{00000000-0005-0000-0000-00008C420000}"/>
    <cellStyle name="Normal 2 3 4 3 2 3" xfId="2291" xr:uid="{00000000-0005-0000-0000-0000F6080000}"/>
    <cellStyle name="Normal 2 3 4 3 2 3 2" xfId="3981" xr:uid="{00000000-0005-0000-0000-0000900F0000}"/>
    <cellStyle name="Normal 2 3 4 3 2 3 2 2" xfId="14054" xr:uid="{00000000-0005-0000-0000-0000E9360000}"/>
    <cellStyle name="Normal 2 3 4 3 2 3 2 2 3" xfId="29152" xr:uid="{00000000-0005-0000-0000-0000E3710000}"/>
    <cellStyle name="Normal 2 3 4 3 2 3 2 3" xfId="9034" xr:uid="{00000000-0005-0000-0000-00004D230000}"/>
    <cellStyle name="Normal 2 3 4 3 2 3 2 3 3" xfId="24135" xr:uid="{00000000-0005-0000-0000-00004A5E0000}"/>
    <cellStyle name="Normal 2 3 4 3 2 3 2 5" xfId="19122" xr:uid="{00000000-0005-0000-0000-0000B54A0000}"/>
    <cellStyle name="Normal 2 3 4 3 2 3 3" xfId="5673" xr:uid="{00000000-0005-0000-0000-00002C160000}"/>
    <cellStyle name="Normal 2 3 4 3 2 3 3 2" xfId="15725" xr:uid="{00000000-0005-0000-0000-0000703D0000}"/>
    <cellStyle name="Normal 2 3 4 3 2 3 3 2 3" xfId="30823" xr:uid="{00000000-0005-0000-0000-00006A780000}"/>
    <cellStyle name="Normal 2 3 4 3 2 3 3 3" xfId="10705" xr:uid="{00000000-0005-0000-0000-0000D4290000}"/>
    <cellStyle name="Normal 2 3 4 3 2 3 3 3 3" xfId="25806" xr:uid="{00000000-0005-0000-0000-0000D1640000}"/>
    <cellStyle name="Normal 2 3 4 3 2 3 3 5" xfId="20793" xr:uid="{00000000-0005-0000-0000-00003C510000}"/>
    <cellStyle name="Normal 2 3 4 3 2 3 4" xfId="12383" xr:uid="{00000000-0005-0000-0000-000062300000}"/>
    <cellStyle name="Normal 2 3 4 3 2 3 4 3" xfId="27481" xr:uid="{00000000-0005-0000-0000-00005C6B0000}"/>
    <cellStyle name="Normal 2 3 4 3 2 3 5" xfId="7362" xr:uid="{00000000-0005-0000-0000-0000C51C0000}"/>
    <cellStyle name="Normal 2 3 4 3 2 3 5 3" xfId="22464" xr:uid="{00000000-0005-0000-0000-0000C3570000}"/>
    <cellStyle name="Normal 2 3 4 3 2 3 7" xfId="17451" xr:uid="{00000000-0005-0000-0000-00002E440000}"/>
    <cellStyle name="Normal 2 3 4 3 2 4" xfId="3144" xr:uid="{00000000-0005-0000-0000-00004B0C0000}"/>
    <cellStyle name="Normal 2 3 4 3 2 4 2" xfId="13218" xr:uid="{00000000-0005-0000-0000-0000A5330000}"/>
    <cellStyle name="Normal 2 3 4 3 2 4 2 3" xfId="28316" xr:uid="{00000000-0005-0000-0000-00009F6E0000}"/>
    <cellStyle name="Normal 2 3 4 3 2 4 3" xfId="8198" xr:uid="{00000000-0005-0000-0000-000009200000}"/>
    <cellStyle name="Normal 2 3 4 3 2 4 3 3" xfId="23299" xr:uid="{00000000-0005-0000-0000-0000065B0000}"/>
    <cellStyle name="Normal 2 3 4 3 2 4 5" xfId="18286" xr:uid="{00000000-0005-0000-0000-000071470000}"/>
    <cellStyle name="Normal 2 3 4 3 2 5" xfId="4837" xr:uid="{00000000-0005-0000-0000-0000E8120000}"/>
    <cellStyle name="Normal 2 3 4 3 2 5 2" xfId="14889" xr:uid="{00000000-0005-0000-0000-00002C3A0000}"/>
    <cellStyle name="Normal 2 3 4 3 2 5 2 3" xfId="29987" xr:uid="{00000000-0005-0000-0000-000026750000}"/>
    <cellStyle name="Normal 2 3 4 3 2 5 3" xfId="9869" xr:uid="{00000000-0005-0000-0000-000090260000}"/>
    <cellStyle name="Normal 2 3 4 3 2 5 3 3" xfId="24970" xr:uid="{00000000-0005-0000-0000-00008D610000}"/>
    <cellStyle name="Normal 2 3 4 3 2 5 5" xfId="19957" xr:uid="{00000000-0005-0000-0000-0000F84D0000}"/>
    <cellStyle name="Normal 2 3 4 3 2 6" xfId="11547" xr:uid="{00000000-0005-0000-0000-00001E2D0000}"/>
    <cellStyle name="Normal 2 3 4 3 2 6 3" xfId="26645" xr:uid="{00000000-0005-0000-0000-000018680000}"/>
    <cellStyle name="Normal 2 3 4 3 2 7" xfId="6526" xr:uid="{00000000-0005-0000-0000-000081190000}"/>
    <cellStyle name="Normal 2 3 4 3 2 7 3" xfId="21628" xr:uid="{00000000-0005-0000-0000-00007F540000}"/>
    <cellStyle name="Normal 2 3 4 3 2 9" xfId="16615" xr:uid="{00000000-0005-0000-0000-0000EA400000}"/>
    <cellStyle name="Normal 2 3 4 3 3" xfId="1662" xr:uid="{00000000-0005-0000-0000-000081060000}"/>
    <cellStyle name="Normal 2 3 4 3 3 2" xfId="2501" xr:uid="{00000000-0005-0000-0000-0000C8090000}"/>
    <cellStyle name="Normal 2 3 4 3 3 2 2" xfId="4191" xr:uid="{00000000-0005-0000-0000-000062100000}"/>
    <cellStyle name="Normal 2 3 4 3 3 2 2 2" xfId="14264" xr:uid="{00000000-0005-0000-0000-0000BB370000}"/>
    <cellStyle name="Normal 2 3 4 3 3 2 2 2 3" xfId="29362" xr:uid="{00000000-0005-0000-0000-0000B5720000}"/>
    <cellStyle name="Normal 2 3 4 3 3 2 2 3" xfId="9244" xr:uid="{00000000-0005-0000-0000-00001F240000}"/>
    <cellStyle name="Normal 2 3 4 3 3 2 2 3 3" xfId="24345" xr:uid="{00000000-0005-0000-0000-00001C5F0000}"/>
    <cellStyle name="Normal 2 3 4 3 3 2 2 5" xfId="19332" xr:uid="{00000000-0005-0000-0000-0000874B0000}"/>
    <cellStyle name="Normal 2 3 4 3 3 2 3" xfId="5883" xr:uid="{00000000-0005-0000-0000-0000FE160000}"/>
    <cellStyle name="Normal 2 3 4 3 3 2 3 2" xfId="15935" xr:uid="{00000000-0005-0000-0000-0000423E0000}"/>
    <cellStyle name="Normal 2 3 4 3 3 2 3 2 3" xfId="31033" xr:uid="{00000000-0005-0000-0000-00003C790000}"/>
    <cellStyle name="Normal 2 3 4 3 3 2 3 3" xfId="10915" xr:uid="{00000000-0005-0000-0000-0000A62A0000}"/>
    <cellStyle name="Normal 2 3 4 3 3 2 3 3 3" xfId="26016" xr:uid="{00000000-0005-0000-0000-0000A3650000}"/>
    <cellStyle name="Normal 2 3 4 3 3 2 3 5" xfId="21003" xr:uid="{00000000-0005-0000-0000-00000E520000}"/>
    <cellStyle name="Normal 2 3 4 3 3 2 4" xfId="12593" xr:uid="{00000000-0005-0000-0000-000034310000}"/>
    <cellStyle name="Normal 2 3 4 3 3 2 4 3" xfId="27691" xr:uid="{00000000-0005-0000-0000-00002E6C0000}"/>
    <cellStyle name="Normal 2 3 4 3 3 2 5" xfId="7572" xr:uid="{00000000-0005-0000-0000-0000971D0000}"/>
    <cellStyle name="Normal 2 3 4 3 3 2 5 3" xfId="22674" xr:uid="{00000000-0005-0000-0000-000095580000}"/>
    <cellStyle name="Normal 2 3 4 3 3 2 7" xfId="17661" xr:uid="{00000000-0005-0000-0000-000000450000}"/>
    <cellStyle name="Normal 2 3 4 3 3 3" xfId="3354" xr:uid="{00000000-0005-0000-0000-00001D0D0000}"/>
    <cellStyle name="Normal 2 3 4 3 3 3 2" xfId="13428" xr:uid="{00000000-0005-0000-0000-000077340000}"/>
    <cellStyle name="Normal 2 3 4 3 3 3 2 3" xfId="28526" xr:uid="{00000000-0005-0000-0000-0000716F0000}"/>
    <cellStyle name="Normal 2 3 4 3 3 3 3" xfId="8408" xr:uid="{00000000-0005-0000-0000-0000DB200000}"/>
    <cellStyle name="Normal 2 3 4 3 3 3 3 3" xfId="23509" xr:uid="{00000000-0005-0000-0000-0000D85B0000}"/>
    <cellStyle name="Normal 2 3 4 3 3 3 5" xfId="18496" xr:uid="{00000000-0005-0000-0000-000043480000}"/>
    <cellStyle name="Normal 2 3 4 3 3 4" xfId="5047" xr:uid="{00000000-0005-0000-0000-0000BA130000}"/>
    <cellStyle name="Normal 2 3 4 3 3 4 2" xfId="15099" xr:uid="{00000000-0005-0000-0000-0000FE3A0000}"/>
    <cellStyle name="Normal 2 3 4 3 3 4 2 3" xfId="30197" xr:uid="{00000000-0005-0000-0000-0000F8750000}"/>
    <cellStyle name="Normal 2 3 4 3 3 4 3" xfId="10079" xr:uid="{00000000-0005-0000-0000-000062270000}"/>
    <cellStyle name="Normal 2 3 4 3 3 4 3 3" xfId="25180" xr:uid="{00000000-0005-0000-0000-00005F620000}"/>
    <cellStyle name="Normal 2 3 4 3 3 4 5" xfId="20167" xr:uid="{00000000-0005-0000-0000-0000CA4E0000}"/>
    <cellStyle name="Normal 2 3 4 3 3 5" xfId="11757" xr:uid="{00000000-0005-0000-0000-0000F02D0000}"/>
    <cellStyle name="Normal 2 3 4 3 3 5 3" xfId="26855" xr:uid="{00000000-0005-0000-0000-0000EA680000}"/>
    <cellStyle name="Normal 2 3 4 3 3 6" xfId="6736" xr:uid="{00000000-0005-0000-0000-0000531A0000}"/>
    <cellStyle name="Normal 2 3 4 3 3 6 3" xfId="21838" xr:uid="{00000000-0005-0000-0000-000051550000}"/>
    <cellStyle name="Normal 2 3 4 3 3 8" xfId="16825" xr:uid="{00000000-0005-0000-0000-0000BC410000}"/>
    <cellStyle name="Normal 2 3 4 3 4" xfId="2083" xr:uid="{00000000-0005-0000-0000-000026080000}"/>
    <cellStyle name="Normal 2 3 4 3 4 2" xfId="3773" xr:uid="{00000000-0005-0000-0000-0000C00E0000}"/>
    <cellStyle name="Normal 2 3 4 3 4 2 2" xfId="13846" xr:uid="{00000000-0005-0000-0000-000019360000}"/>
    <cellStyle name="Normal 2 3 4 3 4 2 2 3" xfId="28944" xr:uid="{00000000-0005-0000-0000-000013710000}"/>
    <cellStyle name="Normal 2 3 4 3 4 2 3" xfId="8826" xr:uid="{00000000-0005-0000-0000-00007D220000}"/>
    <cellStyle name="Normal 2 3 4 3 4 2 3 3" xfId="23927" xr:uid="{00000000-0005-0000-0000-00007A5D0000}"/>
    <cellStyle name="Normal 2 3 4 3 4 2 5" xfId="18914" xr:uid="{00000000-0005-0000-0000-0000E5490000}"/>
    <cellStyle name="Normal 2 3 4 3 4 3" xfId="5465" xr:uid="{00000000-0005-0000-0000-00005C150000}"/>
    <cellStyle name="Normal 2 3 4 3 4 3 2" xfId="15517" xr:uid="{00000000-0005-0000-0000-0000A03C0000}"/>
    <cellStyle name="Normal 2 3 4 3 4 3 2 3" xfId="30615" xr:uid="{00000000-0005-0000-0000-00009A770000}"/>
    <cellStyle name="Normal 2 3 4 3 4 3 3" xfId="10497" xr:uid="{00000000-0005-0000-0000-000004290000}"/>
    <cellStyle name="Normal 2 3 4 3 4 3 3 3" xfId="25598" xr:uid="{00000000-0005-0000-0000-000001640000}"/>
    <cellStyle name="Normal 2 3 4 3 4 3 5" xfId="20585" xr:uid="{00000000-0005-0000-0000-00006C500000}"/>
    <cellStyle name="Normal 2 3 4 3 4 4" xfId="12175" xr:uid="{00000000-0005-0000-0000-0000922F0000}"/>
    <cellStyle name="Normal 2 3 4 3 4 4 3" xfId="27273" xr:uid="{00000000-0005-0000-0000-00008C6A0000}"/>
    <cellStyle name="Normal 2 3 4 3 4 5" xfId="7154" xr:uid="{00000000-0005-0000-0000-0000F51B0000}"/>
    <cellStyle name="Normal 2 3 4 3 4 5 3" xfId="22256" xr:uid="{00000000-0005-0000-0000-0000F3560000}"/>
    <cellStyle name="Normal 2 3 4 3 4 7" xfId="17243" xr:uid="{00000000-0005-0000-0000-00005E430000}"/>
    <cellStyle name="Normal 2 3 4 3 5" xfId="2936" xr:uid="{00000000-0005-0000-0000-00007B0B0000}"/>
    <cellStyle name="Normal 2 3 4 3 5 2" xfId="13010" xr:uid="{00000000-0005-0000-0000-0000D5320000}"/>
    <cellStyle name="Normal 2 3 4 3 5 2 3" xfId="28108" xr:uid="{00000000-0005-0000-0000-0000CF6D0000}"/>
    <cellStyle name="Normal 2 3 4 3 5 3" xfId="7990" xr:uid="{00000000-0005-0000-0000-0000391F0000}"/>
    <cellStyle name="Normal 2 3 4 3 5 3 3" xfId="23091" xr:uid="{00000000-0005-0000-0000-0000365A0000}"/>
    <cellStyle name="Normal 2 3 4 3 5 5" xfId="18078" xr:uid="{00000000-0005-0000-0000-0000A1460000}"/>
    <cellStyle name="Normal 2 3 4 3 6" xfId="4629" xr:uid="{00000000-0005-0000-0000-000018120000}"/>
    <cellStyle name="Normal 2 3 4 3 6 2" xfId="14681" xr:uid="{00000000-0005-0000-0000-00005C390000}"/>
    <cellStyle name="Normal 2 3 4 3 6 2 3" xfId="29779" xr:uid="{00000000-0005-0000-0000-000056740000}"/>
    <cellStyle name="Normal 2 3 4 3 6 3" xfId="9661" xr:uid="{00000000-0005-0000-0000-0000C0250000}"/>
    <cellStyle name="Normal 2 3 4 3 6 3 3" xfId="24762" xr:uid="{00000000-0005-0000-0000-0000BD600000}"/>
    <cellStyle name="Normal 2 3 4 3 6 5" xfId="19749" xr:uid="{00000000-0005-0000-0000-0000284D0000}"/>
    <cellStyle name="Normal 2 3 4 3 7" xfId="11339" xr:uid="{00000000-0005-0000-0000-00004E2C0000}"/>
    <cellStyle name="Normal 2 3 4 3 7 3" xfId="26437" xr:uid="{00000000-0005-0000-0000-000048670000}"/>
    <cellStyle name="Normal 2 3 4 3 8" xfId="6318" xr:uid="{00000000-0005-0000-0000-0000B1180000}"/>
    <cellStyle name="Normal 2 3 4 3 8 3" xfId="21420" xr:uid="{00000000-0005-0000-0000-0000AF530000}"/>
    <cellStyle name="Normal 2 3 4 4" xfId="1343" xr:uid="{00000000-0005-0000-0000-000042050000}"/>
    <cellStyle name="Normal 2 3 4 4 2" xfId="1766" xr:uid="{00000000-0005-0000-0000-0000E9060000}"/>
    <cellStyle name="Normal 2 3 4 4 2 2" xfId="2605" xr:uid="{00000000-0005-0000-0000-0000300A0000}"/>
    <cellStyle name="Normal 2 3 4 4 2 2 2" xfId="4295" xr:uid="{00000000-0005-0000-0000-0000CA100000}"/>
    <cellStyle name="Normal 2 3 4 4 2 2 2 2" xfId="14368" xr:uid="{00000000-0005-0000-0000-000023380000}"/>
    <cellStyle name="Normal 2 3 4 4 2 2 2 2 3" xfId="29466" xr:uid="{00000000-0005-0000-0000-00001D730000}"/>
    <cellStyle name="Normal 2 3 4 4 2 2 2 3" xfId="9348" xr:uid="{00000000-0005-0000-0000-000087240000}"/>
    <cellStyle name="Normal 2 3 4 4 2 2 2 3 3" xfId="24449" xr:uid="{00000000-0005-0000-0000-0000845F0000}"/>
    <cellStyle name="Normal 2 3 4 4 2 2 2 5" xfId="19436" xr:uid="{00000000-0005-0000-0000-0000EF4B0000}"/>
    <cellStyle name="Normal 2 3 4 4 2 2 3" xfId="5987" xr:uid="{00000000-0005-0000-0000-000066170000}"/>
    <cellStyle name="Normal 2 3 4 4 2 2 3 2" xfId="16039" xr:uid="{00000000-0005-0000-0000-0000AA3E0000}"/>
    <cellStyle name="Normal 2 3 4 4 2 2 3 2 3" xfId="31137" xr:uid="{00000000-0005-0000-0000-0000A4790000}"/>
    <cellStyle name="Normal 2 3 4 4 2 2 3 3" xfId="11019" xr:uid="{00000000-0005-0000-0000-00000E2B0000}"/>
    <cellStyle name="Normal 2 3 4 4 2 2 3 3 3" xfId="26120" xr:uid="{00000000-0005-0000-0000-00000B660000}"/>
    <cellStyle name="Normal 2 3 4 4 2 2 3 5" xfId="21107" xr:uid="{00000000-0005-0000-0000-000076520000}"/>
    <cellStyle name="Normal 2 3 4 4 2 2 4" xfId="12697" xr:uid="{00000000-0005-0000-0000-00009C310000}"/>
    <cellStyle name="Normal 2 3 4 4 2 2 4 3" xfId="27795" xr:uid="{00000000-0005-0000-0000-0000966C0000}"/>
    <cellStyle name="Normal 2 3 4 4 2 2 5" xfId="7676" xr:uid="{00000000-0005-0000-0000-0000FF1D0000}"/>
    <cellStyle name="Normal 2 3 4 4 2 2 5 3" xfId="22778" xr:uid="{00000000-0005-0000-0000-0000FD580000}"/>
    <cellStyle name="Normal 2 3 4 4 2 2 7" xfId="17765" xr:uid="{00000000-0005-0000-0000-000068450000}"/>
    <cellStyle name="Normal 2 3 4 4 2 3" xfId="3458" xr:uid="{00000000-0005-0000-0000-0000850D0000}"/>
    <cellStyle name="Normal 2 3 4 4 2 3 2" xfId="13532" xr:uid="{00000000-0005-0000-0000-0000DF340000}"/>
    <cellStyle name="Normal 2 3 4 4 2 3 2 3" xfId="28630" xr:uid="{00000000-0005-0000-0000-0000D96F0000}"/>
    <cellStyle name="Normal 2 3 4 4 2 3 3" xfId="8512" xr:uid="{00000000-0005-0000-0000-000043210000}"/>
    <cellStyle name="Normal 2 3 4 4 2 3 3 3" xfId="23613" xr:uid="{00000000-0005-0000-0000-0000405C0000}"/>
    <cellStyle name="Normal 2 3 4 4 2 3 5" xfId="18600" xr:uid="{00000000-0005-0000-0000-0000AB480000}"/>
    <cellStyle name="Normal 2 3 4 4 2 4" xfId="5151" xr:uid="{00000000-0005-0000-0000-000022140000}"/>
    <cellStyle name="Normal 2 3 4 4 2 4 2" xfId="15203" xr:uid="{00000000-0005-0000-0000-0000663B0000}"/>
    <cellStyle name="Normal 2 3 4 4 2 4 2 3" xfId="30301" xr:uid="{00000000-0005-0000-0000-000060760000}"/>
    <cellStyle name="Normal 2 3 4 4 2 4 3" xfId="10183" xr:uid="{00000000-0005-0000-0000-0000CA270000}"/>
    <cellStyle name="Normal 2 3 4 4 2 4 3 3" xfId="25284" xr:uid="{00000000-0005-0000-0000-0000C7620000}"/>
    <cellStyle name="Normal 2 3 4 4 2 4 5" xfId="20271" xr:uid="{00000000-0005-0000-0000-0000324F0000}"/>
    <cellStyle name="Normal 2 3 4 4 2 5" xfId="11861" xr:uid="{00000000-0005-0000-0000-0000582E0000}"/>
    <cellStyle name="Normal 2 3 4 4 2 5 3" xfId="26959" xr:uid="{00000000-0005-0000-0000-000052690000}"/>
    <cellStyle name="Normal 2 3 4 4 2 6" xfId="6840" xr:uid="{00000000-0005-0000-0000-0000BB1A0000}"/>
    <cellStyle name="Normal 2 3 4 4 2 6 3" xfId="21942" xr:uid="{00000000-0005-0000-0000-0000B9550000}"/>
    <cellStyle name="Normal 2 3 4 4 2 8" xfId="16929" xr:uid="{00000000-0005-0000-0000-000024420000}"/>
    <cellStyle name="Normal 2 3 4 4 3" xfId="2187" xr:uid="{00000000-0005-0000-0000-00008E080000}"/>
    <cellStyle name="Normal 2 3 4 4 3 2" xfId="3877" xr:uid="{00000000-0005-0000-0000-0000280F0000}"/>
    <cellStyle name="Normal 2 3 4 4 3 2 2" xfId="13950" xr:uid="{00000000-0005-0000-0000-000081360000}"/>
    <cellStyle name="Normal 2 3 4 4 3 2 2 3" xfId="29048" xr:uid="{00000000-0005-0000-0000-00007B710000}"/>
    <cellStyle name="Normal 2 3 4 4 3 2 3" xfId="8930" xr:uid="{00000000-0005-0000-0000-0000E5220000}"/>
    <cellStyle name="Normal 2 3 4 4 3 2 3 3" xfId="24031" xr:uid="{00000000-0005-0000-0000-0000E25D0000}"/>
    <cellStyle name="Normal 2 3 4 4 3 2 5" xfId="19018" xr:uid="{00000000-0005-0000-0000-00004D4A0000}"/>
    <cellStyle name="Normal 2 3 4 4 3 3" xfId="5569" xr:uid="{00000000-0005-0000-0000-0000C4150000}"/>
    <cellStyle name="Normal 2 3 4 4 3 3 2" xfId="15621" xr:uid="{00000000-0005-0000-0000-0000083D0000}"/>
    <cellStyle name="Normal 2 3 4 4 3 3 2 3" xfId="30719" xr:uid="{00000000-0005-0000-0000-000002780000}"/>
    <cellStyle name="Normal 2 3 4 4 3 3 3" xfId="10601" xr:uid="{00000000-0005-0000-0000-00006C290000}"/>
    <cellStyle name="Normal 2 3 4 4 3 3 3 3" xfId="25702" xr:uid="{00000000-0005-0000-0000-000069640000}"/>
    <cellStyle name="Normal 2 3 4 4 3 3 5" xfId="20689" xr:uid="{00000000-0005-0000-0000-0000D4500000}"/>
    <cellStyle name="Normal 2 3 4 4 3 4" xfId="12279" xr:uid="{00000000-0005-0000-0000-0000FA2F0000}"/>
    <cellStyle name="Normal 2 3 4 4 3 4 3" xfId="27377" xr:uid="{00000000-0005-0000-0000-0000F46A0000}"/>
    <cellStyle name="Normal 2 3 4 4 3 5" xfId="7258" xr:uid="{00000000-0005-0000-0000-00005D1C0000}"/>
    <cellStyle name="Normal 2 3 4 4 3 5 3" xfId="22360" xr:uid="{00000000-0005-0000-0000-00005B570000}"/>
    <cellStyle name="Normal 2 3 4 4 3 7" xfId="17347" xr:uid="{00000000-0005-0000-0000-0000C6430000}"/>
    <cellStyle name="Normal 2 3 4 4 4" xfId="3040" xr:uid="{00000000-0005-0000-0000-0000E30B0000}"/>
    <cellStyle name="Normal 2 3 4 4 4 2" xfId="13114" xr:uid="{00000000-0005-0000-0000-00003D330000}"/>
    <cellStyle name="Normal 2 3 4 4 4 2 3" xfId="28212" xr:uid="{00000000-0005-0000-0000-0000376E0000}"/>
    <cellStyle name="Normal 2 3 4 4 4 3" xfId="8094" xr:uid="{00000000-0005-0000-0000-0000A11F0000}"/>
    <cellStyle name="Normal 2 3 4 4 4 3 3" xfId="23195" xr:uid="{00000000-0005-0000-0000-00009E5A0000}"/>
    <cellStyle name="Normal 2 3 4 4 4 5" xfId="18182" xr:uid="{00000000-0005-0000-0000-000009470000}"/>
    <cellStyle name="Normal 2 3 4 4 5" xfId="4733" xr:uid="{00000000-0005-0000-0000-000080120000}"/>
    <cellStyle name="Normal 2 3 4 4 5 2" xfId="14785" xr:uid="{00000000-0005-0000-0000-0000C4390000}"/>
    <cellStyle name="Normal 2 3 4 4 5 2 3" xfId="29883" xr:uid="{00000000-0005-0000-0000-0000BE740000}"/>
    <cellStyle name="Normal 2 3 4 4 5 3" xfId="9765" xr:uid="{00000000-0005-0000-0000-000028260000}"/>
    <cellStyle name="Normal 2 3 4 4 5 3 3" xfId="24866" xr:uid="{00000000-0005-0000-0000-000025610000}"/>
    <cellStyle name="Normal 2 3 4 4 5 5" xfId="19853" xr:uid="{00000000-0005-0000-0000-0000904D0000}"/>
    <cellStyle name="Normal 2 3 4 4 6" xfId="11443" xr:uid="{00000000-0005-0000-0000-0000B62C0000}"/>
    <cellStyle name="Normal 2 3 4 4 6 3" xfId="26541" xr:uid="{00000000-0005-0000-0000-0000B0670000}"/>
    <cellStyle name="Normal 2 3 4 4 7" xfId="6422" xr:uid="{00000000-0005-0000-0000-000019190000}"/>
    <cellStyle name="Normal 2 3 4 4 7 3" xfId="21524" xr:uid="{00000000-0005-0000-0000-000017540000}"/>
    <cellStyle name="Normal 2 3 4 4 9" xfId="16511" xr:uid="{00000000-0005-0000-0000-000082400000}"/>
    <cellStyle name="Normal 2 3 4 5" xfId="1556" xr:uid="{00000000-0005-0000-0000-000017060000}"/>
    <cellStyle name="Normal 2 3 4 5 2" xfId="2397" xr:uid="{00000000-0005-0000-0000-000060090000}"/>
    <cellStyle name="Normal 2 3 4 5 2 2" xfId="4087" xr:uid="{00000000-0005-0000-0000-0000FA0F0000}"/>
    <cellStyle name="Normal 2 3 4 5 2 2 2" xfId="14160" xr:uid="{00000000-0005-0000-0000-000053370000}"/>
    <cellStyle name="Normal 2 3 4 5 2 2 2 3" xfId="29258" xr:uid="{00000000-0005-0000-0000-00004D720000}"/>
    <cellStyle name="Normal 2 3 4 5 2 2 3" xfId="9140" xr:uid="{00000000-0005-0000-0000-0000B7230000}"/>
    <cellStyle name="Normal 2 3 4 5 2 2 3 3" xfId="24241" xr:uid="{00000000-0005-0000-0000-0000B45E0000}"/>
    <cellStyle name="Normal 2 3 4 5 2 2 5" xfId="19228" xr:uid="{00000000-0005-0000-0000-00001F4B0000}"/>
    <cellStyle name="Normal 2 3 4 5 2 3" xfId="5779" xr:uid="{00000000-0005-0000-0000-000096160000}"/>
    <cellStyle name="Normal 2 3 4 5 2 3 2" xfId="15831" xr:uid="{00000000-0005-0000-0000-0000DA3D0000}"/>
    <cellStyle name="Normal 2 3 4 5 2 3 2 3" xfId="30929" xr:uid="{00000000-0005-0000-0000-0000D4780000}"/>
    <cellStyle name="Normal 2 3 4 5 2 3 3" xfId="10811" xr:uid="{00000000-0005-0000-0000-00003E2A0000}"/>
    <cellStyle name="Normal 2 3 4 5 2 3 3 3" xfId="25912" xr:uid="{00000000-0005-0000-0000-00003B650000}"/>
    <cellStyle name="Normal 2 3 4 5 2 3 5" xfId="20899" xr:uid="{00000000-0005-0000-0000-0000A6510000}"/>
    <cellStyle name="Normal 2 3 4 5 2 4" xfId="12489" xr:uid="{00000000-0005-0000-0000-0000CC300000}"/>
    <cellStyle name="Normal 2 3 4 5 2 4 3" xfId="27587" xr:uid="{00000000-0005-0000-0000-0000C66B0000}"/>
    <cellStyle name="Normal 2 3 4 5 2 5" xfId="7468" xr:uid="{00000000-0005-0000-0000-00002F1D0000}"/>
    <cellStyle name="Normal 2 3 4 5 2 5 3" xfId="22570" xr:uid="{00000000-0005-0000-0000-00002D580000}"/>
    <cellStyle name="Normal 2 3 4 5 2 7" xfId="17557" xr:uid="{00000000-0005-0000-0000-000098440000}"/>
    <cellStyle name="Normal 2 3 4 5 3" xfId="3250" xr:uid="{00000000-0005-0000-0000-0000B50C0000}"/>
    <cellStyle name="Normal 2 3 4 5 3 2" xfId="13324" xr:uid="{00000000-0005-0000-0000-00000F340000}"/>
    <cellStyle name="Normal 2 3 4 5 3 2 3" xfId="28422" xr:uid="{00000000-0005-0000-0000-0000096F0000}"/>
    <cellStyle name="Normal 2 3 4 5 3 3" xfId="8304" xr:uid="{00000000-0005-0000-0000-000073200000}"/>
    <cellStyle name="Normal 2 3 4 5 3 3 3" xfId="23405" xr:uid="{00000000-0005-0000-0000-0000705B0000}"/>
    <cellStyle name="Normal 2 3 4 5 3 5" xfId="18392" xr:uid="{00000000-0005-0000-0000-0000DB470000}"/>
    <cellStyle name="Normal 2 3 4 5 4" xfId="4943" xr:uid="{00000000-0005-0000-0000-000052130000}"/>
    <cellStyle name="Normal 2 3 4 5 4 2" xfId="14995" xr:uid="{00000000-0005-0000-0000-0000963A0000}"/>
    <cellStyle name="Normal 2 3 4 5 4 2 3" xfId="30093" xr:uid="{00000000-0005-0000-0000-000090750000}"/>
    <cellStyle name="Normal 2 3 4 5 4 3" xfId="9975" xr:uid="{00000000-0005-0000-0000-0000FA260000}"/>
    <cellStyle name="Normal 2 3 4 5 4 3 3" xfId="25076" xr:uid="{00000000-0005-0000-0000-0000F7610000}"/>
    <cellStyle name="Normal 2 3 4 5 4 5" xfId="20063" xr:uid="{00000000-0005-0000-0000-0000624E0000}"/>
    <cellStyle name="Normal 2 3 4 5 5" xfId="11653" xr:uid="{00000000-0005-0000-0000-0000882D0000}"/>
    <cellStyle name="Normal 2 3 4 5 5 3" xfId="26751" xr:uid="{00000000-0005-0000-0000-000082680000}"/>
    <cellStyle name="Normal 2 3 4 5 6" xfId="6632" xr:uid="{00000000-0005-0000-0000-0000EB190000}"/>
    <cellStyle name="Normal 2 3 4 5 6 3" xfId="21734" xr:uid="{00000000-0005-0000-0000-0000E9540000}"/>
    <cellStyle name="Normal 2 3 4 5 8" xfId="16721" xr:uid="{00000000-0005-0000-0000-000054410000}"/>
    <cellStyle name="Normal 2 3 4 6" xfId="1977" xr:uid="{00000000-0005-0000-0000-0000BC070000}"/>
    <cellStyle name="Normal 2 3 4 6 2" xfId="3669" xr:uid="{00000000-0005-0000-0000-0000580E0000}"/>
    <cellStyle name="Normal 2 3 4 6 2 2" xfId="13742" xr:uid="{00000000-0005-0000-0000-0000B1350000}"/>
    <cellStyle name="Normal 2 3 4 6 2 2 3" xfId="28840" xr:uid="{00000000-0005-0000-0000-0000AB700000}"/>
    <cellStyle name="Normal 2 3 4 6 2 3" xfId="8722" xr:uid="{00000000-0005-0000-0000-000015220000}"/>
    <cellStyle name="Normal 2 3 4 6 2 3 3" xfId="23823" xr:uid="{00000000-0005-0000-0000-0000125D0000}"/>
    <cellStyle name="Normal 2 3 4 6 2 5" xfId="18810" xr:uid="{00000000-0005-0000-0000-00007D490000}"/>
    <cellStyle name="Normal 2 3 4 6 3" xfId="5361" xr:uid="{00000000-0005-0000-0000-0000F4140000}"/>
    <cellStyle name="Normal 2 3 4 6 3 2" xfId="15413" xr:uid="{00000000-0005-0000-0000-0000383C0000}"/>
    <cellStyle name="Normal 2 3 4 6 3 2 3" xfId="30511" xr:uid="{00000000-0005-0000-0000-000032770000}"/>
    <cellStyle name="Normal 2 3 4 6 3 3" xfId="10393" xr:uid="{00000000-0005-0000-0000-00009C280000}"/>
    <cellStyle name="Normal 2 3 4 6 3 3 3" xfId="25494" xr:uid="{00000000-0005-0000-0000-000099630000}"/>
    <cellStyle name="Normal 2 3 4 6 3 5" xfId="20481" xr:uid="{00000000-0005-0000-0000-000004500000}"/>
    <cellStyle name="Normal 2 3 4 6 4" xfId="12071" xr:uid="{00000000-0005-0000-0000-00002A2F0000}"/>
    <cellStyle name="Normal 2 3 4 6 4 3" xfId="27169" xr:uid="{00000000-0005-0000-0000-0000246A0000}"/>
    <cellStyle name="Normal 2 3 4 6 5" xfId="7050" xr:uid="{00000000-0005-0000-0000-00008D1B0000}"/>
    <cellStyle name="Normal 2 3 4 6 5 3" xfId="22152" xr:uid="{00000000-0005-0000-0000-00008B560000}"/>
    <cellStyle name="Normal 2 3 4 6 7" xfId="17139" xr:uid="{00000000-0005-0000-0000-0000F6420000}"/>
    <cellStyle name="Normal 2 3 4 7" xfId="2828" xr:uid="{00000000-0005-0000-0000-00000F0B0000}"/>
    <cellStyle name="Normal 2 3 4 7 2" xfId="12906" xr:uid="{00000000-0005-0000-0000-00006D320000}"/>
    <cellStyle name="Normal 2 3 4 7 2 3" xfId="28004" xr:uid="{00000000-0005-0000-0000-0000676D0000}"/>
    <cellStyle name="Normal 2 3 4 7 3" xfId="7886" xr:uid="{00000000-0005-0000-0000-0000D11E0000}"/>
    <cellStyle name="Normal 2 3 4 7 3 3" xfId="22987" xr:uid="{00000000-0005-0000-0000-0000CE590000}"/>
    <cellStyle name="Normal 2 3 4 7 5" xfId="17974" xr:uid="{00000000-0005-0000-0000-000039460000}"/>
    <cellStyle name="Normal 2 3 4 8" xfId="4522" xr:uid="{00000000-0005-0000-0000-0000AD110000}"/>
    <cellStyle name="Normal 2 3 4 8 2" xfId="14577" xr:uid="{00000000-0005-0000-0000-0000F4380000}"/>
    <cellStyle name="Normal 2 3 4 8 2 3" xfId="29675" xr:uid="{00000000-0005-0000-0000-0000EE730000}"/>
    <cellStyle name="Normal 2 3 4 8 3" xfId="9557" xr:uid="{00000000-0005-0000-0000-000058250000}"/>
    <cellStyle name="Normal 2 3 4 8 3 3" xfId="24658" xr:uid="{00000000-0005-0000-0000-000055600000}"/>
    <cellStyle name="Normal 2 3 4 8 5" xfId="19645" xr:uid="{00000000-0005-0000-0000-0000C04C0000}"/>
    <cellStyle name="Normal 2 3 4 9" xfId="11233" xr:uid="{00000000-0005-0000-0000-0000E42B0000}"/>
    <cellStyle name="Normal 2 3 4 9 3" xfId="26333" xr:uid="{00000000-0005-0000-0000-0000E0660000}"/>
    <cellStyle name="Normal 2 3 5" xfId="846" xr:uid="{00000000-0005-0000-0000-000050030000}"/>
    <cellStyle name="Normal 2 3 5 10" xfId="6213" xr:uid="{00000000-0005-0000-0000-000048180000}"/>
    <cellStyle name="Normal 2 3 5 10 3" xfId="21317" xr:uid="{00000000-0005-0000-0000-000048530000}"/>
    <cellStyle name="Normal 2 3 5 12" xfId="16302" xr:uid="{00000000-0005-0000-0000-0000B13F0000}"/>
    <cellStyle name="Normal 2 3 5 2" xfId="1177" xr:uid="{00000000-0005-0000-0000-00009C040000}"/>
    <cellStyle name="Normal 2 3 5 2 11" xfId="16356" xr:uid="{00000000-0005-0000-0000-0000E73F0000}"/>
    <cellStyle name="Normal 2 3 5 2 2" xfId="1285" xr:uid="{00000000-0005-0000-0000-000008050000}"/>
    <cellStyle name="Normal 2 3 5 2 2 10" xfId="16460" xr:uid="{00000000-0005-0000-0000-00004F400000}"/>
    <cellStyle name="Normal 2 3 5 2 2 2" xfId="1502" xr:uid="{00000000-0005-0000-0000-0000E1050000}"/>
    <cellStyle name="Normal 2 3 5 2 2 2 2" xfId="1923" xr:uid="{00000000-0005-0000-0000-000086070000}"/>
    <cellStyle name="Normal 2 3 5 2 2 2 2 2" xfId="2762" xr:uid="{00000000-0005-0000-0000-0000CD0A0000}"/>
    <cellStyle name="Normal 2 3 5 2 2 2 2 2 2" xfId="4452" xr:uid="{00000000-0005-0000-0000-000067110000}"/>
    <cellStyle name="Normal 2 3 5 2 2 2 2 2 2 2" xfId="14525" xr:uid="{00000000-0005-0000-0000-0000C0380000}"/>
    <cellStyle name="Normal 2 3 5 2 2 2 2 2 2 2 3" xfId="29623" xr:uid="{00000000-0005-0000-0000-0000BA730000}"/>
    <cellStyle name="Normal 2 3 5 2 2 2 2 2 2 3" xfId="9505" xr:uid="{00000000-0005-0000-0000-000024250000}"/>
    <cellStyle name="Normal 2 3 5 2 2 2 2 2 2 3 3" xfId="24606" xr:uid="{00000000-0005-0000-0000-000021600000}"/>
    <cellStyle name="Normal 2 3 5 2 2 2 2 2 2 5" xfId="19593" xr:uid="{00000000-0005-0000-0000-00008C4C0000}"/>
    <cellStyle name="Normal 2 3 5 2 2 2 2 2 3" xfId="6144" xr:uid="{00000000-0005-0000-0000-000003180000}"/>
    <cellStyle name="Normal 2 3 5 2 2 2 2 2 3 2" xfId="16196" xr:uid="{00000000-0005-0000-0000-0000473F0000}"/>
    <cellStyle name="Normal 2 3 5 2 2 2 2 2 3 2 3" xfId="31294" xr:uid="{00000000-0005-0000-0000-0000417A0000}"/>
    <cellStyle name="Normal 2 3 5 2 2 2 2 2 3 3" xfId="11176" xr:uid="{00000000-0005-0000-0000-0000AB2B0000}"/>
    <cellStyle name="Normal 2 3 5 2 2 2 2 2 3 3 3" xfId="26277" xr:uid="{00000000-0005-0000-0000-0000A8660000}"/>
    <cellStyle name="Normal 2 3 5 2 2 2 2 2 3 5" xfId="21264" xr:uid="{00000000-0005-0000-0000-000013530000}"/>
    <cellStyle name="Normal 2 3 5 2 2 2 2 2 4" xfId="12854" xr:uid="{00000000-0005-0000-0000-000039320000}"/>
    <cellStyle name="Normal 2 3 5 2 2 2 2 2 4 3" xfId="27952" xr:uid="{00000000-0005-0000-0000-0000336D0000}"/>
    <cellStyle name="Normal 2 3 5 2 2 2 2 2 5" xfId="7833" xr:uid="{00000000-0005-0000-0000-00009C1E0000}"/>
    <cellStyle name="Normal 2 3 5 2 2 2 2 2 5 3" xfId="22935" xr:uid="{00000000-0005-0000-0000-00009A590000}"/>
    <cellStyle name="Normal 2 3 5 2 2 2 2 2 7" xfId="17922" xr:uid="{00000000-0005-0000-0000-000005460000}"/>
    <cellStyle name="Normal 2 3 5 2 2 2 2 3" xfId="3615" xr:uid="{00000000-0005-0000-0000-0000220E0000}"/>
    <cellStyle name="Normal 2 3 5 2 2 2 2 3 2" xfId="13689" xr:uid="{00000000-0005-0000-0000-00007C350000}"/>
    <cellStyle name="Normal 2 3 5 2 2 2 2 3 2 3" xfId="28787" xr:uid="{00000000-0005-0000-0000-000076700000}"/>
    <cellStyle name="Normal 2 3 5 2 2 2 2 3 3" xfId="8669" xr:uid="{00000000-0005-0000-0000-0000E0210000}"/>
    <cellStyle name="Normal 2 3 5 2 2 2 2 3 3 3" xfId="23770" xr:uid="{00000000-0005-0000-0000-0000DD5C0000}"/>
    <cellStyle name="Normal 2 3 5 2 2 2 2 3 5" xfId="18757" xr:uid="{00000000-0005-0000-0000-000048490000}"/>
    <cellStyle name="Normal 2 3 5 2 2 2 2 4" xfId="5308" xr:uid="{00000000-0005-0000-0000-0000BF140000}"/>
    <cellStyle name="Normal 2 3 5 2 2 2 2 4 2" xfId="15360" xr:uid="{00000000-0005-0000-0000-0000033C0000}"/>
    <cellStyle name="Normal 2 3 5 2 2 2 2 4 2 3" xfId="30458" xr:uid="{00000000-0005-0000-0000-0000FD760000}"/>
    <cellStyle name="Normal 2 3 5 2 2 2 2 4 3" xfId="10340" xr:uid="{00000000-0005-0000-0000-000067280000}"/>
    <cellStyle name="Normal 2 3 5 2 2 2 2 4 3 3" xfId="25441" xr:uid="{00000000-0005-0000-0000-000064630000}"/>
    <cellStyle name="Normal 2 3 5 2 2 2 2 4 5" xfId="20428" xr:uid="{00000000-0005-0000-0000-0000CF4F0000}"/>
    <cellStyle name="Normal 2 3 5 2 2 2 2 5" xfId="12018" xr:uid="{00000000-0005-0000-0000-0000F52E0000}"/>
    <cellStyle name="Normal 2 3 5 2 2 2 2 5 3" xfId="27116" xr:uid="{00000000-0005-0000-0000-0000EF690000}"/>
    <cellStyle name="Normal 2 3 5 2 2 2 2 6" xfId="6997" xr:uid="{00000000-0005-0000-0000-0000581B0000}"/>
    <cellStyle name="Normal 2 3 5 2 2 2 2 6 3" xfId="22099" xr:uid="{00000000-0005-0000-0000-000056560000}"/>
    <cellStyle name="Normal 2 3 5 2 2 2 2 8" xfId="17086" xr:uid="{00000000-0005-0000-0000-0000C1420000}"/>
    <cellStyle name="Normal 2 3 5 2 2 2 3" xfId="2344" xr:uid="{00000000-0005-0000-0000-00002B090000}"/>
    <cellStyle name="Normal 2 3 5 2 2 2 3 2" xfId="4034" xr:uid="{00000000-0005-0000-0000-0000C50F0000}"/>
    <cellStyle name="Normal 2 3 5 2 2 2 3 2 2" xfId="14107" xr:uid="{00000000-0005-0000-0000-00001E370000}"/>
    <cellStyle name="Normal 2 3 5 2 2 2 3 2 2 3" xfId="29205" xr:uid="{00000000-0005-0000-0000-000018720000}"/>
    <cellStyle name="Normal 2 3 5 2 2 2 3 2 3" xfId="9087" xr:uid="{00000000-0005-0000-0000-000082230000}"/>
    <cellStyle name="Normal 2 3 5 2 2 2 3 2 3 3" xfId="24188" xr:uid="{00000000-0005-0000-0000-00007F5E0000}"/>
    <cellStyle name="Normal 2 3 5 2 2 2 3 2 5" xfId="19175" xr:uid="{00000000-0005-0000-0000-0000EA4A0000}"/>
    <cellStyle name="Normal 2 3 5 2 2 2 3 3" xfId="5726" xr:uid="{00000000-0005-0000-0000-000061160000}"/>
    <cellStyle name="Normal 2 3 5 2 2 2 3 3 2" xfId="15778" xr:uid="{00000000-0005-0000-0000-0000A53D0000}"/>
    <cellStyle name="Normal 2 3 5 2 2 2 3 3 2 3" xfId="30876" xr:uid="{00000000-0005-0000-0000-00009F780000}"/>
    <cellStyle name="Normal 2 3 5 2 2 2 3 3 3" xfId="10758" xr:uid="{00000000-0005-0000-0000-0000092A0000}"/>
    <cellStyle name="Normal 2 3 5 2 2 2 3 3 3 3" xfId="25859" xr:uid="{00000000-0005-0000-0000-000006650000}"/>
    <cellStyle name="Normal 2 3 5 2 2 2 3 3 5" xfId="20846" xr:uid="{00000000-0005-0000-0000-000071510000}"/>
    <cellStyle name="Normal 2 3 5 2 2 2 3 4" xfId="12436" xr:uid="{00000000-0005-0000-0000-000097300000}"/>
    <cellStyle name="Normal 2 3 5 2 2 2 3 4 3" xfId="27534" xr:uid="{00000000-0005-0000-0000-0000916B0000}"/>
    <cellStyle name="Normal 2 3 5 2 2 2 3 5" xfId="7415" xr:uid="{00000000-0005-0000-0000-0000FA1C0000}"/>
    <cellStyle name="Normal 2 3 5 2 2 2 3 5 3" xfId="22517" xr:uid="{00000000-0005-0000-0000-0000F8570000}"/>
    <cellStyle name="Normal 2 3 5 2 2 2 3 7" xfId="17504" xr:uid="{00000000-0005-0000-0000-000063440000}"/>
    <cellStyle name="Normal 2 3 5 2 2 2 4" xfId="3197" xr:uid="{00000000-0005-0000-0000-0000800C0000}"/>
    <cellStyle name="Normal 2 3 5 2 2 2 4 2" xfId="13271" xr:uid="{00000000-0005-0000-0000-0000DA330000}"/>
    <cellStyle name="Normal 2 3 5 2 2 2 4 2 3" xfId="28369" xr:uid="{00000000-0005-0000-0000-0000D46E0000}"/>
    <cellStyle name="Normal 2 3 5 2 2 2 4 3" xfId="8251" xr:uid="{00000000-0005-0000-0000-00003E200000}"/>
    <cellStyle name="Normal 2 3 5 2 2 2 4 3 3" xfId="23352" xr:uid="{00000000-0005-0000-0000-00003B5B0000}"/>
    <cellStyle name="Normal 2 3 5 2 2 2 4 5" xfId="18339" xr:uid="{00000000-0005-0000-0000-0000A6470000}"/>
    <cellStyle name="Normal 2 3 5 2 2 2 5" xfId="4890" xr:uid="{00000000-0005-0000-0000-00001D130000}"/>
    <cellStyle name="Normal 2 3 5 2 2 2 5 2" xfId="14942" xr:uid="{00000000-0005-0000-0000-0000613A0000}"/>
    <cellStyle name="Normal 2 3 5 2 2 2 5 2 3" xfId="30040" xr:uid="{00000000-0005-0000-0000-00005B750000}"/>
    <cellStyle name="Normal 2 3 5 2 2 2 5 3" xfId="9922" xr:uid="{00000000-0005-0000-0000-0000C5260000}"/>
    <cellStyle name="Normal 2 3 5 2 2 2 5 3 3" xfId="25023" xr:uid="{00000000-0005-0000-0000-0000C2610000}"/>
    <cellStyle name="Normal 2 3 5 2 2 2 5 5" xfId="20010" xr:uid="{00000000-0005-0000-0000-00002D4E0000}"/>
    <cellStyle name="Normal 2 3 5 2 2 2 6" xfId="11600" xr:uid="{00000000-0005-0000-0000-0000532D0000}"/>
    <cellStyle name="Normal 2 3 5 2 2 2 6 3" xfId="26698" xr:uid="{00000000-0005-0000-0000-00004D680000}"/>
    <cellStyle name="Normal 2 3 5 2 2 2 7" xfId="6579" xr:uid="{00000000-0005-0000-0000-0000B6190000}"/>
    <cellStyle name="Normal 2 3 5 2 2 2 7 3" xfId="21681" xr:uid="{00000000-0005-0000-0000-0000B4540000}"/>
    <cellStyle name="Normal 2 3 5 2 2 2 9" xfId="16668" xr:uid="{00000000-0005-0000-0000-00001F410000}"/>
    <cellStyle name="Normal 2 3 5 2 2 3" xfId="1715" xr:uid="{00000000-0005-0000-0000-0000B6060000}"/>
    <cellStyle name="Normal 2 3 5 2 2 3 2" xfId="2554" xr:uid="{00000000-0005-0000-0000-0000FD090000}"/>
    <cellStyle name="Normal 2 3 5 2 2 3 2 2" xfId="4244" xr:uid="{00000000-0005-0000-0000-000097100000}"/>
    <cellStyle name="Normal 2 3 5 2 2 3 2 2 2" xfId="14317" xr:uid="{00000000-0005-0000-0000-0000F0370000}"/>
    <cellStyle name="Normal 2 3 5 2 2 3 2 2 2 3" xfId="29415" xr:uid="{00000000-0005-0000-0000-0000EA720000}"/>
    <cellStyle name="Normal 2 3 5 2 2 3 2 2 3" xfId="9297" xr:uid="{00000000-0005-0000-0000-000054240000}"/>
    <cellStyle name="Normal 2 3 5 2 2 3 2 2 3 3" xfId="24398" xr:uid="{00000000-0005-0000-0000-0000515F0000}"/>
    <cellStyle name="Normal 2 3 5 2 2 3 2 2 5" xfId="19385" xr:uid="{00000000-0005-0000-0000-0000BC4B0000}"/>
    <cellStyle name="Normal 2 3 5 2 2 3 2 3" xfId="5936" xr:uid="{00000000-0005-0000-0000-000033170000}"/>
    <cellStyle name="Normal 2 3 5 2 2 3 2 3 2" xfId="15988" xr:uid="{00000000-0005-0000-0000-0000773E0000}"/>
    <cellStyle name="Normal 2 3 5 2 2 3 2 3 2 3" xfId="31086" xr:uid="{00000000-0005-0000-0000-000071790000}"/>
    <cellStyle name="Normal 2 3 5 2 2 3 2 3 3" xfId="10968" xr:uid="{00000000-0005-0000-0000-0000DB2A0000}"/>
    <cellStyle name="Normal 2 3 5 2 2 3 2 3 3 3" xfId="26069" xr:uid="{00000000-0005-0000-0000-0000D8650000}"/>
    <cellStyle name="Normal 2 3 5 2 2 3 2 3 5" xfId="21056" xr:uid="{00000000-0005-0000-0000-000043520000}"/>
    <cellStyle name="Normal 2 3 5 2 2 3 2 4" xfId="12646" xr:uid="{00000000-0005-0000-0000-000069310000}"/>
    <cellStyle name="Normal 2 3 5 2 2 3 2 4 3" xfId="27744" xr:uid="{00000000-0005-0000-0000-0000636C0000}"/>
    <cellStyle name="Normal 2 3 5 2 2 3 2 5" xfId="7625" xr:uid="{00000000-0005-0000-0000-0000CC1D0000}"/>
    <cellStyle name="Normal 2 3 5 2 2 3 2 5 3" xfId="22727" xr:uid="{00000000-0005-0000-0000-0000CA580000}"/>
    <cellStyle name="Normal 2 3 5 2 2 3 2 7" xfId="17714" xr:uid="{00000000-0005-0000-0000-000035450000}"/>
    <cellStyle name="Normal 2 3 5 2 2 3 3" xfId="3407" xr:uid="{00000000-0005-0000-0000-0000520D0000}"/>
    <cellStyle name="Normal 2 3 5 2 2 3 3 2" xfId="13481" xr:uid="{00000000-0005-0000-0000-0000AC340000}"/>
    <cellStyle name="Normal 2 3 5 2 2 3 3 2 3" xfId="28579" xr:uid="{00000000-0005-0000-0000-0000A66F0000}"/>
    <cellStyle name="Normal 2 3 5 2 2 3 3 3" xfId="8461" xr:uid="{00000000-0005-0000-0000-000010210000}"/>
    <cellStyle name="Normal 2 3 5 2 2 3 3 3 3" xfId="23562" xr:uid="{00000000-0005-0000-0000-00000D5C0000}"/>
    <cellStyle name="Normal 2 3 5 2 2 3 3 5" xfId="18549" xr:uid="{00000000-0005-0000-0000-000078480000}"/>
    <cellStyle name="Normal 2 3 5 2 2 3 4" xfId="5100" xr:uid="{00000000-0005-0000-0000-0000EF130000}"/>
    <cellStyle name="Normal 2 3 5 2 2 3 4 2" xfId="15152" xr:uid="{00000000-0005-0000-0000-0000333B0000}"/>
    <cellStyle name="Normal 2 3 5 2 2 3 4 2 3" xfId="30250" xr:uid="{00000000-0005-0000-0000-00002D760000}"/>
    <cellStyle name="Normal 2 3 5 2 2 3 4 3" xfId="10132" xr:uid="{00000000-0005-0000-0000-000097270000}"/>
    <cellStyle name="Normal 2 3 5 2 2 3 4 3 3" xfId="25233" xr:uid="{00000000-0005-0000-0000-000094620000}"/>
    <cellStyle name="Normal 2 3 5 2 2 3 4 5" xfId="20220" xr:uid="{00000000-0005-0000-0000-0000FF4E0000}"/>
    <cellStyle name="Normal 2 3 5 2 2 3 5" xfId="11810" xr:uid="{00000000-0005-0000-0000-0000252E0000}"/>
    <cellStyle name="Normal 2 3 5 2 2 3 5 3" xfId="26908" xr:uid="{00000000-0005-0000-0000-00001F690000}"/>
    <cellStyle name="Normal 2 3 5 2 2 3 6" xfId="6789" xr:uid="{00000000-0005-0000-0000-0000881A0000}"/>
    <cellStyle name="Normal 2 3 5 2 2 3 6 3" xfId="21891" xr:uid="{00000000-0005-0000-0000-000086550000}"/>
    <cellStyle name="Normal 2 3 5 2 2 3 8" xfId="16878" xr:uid="{00000000-0005-0000-0000-0000F1410000}"/>
    <cellStyle name="Normal 2 3 5 2 2 4" xfId="2136" xr:uid="{00000000-0005-0000-0000-00005B080000}"/>
    <cellStyle name="Normal 2 3 5 2 2 4 2" xfId="3826" xr:uid="{00000000-0005-0000-0000-0000F50E0000}"/>
    <cellStyle name="Normal 2 3 5 2 2 4 2 2" xfId="13899" xr:uid="{00000000-0005-0000-0000-00004E360000}"/>
    <cellStyle name="Normal 2 3 5 2 2 4 2 2 3" xfId="28997" xr:uid="{00000000-0005-0000-0000-000048710000}"/>
    <cellStyle name="Normal 2 3 5 2 2 4 2 3" xfId="8879" xr:uid="{00000000-0005-0000-0000-0000B2220000}"/>
    <cellStyle name="Normal 2 3 5 2 2 4 2 3 3" xfId="23980" xr:uid="{00000000-0005-0000-0000-0000AF5D0000}"/>
    <cellStyle name="Normal 2 3 5 2 2 4 2 5" xfId="18967" xr:uid="{00000000-0005-0000-0000-00001A4A0000}"/>
    <cellStyle name="Normal 2 3 5 2 2 4 3" xfId="5518" xr:uid="{00000000-0005-0000-0000-000091150000}"/>
    <cellStyle name="Normal 2 3 5 2 2 4 3 2" xfId="15570" xr:uid="{00000000-0005-0000-0000-0000D53C0000}"/>
    <cellStyle name="Normal 2 3 5 2 2 4 3 2 3" xfId="30668" xr:uid="{00000000-0005-0000-0000-0000CF770000}"/>
    <cellStyle name="Normal 2 3 5 2 2 4 3 3" xfId="10550" xr:uid="{00000000-0005-0000-0000-000039290000}"/>
    <cellStyle name="Normal 2 3 5 2 2 4 3 3 3" xfId="25651" xr:uid="{00000000-0005-0000-0000-000036640000}"/>
    <cellStyle name="Normal 2 3 5 2 2 4 3 5" xfId="20638" xr:uid="{00000000-0005-0000-0000-0000A1500000}"/>
    <cellStyle name="Normal 2 3 5 2 2 4 4" xfId="12228" xr:uid="{00000000-0005-0000-0000-0000C72F0000}"/>
    <cellStyle name="Normal 2 3 5 2 2 4 4 3" xfId="27326" xr:uid="{00000000-0005-0000-0000-0000C16A0000}"/>
    <cellStyle name="Normal 2 3 5 2 2 4 5" xfId="7207" xr:uid="{00000000-0005-0000-0000-00002A1C0000}"/>
    <cellStyle name="Normal 2 3 5 2 2 4 5 3" xfId="22309" xr:uid="{00000000-0005-0000-0000-000028570000}"/>
    <cellStyle name="Normal 2 3 5 2 2 4 7" xfId="17296" xr:uid="{00000000-0005-0000-0000-000093430000}"/>
    <cellStyle name="Normal 2 3 5 2 2 5" xfId="2989" xr:uid="{00000000-0005-0000-0000-0000B00B0000}"/>
    <cellStyle name="Normal 2 3 5 2 2 5 2" xfId="13063" xr:uid="{00000000-0005-0000-0000-00000A330000}"/>
    <cellStyle name="Normal 2 3 5 2 2 5 2 3" xfId="28161" xr:uid="{00000000-0005-0000-0000-0000046E0000}"/>
    <cellStyle name="Normal 2 3 5 2 2 5 3" xfId="8043" xr:uid="{00000000-0005-0000-0000-00006E1F0000}"/>
    <cellStyle name="Normal 2 3 5 2 2 5 3 3" xfId="23144" xr:uid="{00000000-0005-0000-0000-00006B5A0000}"/>
    <cellStyle name="Normal 2 3 5 2 2 5 5" xfId="18131" xr:uid="{00000000-0005-0000-0000-0000D6460000}"/>
    <cellStyle name="Normal 2 3 5 2 2 6" xfId="4682" xr:uid="{00000000-0005-0000-0000-00004D120000}"/>
    <cellStyle name="Normal 2 3 5 2 2 6 2" xfId="14734" xr:uid="{00000000-0005-0000-0000-000091390000}"/>
    <cellStyle name="Normal 2 3 5 2 2 6 2 3" xfId="29832" xr:uid="{00000000-0005-0000-0000-00008B740000}"/>
    <cellStyle name="Normal 2 3 5 2 2 6 3" xfId="9714" xr:uid="{00000000-0005-0000-0000-0000F5250000}"/>
    <cellStyle name="Normal 2 3 5 2 2 6 3 3" xfId="24815" xr:uid="{00000000-0005-0000-0000-0000F2600000}"/>
    <cellStyle name="Normal 2 3 5 2 2 6 5" xfId="19802" xr:uid="{00000000-0005-0000-0000-00005D4D0000}"/>
    <cellStyle name="Normal 2 3 5 2 2 7" xfId="11392" xr:uid="{00000000-0005-0000-0000-0000832C0000}"/>
    <cellStyle name="Normal 2 3 5 2 2 7 3" xfId="26490" xr:uid="{00000000-0005-0000-0000-00007D670000}"/>
    <cellStyle name="Normal 2 3 5 2 2 8" xfId="6371" xr:uid="{00000000-0005-0000-0000-0000E6180000}"/>
    <cellStyle name="Normal 2 3 5 2 2 8 3" xfId="21473" xr:uid="{00000000-0005-0000-0000-0000E4530000}"/>
    <cellStyle name="Normal 2 3 5 2 3" xfId="1398" xr:uid="{00000000-0005-0000-0000-000079050000}"/>
    <cellStyle name="Normal 2 3 5 2 3 2" xfId="1819" xr:uid="{00000000-0005-0000-0000-00001E070000}"/>
    <cellStyle name="Normal 2 3 5 2 3 2 2" xfId="2658" xr:uid="{00000000-0005-0000-0000-0000650A0000}"/>
    <cellStyle name="Normal 2 3 5 2 3 2 2 2" xfId="4348" xr:uid="{00000000-0005-0000-0000-0000FF100000}"/>
    <cellStyle name="Normal 2 3 5 2 3 2 2 2 2" xfId="14421" xr:uid="{00000000-0005-0000-0000-000058380000}"/>
    <cellStyle name="Normal 2 3 5 2 3 2 2 2 2 3" xfId="29519" xr:uid="{00000000-0005-0000-0000-000052730000}"/>
    <cellStyle name="Normal 2 3 5 2 3 2 2 2 3" xfId="9401" xr:uid="{00000000-0005-0000-0000-0000BC240000}"/>
    <cellStyle name="Normal 2 3 5 2 3 2 2 2 3 3" xfId="24502" xr:uid="{00000000-0005-0000-0000-0000B95F0000}"/>
    <cellStyle name="Normal 2 3 5 2 3 2 2 2 5" xfId="19489" xr:uid="{00000000-0005-0000-0000-0000244C0000}"/>
    <cellStyle name="Normal 2 3 5 2 3 2 2 3" xfId="6040" xr:uid="{00000000-0005-0000-0000-00009B170000}"/>
    <cellStyle name="Normal 2 3 5 2 3 2 2 3 2" xfId="16092" xr:uid="{00000000-0005-0000-0000-0000DF3E0000}"/>
    <cellStyle name="Normal 2 3 5 2 3 2 2 3 2 3" xfId="31190" xr:uid="{00000000-0005-0000-0000-0000D9790000}"/>
    <cellStyle name="Normal 2 3 5 2 3 2 2 3 3" xfId="11072" xr:uid="{00000000-0005-0000-0000-0000432B0000}"/>
    <cellStyle name="Normal 2 3 5 2 3 2 2 3 3 3" xfId="26173" xr:uid="{00000000-0005-0000-0000-000040660000}"/>
    <cellStyle name="Normal 2 3 5 2 3 2 2 3 5" xfId="21160" xr:uid="{00000000-0005-0000-0000-0000AB520000}"/>
    <cellStyle name="Normal 2 3 5 2 3 2 2 4" xfId="12750" xr:uid="{00000000-0005-0000-0000-0000D1310000}"/>
    <cellStyle name="Normal 2 3 5 2 3 2 2 4 3" xfId="27848" xr:uid="{00000000-0005-0000-0000-0000CB6C0000}"/>
    <cellStyle name="Normal 2 3 5 2 3 2 2 5" xfId="7729" xr:uid="{00000000-0005-0000-0000-0000341E0000}"/>
    <cellStyle name="Normal 2 3 5 2 3 2 2 5 3" xfId="22831" xr:uid="{00000000-0005-0000-0000-000032590000}"/>
    <cellStyle name="Normal 2 3 5 2 3 2 2 7" xfId="17818" xr:uid="{00000000-0005-0000-0000-00009D450000}"/>
    <cellStyle name="Normal 2 3 5 2 3 2 3" xfId="3511" xr:uid="{00000000-0005-0000-0000-0000BA0D0000}"/>
    <cellStyle name="Normal 2 3 5 2 3 2 3 2" xfId="13585" xr:uid="{00000000-0005-0000-0000-000014350000}"/>
    <cellStyle name="Normal 2 3 5 2 3 2 3 2 3" xfId="28683" xr:uid="{00000000-0005-0000-0000-00000E700000}"/>
    <cellStyle name="Normal 2 3 5 2 3 2 3 3" xfId="8565" xr:uid="{00000000-0005-0000-0000-000078210000}"/>
    <cellStyle name="Normal 2 3 5 2 3 2 3 3 3" xfId="23666" xr:uid="{00000000-0005-0000-0000-0000755C0000}"/>
    <cellStyle name="Normal 2 3 5 2 3 2 3 5" xfId="18653" xr:uid="{00000000-0005-0000-0000-0000E0480000}"/>
    <cellStyle name="Normal 2 3 5 2 3 2 4" xfId="5204" xr:uid="{00000000-0005-0000-0000-000057140000}"/>
    <cellStyle name="Normal 2 3 5 2 3 2 4 2" xfId="15256" xr:uid="{00000000-0005-0000-0000-00009B3B0000}"/>
    <cellStyle name="Normal 2 3 5 2 3 2 4 2 3" xfId="30354" xr:uid="{00000000-0005-0000-0000-000095760000}"/>
    <cellStyle name="Normal 2 3 5 2 3 2 4 3" xfId="10236" xr:uid="{00000000-0005-0000-0000-0000FF270000}"/>
    <cellStyle name="Normal 2 3 5 2 3 2 4 3 3" xfId="25337" xr:uid="{00000000-0005-0000-0000-0000FC620000}"/>
    <cellStyle name="Normal 2 3 5 2 3 2 4 5" xfId="20324" xr:uid="{00000000-0005-0000-0000-0000674F0000}"/>
    <cellStyle name="Normal 2 3 5 2 3 2 5" xfId="11914" xr:uid="{00000000-0005-0000-0000-00008D2E0000}"/>
    <cellStyle name="Normal 2 3 5 2 3 2 5 3" xfId="27012" xr:uid="{00000000-0005-0000-0000-000087690000}"/>
    <cellStyle name="Normal 2 3 5 2 3 2 6" xfId="6893" xr:uid="{00000000-0005-0000-0000-0000F01A0000}"/>
    <cellStyle name="Normal 2 3 5 2 3 2 6 3" xfId="21995" xr:uid="{00000000-0005-0000-0000-0000EE550000}"/>
    <cellStyle name="Normal 2 3 5 2 3 2 8" xfId="16982" xr:uid="{00000000-0005-0000-0000-000059420000}"/>
    <cellStyle name="Normal 2 3 5 2 3 3" xfId="2240" xr:uid="{00000000-0005-0000-0000-0000C3080000}"/>
    <cellStyle name="Normal 2 3 5 2 3 3 2" xfId="3930" xr:uid="{00000000-0005-0000-0000-00005D0F0000}"/>
    <cellStyle name="Normal 2 3 5 2 3 3 2 2" xfId="14003" xr:uid="{00000000-0005-0000-0000-0000B6360000}"/>
    <cellStyle name="Normal 2 3 5 2 3 3 2 2 3" xfId="29101" xr:uid="{00000000-0005-0000-0000-0000B0710000}"/>
    <cellStyle name="Normal 2 3 5 2 3 3 2 3" xfId="8983" xr:uid="{00000000-0005-0000-0000-00001A230000}"/>
    <cellStyle name="Normal 2 3 5 2 3 3 2 3 3" xfId="24084" xr:uid="{00000000-0005-0000-0000-0000175E0000}"/>
    <cellStyle name="Normal 2 3 5 2 3 3 2 5" xfId="19071" xr:uid="{00000000-0005-0000-0000-0000824A0000}"/>
    <cellStyle name="Normal 2 3 5 2 3 3 3" xfId="5622" xr:uid="{00000000-0005-0000-0000-0000F9150000}"/>
    <cellStyle name="Normal 2 3 5 2 3 3 3 2" xfId="15674" xr:uid="{00000000-0005-0000-0000-00003D3D0000}"/>
    <cellStyle name="Normal 2 3 5 2 3 3 3 2 3" xfId="30772" xr:uid="{00000000-0005-0000-0000-000037780000}"/>
    <cellStyle name="Normal 2 3 5 2 3 3 3 3" xfId="10654" xr:uid="{00000000-0005-0000-0000-0000A1290000}"/>
    <cellStyle name="Normal 2 3 5 2 3 3 3 3 3" xfId="25755" xr:uid="{00000000-0005-0000-0000-00009E640000}"/>
    <cellStyle name="Normal 2 3 5 2 3 3 3 5" xfId="20742" xr:uid="{00000000-0005-0000-0000-000009510000}"/>
    <cellStyle name="Normal 2 3 5 2 3 3 4" xfId="12332" xr:uid="{00000000-0005-0000-0000-00002F300000}"/>
    <cellStyle name="Normal 2 3 5 2 3 3 4 3" xfId="27430" xr:uid="{00000000-0005-0000-0000-0000296B0000}"/>
    <cellStyle name="Normal 2 3 5 2 3 3 5" xfId="7311" xr:uid="{00000000-0005-0000-0000-0000921C0000}"/>
    <cellStyle name="Normal 2 3 5 2 3 3 5 3" xfId="22413" xr:uid="{00000000-0005-0000-0000-000090570000}"/>
    <cellStyle name="Normal 2 3 5 2 3 3 7" xfId="17400" xr:uid="{00000000-0005-0000-0000-0000FB430000}"/>
    <cellStyle name="Normal 2 3 5 2 3 4" xfId="3093" xr:uid="{00000000-0005-0000-0000-0000180C0000}"/>
    <cellStyle name="Normal 2 3 5 2 3 4 2" xfId="13167" xr:uid="{00000000-0005-0000-0000-000072330000}"/>
    <cellStyle name="Normal 2 3 5 2 3 4 2 3" xfId="28265" xr:uid="{00000000-0005-0000-0000-00006C6E0000}"/>
    <cellStyle name="Normal 2 3 5 2 3 4 3" xfId="8147" xr:uid="{00000000-0005-0000-0000-0000D61F0000}"/>
    <cellStyle name="Normal 2 3 5 2 3 4 3 3" xfId="23248" xr:uid="{00000000-0005-0000-0000-0000D35A0000}"/>
    <cellStyle name="Normal 2 3 5 2 3 4 5" xfId="18235" xr:uid="{00000000-0005-0000-0000-00003E470000}"/>
    <cellStyle name="Normal 2 3 5 2 3 5" xfId="4786" xr:uid="{00000000-0005-0000-0000-0000B5120000}"/>
    <cellStyle name="Normal 2 3 5 2 3 5 2" xfId="14838" xr:uid="{00000000-0005-0000-0000-0000F9390000}"/>
    <cellStyle name="Normal 2 3 5 2 3 5 2 3" xfId="29936" xr:uid="{00000000-0005-0000-0000-0000F3740000}"/>
    <cellStyle name="Normal 2 3 5 2 3 5 3" xfId="9818" xr:uid="{00000000-0005-0000-0000-00005D260000}"/>
    <cellStyle name="Normal 2 3 5 2 3 5 3 3" xfId="24919" xr:uid="{00000000-0005-0000-0000-00005A610000}"/>
    <cellStyle name="Normal 2 3 5 2 3 5 5" xfId="19906" xr:uid="{00000000-0005-0000-0000-0000C54D0000}"/>
    <cellStyle name="Normal 2 3 5 2 3 6" xfId="11496" xr:uid="{00000000-0005-0000-0000-0000EB2C0000}"/>
    <cellStyle name="Normal 2 3 5 2 3 6 3" xfId="26594" xr:uid="{00000000-0005-0000-0000-0000E5670000}"/>
    <cellStyle name="Normal 2 3 5 2 3 7" xfId="6475" xr:uid="{00000000-0005-0000-0000-00004E190000}"/>
    <cellStyle name="Normal 2 3 5 2 3 7 3" xfId="21577" xr:uid="{00000000-0005-0000-0000-00004C540000}"/>
    <cellStyle name="Normal 2 3 5 2 3 9" xfId="16564" xr:uid="{00000000-0005-0000-0000-0000B7400000}"/>
    <cellStyle name="Normal 2 3 5 2 4" xfId="1611" xr:uid="{00000000-0005-0000-0000-00004E060000}"/>
    <cellStyle name="Normal 2 3 5 2 4 2" xfId="2450" xr:uid="{00000000-0005-0000-0000-000095090000}"/>
    <cellStyle name="Normal 2 3 5 2 4 2 2" xfId="4140" xr:uid="{00000000-0005-0000-0000-00002F100000}"/>
    <cellStyle name="Normal 2 3 5 2 4 2 2 2" xfId="14213" xr:uid="{00000000-0005-0000-0000-000088370000}"/>
    <cellStyle name="Normal 2 3 5 2 4 2 2 2 3" xfId="29311" xr:uid="{00000000-0005-0000-0000-000082720000}"/>
    <cellStyle name="Normal 2 3 5 2 4 2 2 3" xfId="9193" xr:uid="{00000000-0005-0000-0000-0000EC230000}"/>
    <cellStyle name="Normal 2 3 5 2 4 2 2 3 3" xfId="24294" xr:uid="{00000000-0005-0000-0000-0000E95E0000}"/>
    <cellStyle name="Normal 2 3 5 2 4 2 2 5" xfId="19281" xr:uid="{00000000-0005-0000-0000-0000544B0000}"/>
    <cellStyle name="Normal 2 3 5 2 4 2 3" xfId="5832" xr:uid="{00000000-0005-0000-0000-0000CB160000}"/>
    <cellStyle name="Normal 2 3 5 2 4 2 3 2" xfId="15884" xr:uid="{00000000-0005-0000-0000-00000F3E0000}"/>
    <cellStyle name="Normal 2 3 5 2 4 2 3 2 3" xfId="30982" xr:uid="{00000000-0005-0000-0000-000009790000}"/>
    <cellStyle name="Normal 2 3 5 2 4 2 3 3" xfId="10864" xr:uid="{00000000-0005-0000-0000-0000732A0000}"/>
    <cellStyle name="Normal 2 3 5 2 4 2 3 3 3" xfId="25965" xr:uid="{00000000-0005-0000-0000-000070650000}"/>
    <cellStyle name="Normal 2 3 5 2 4 2 3 5" xfId="20952" xr:uid="{00000000-0005-0000-0000-0000DB510000}"/>
    <cellStyle name="Normal 2 3 5 2 4 2 4" xfId="12542" xr:uid="{00000000-0005-0000-0000-000001310000}"/>
    <cellStyle name="Normal 2 3 5 2 4 2 4 3" xfId="27640" xr:uid="{00000000-0005-0000-0000-0000FB6B0000}"/>
    <cellStyle name="Normal 2 3 5 2 4 2 5" xfId="7521" xr:uid="{00000000-0005-0000-0000-0000641D0000}"/>
    <cellStyle name="Normal 2 3 5 2 4 2 5 3" xfId="22623" xr:uid="{00000000-0005-0000-0000-000062580000}"/>
    <cellStyle name="Normal 2 3 5 2 4 2 7" xfId="17610" xr:uid="{00000000-0005-0000-0000-0000CD440000}"/>
    <cellStyle name="Normal 2 3 5 2 4 3" xfId="3303" xr:uid="{00000000-0005-0000-0000-0000EA0C0000}"/>
    <cellStyle name="Normal 2 3 5 2 4 3 2" xfId="13377" xr:uid="{00000000-0005-0000-0000-000044340000}"/>
    <cellStyle name="Normal 2 3 5 2 4 3 2 3" xfId="28475" xr:uid="{00000000-0005-0000-0000-00003E6F0000}"/>
    <cellStyle name="Normal 2 3 5 2 4 3 3" xfId="8357" xr:uid="{00000000-0005-0000-0000-0000A8200000}"/>
    <cellStyle name="Normal 2 3 5 2 4 3 3 3" xfId="23458" xr:uid="{00000000-0005-0000-0000-0000A55B0000}"/>
    <cellStyle name="Normal 2 3 5 2 4 3 5" xfId="18445" xr:uid="{00000000-0005-0000-0000-000010480000}"/>
    <cellStyle name="Normal 2 3 5 2 4 4" xfId="4996" xr:uid="{00000000-0005-0000-0000-000087130000}"/>
    <cellStyle name="Normal 2 3 5 2 4 4 2" xfId="15048" xr:uid="{00000000-0005-0000-0000-0000CB3A0000}"/>
    <cellStyle name="Normal 2 3 5 2 4 4 2 3" xfId="30146" xr:uid="{00000000-0005-0000-0000-0000C5750000}"/>
    <cellStyle name="Normal 2 3 5 2 4 4 3" xfId="10028" xr:uid="{00000000-0005-0000-0000-00002F270000}"/>
    <cellStyle name="Normal 2 3 5 2 4 4 3 3" xfId="25129" xr:uid="{00000000-0005-0000-0000-00002C620000}"/>
    <cellStyle name="Normal 2 3 5 2 4 4 5" xfId="20116" xr:uid="{00000000-0005-0000-0000-0000974E0000}"/>
    <cellStyle name="Normal 2 3 5 2 4 5" xfId="11706" xr:uid="{00000000-0005-0000-0000-0000BD2D0000}"/>
    <cellStyle name="Normal 2 3 5 2 4 5 3" xfId="26804" xr:uid="{00000000-0005-0000-0000-0000B7680000}"/>
    <cellStyle name="Normal 2 3 5 2 4 6" xfId="6685" xr:uid="{00000000-0005-0000-0000-0000201A0000}"/>
    <cellStyle name="Normal 2 3 5 2 4 6 3" xfId="21787" xr:uid="{00000000-0005-0000-0000-00001E550000}"/>
    <cellStyle name="Normal 2 3 5 2 4 8" xfId="16774" xr:uid="{00000000-0005-0000-0000-000089410000}"/>
    <cellStyle name="Normal 2 3 5 2 5" xfId="2032" xr:uid="{00000000-0005-0000-0000-0000F3070000}"/>
    <cellStyle name="Normal 2 3 5 2 5 2" xfId="3722" xr:uid="{00000000-0005-0000-0000-00008D0E0000}"/>
    <cellStyle name="Normal 2 3 5 2 5 2 2" xfId="13795" xr:uid="{00000000-0005-0000-0000-0000E6350000}"/>
    <cellStyle name="Normal 2 3 5 2 5 2 2 3" xfId="28893" xr:uid="{00000000-0005-0000-0000-0000E0700000}"/>
    <cellStyle name="Normal 2 3 5 2 5 2 3" xfId="8775" xr:uid="{00000000-0005-0000-0000-00004A220000}"/>
    <cellStyle name="Normal 2 3 5 2 5 2 3 3" xfId="23876" xr:uid="{00000000-0005-0000-0000-0000475D0000}"/>
    <cellStyle name="Normal 2 3 5 2 5 2 5" xfId="18863" xr:uid="{00000000-0005-0000-0000-0000B2490000}"/>
    <cellStyle name="Normal 2 3 5 2 5 3" xfId="5414" xr:uid="{00000000-0005-0000-0000-000029150000}"/>
    <cellStyle name="Normal 2 3 5 2 5 3 2" xfId="15466" xr:uid="{00000000-0005-0000-0000-00006D3C0000}"/>
    <cellStyle name="Normal 2 3 5 2 5 3 2 3" xfId="30564" xr:uid="{00000000-0005-0000-0000-000067770000}"/>
    <cellStyle name="Normal 2 3 5 2 5 3 3" xfId="10446" xr:uid="{00000000-0005-0000-0000-0000D1280000}"/>
    <cellStyle name="Normal 2 3 5 2 5 3 3 3" xfId="25547" xr:uid="{00000000-0005-0000-0000-0000CE630000}"/>
    <cellStyle name="Normal 2 3 5 2 5 3 5" xfId="20534" xr:uid="{00000000-0005-0000-0000-000039500000}"/>
    <cellStyle name="Normal 2 3 5 2 5 4" xfId="12124" xr:uid="{00000000-0005-0000-0000-00005F2F0000}"/>
    <cellStyle name="Normal 2 3 5 2 5 4 3" xfId="27222" xr:uid="{00000000-0005-0000-0000-0000596A0000}"/>
    <cellStyle name="Normal 2 3 5 2 5 5" xfId="7103" xr:uid="{00000000-0005-0000-0000-0000C21B0000}"/>
    <cellStyle name="Normal 2 3 5 2 5 5 3" xfId="22205" xr:uid="{00000000-0005-0000-0000-0000C0560000}"/>
    <cellStyle name="Normal 2 3 5 2 5 7" xfId="17192" xr:uid="{00000000-0005-0000-0000-00002B430000}"/>
    <cellStyle name="Normal 2 3 5 2 6" xfId="2885" xr:uid="{00000000-0005-0000-0000-0000480B0000}"/>
    <cellStyle name="Normal 2 3 5 2 6 2" xfId="12959" xr:uid="{00000000-0005-0000-0000-0000A2320000}"/>
    <cellStyle name="Normal 2 3 5 2 6 2 3" xfId="28057" xr:uid="{00000000-0005-0000-0000-00009C6D0000}"/>
    <cellStyle name="Normal 2 3 5 2 6 3" xfId="7939" xr:uid="{00000000-0005-0000-0000-0000061F0000}"/>
    <cellStyle name="Normal 2 3 5 2 6 3 3" xfId="23040" xr:uid="{00000000-0005-0000-0000-0000035A0000}"/>
    <cellStyle name="Normal 2 3 5 2 6 5" xfId="18027" xr:uid="{00000000-0005-0000-0000-00006E460000}"/>
    <cellStyle name="Normal 2 3 5 2 7" xfId="4578" xr:uid="{00000000-0005-0000-0000-0000E5110000}"/>
    <cellStyle name="Normal 2 3 5 2 7 2" xfId="14630" xr:uid="{00000000-0005-0000-0000-000029390000}"/>
    <cellStyle name="Normal 2 3 5 2 7 2 3" xfId="29728" xr:uid="{00000000-0005-0000-0000-000023740000}"/>
    <cellStyle name="Normal 2 3 5 2 7 3" xfId="9610" xr:uid="{00000000-0005-0000-0000-00008D250000}"/>
    <cellStyle name="Normal 2 3 5 2 7 3 3" xfId="24711" xr:uid="{00000000-0005-0000-0000-00008A600000}"/>
    <cellStyle name="Normal 2 3 5 2 7 5" xfId="19698" xr:uid="{00000000-0005-0000-0000-0000F54C0000}"/>
    <cellStyle name="Normal 2 3 5 2 8" xfId="11288" xr:uid="{00000000-0005-0000-0000-00001B2C0000}"/>
    <cellStyle name="Normal 2 3 5 2 8 3" xfId="26386" xr:uid="{00000000-0005-0000-0000-000015670000}"/>
    <cellStyle name="Normal 2 3 5 2 9" xfId="6267" xr:uid="{00000000-0005-0000-0000-00007E180000}"/>
    <cellStyle name="Normal 2 3 5 2 9 3" xfId="21369" xr:uid="{00000000-0005-0000-0000-00007C530000}"/>
    <cellStyle name="Normal 2 3 5 3" xfId="1231" xr:uid="{00000000-0005-0000-0000-0000D2040000}"/>
    <cellStyle name="Normal 2 3 5 3 10" xfId="16408" xr:uid="{00000000-0005-0000-0000-00001B400000}"/>
    <cellStyle name="Normal 2 3 5 3 2" xfId="1450" xr:uid="{00000000-0005-0000-0000-0000AD050000}"/>
    <cellStyle name="Normal 2 3 5 3 2 2" xfId="1871" xr:uid="{00000000-0005-0000-0000-000052070000}"/>
    <cellStyle name="Normal 2 3 5 3 2 2 2" xfId="2710" xr:uid="{00000000-0005-0000-0000-0000990A0000}"/>
    <cellStyle name="Normal 2 3 5 3 2 2 2 2" xfId="4400" xr:uid="{00000000-0005-0000-0000-000033110000}"/>
    <cellStyle name="Normal 2 3 5 3 2 2 2 2 2" xfId="14473" xr:uid="{00000000-0005-0000-0000-00008C380000}"/>
    <cellStyle name="Normal 2 3 5 3 2 2 2 2 2 3" xfId="29571" xr:uid="{00000000-0005-0000-0000-000086730000}"/>
    <cellStyle name="Normal 2 3 5 3 2 2 2 2 3" xfId="9453" xr:uid="{00000000-0005-0000-0000-0000F0240000}"/>
    <cellStyle name="Normal 2 3 5 3 2 2 2 2 3 3" xfId="24554" xr:uid="{00000000-0005-0000-0000-0000ED5F0000}"/>
    <cellStyle name="Normal 2 3 5 3 2 2 2 2 5" xfId="19541" xr:uid="{00000000-0005-0000-0000-0000584C0000}"/>
    <cellStyle name="Normal 2 3 5 3 2 2 2 3" xfId="6092" xr:uid="{00000000-0005-0000-0000-0000CF170000}"/>
    <cellStyle name="Normal 2 3 5 3 2 2 2 3 2" xfId="16144" xr:uid="{00000000-0005-0000-0000-0000133F0000}"/>
    <cellStyle name="Normal 2 3 5 3 2 2 2 3 2 3" xfId="31242" xr:uid="{00000000-0005-0000-0000-00000D7A0000}"/>
    <cellStyle name="Normal 2 3 5 3 2 2 2 3 3" xfId="11124" xr:uid="{00000000-0005-0000-0000-0000772B0000}"/>
    <cellStyle name="Normal 2 3 5 3 2 2 2 3 3 3" xfId="26225" xr:uid="{00000000-0005-0000-0000-000074660000}"/>
    <cellStyle name="Normal 2 3 5 3 2 2 2 3 5" xfId="21212" xr:uid="{00000000-0005-0000-0000-0000DF520000}"/>
    <cellStyle name="Normal 2 3 5 3 2 2 2 4" xfId="12802" xr:uid="{00000000-0005-0000-0000-000005320000}"/>
    <cellStyle name="Normal 2 3 5 3 2 2 2 4 3" xfId="27900" xr:uid="{00000000-0005-0000-0000-0000FF6C0000}"/>
    <cellStyle name="Normal 2 3 5 3 2 2 2 5" xfId="7781" xr:uid="{00000000-0005-0000-0000-0000681E0000}"/>
    <cellStyle name="Normal 2 3 5 3 2 2 2 5 3" xfId="22883" xr:uid="{00000000-0005-0000-0000-000066590000}"/>
    <cellStyle name="Normal 2 3 5 3 2 2 2 7" xfId="17870" xr:uid="{00000000-0005-0000-0000-0000D1450000}"/>
    <cellStyle name="Normal 2 3 5 3 2 2 3" xfId="3563" xr:uid="{00000000-0005-0000-0000-0000EE0D0000}"/>
    <cellStyle name="Normal 2 3 5 3 2 2 3 2" xfId="13637" xr:uid="{00000000-0005-0000-0000-000048350000}"/>
    <cellStyle name="Normal 2 3 5 3 2 2 3 2 3" xfId="28735" xr:uid="{00000000-0005-0000-0000-000042700000}"/>
    <cellStyle name="Normal 2 3 5 3 2 2 3 3" xfId="8617" xr:uid="{00000000-0005-0000-0000-0000AC210000}"/>
    <cellStyle name="Normal 2 3 5 3 2 2 3 3 3" xfId="23718" xr:uid="{00000000-0005-0000-0000-0000A95C0000}"/>
    <cellStyle name="Normal 2 3 5 3 2 2 3 5" xfId="18705" xr:uid="{00000000-0005-0000-0000-000014490000}"/>
    <cellStyle name="Normal 2 3 5 3 2 2 4" xfId="5256" xr:uid="{00000000-0005-0000-0000-00008B140000}"/>
    <cellStyle name="Normal 2 3 5 3 2 2 4 2" xfId="15308" xr:uid="{00000000-0005-0000-0000-0000CF3B0000}"/>
    <cellStyle name="Normal 2 3 5 3 2 2 4 2 3" xfId="30406" xr:uid="{00000000-0005-0000-0000-0000C9760000}"/>
    <cellStyle name="Normal 2 3 5 3 2 2 4 3" xfId="10288" xr:uid="{00000000-0005-0000-0000-000033280000}"/>
    <cellStyle name="Normal 2 3 5 3 2 2 4 3 3" xfId="25389" xr:uid="{00000000-0005-0000-0000-000030630000}"/>
    <cellStyle name="Normal 2 3 5 3 2 2 4 5" xfId="20376" xr:uid="{00000000-0005-0000-0000-00009B4F0000}"/>
    <cellStyle name="Normal 2 3 5 3 2 2 5" xfId="11966" xr:uid="{00000000-0005-0000-0000-0000C12E0000}"/>
    <cellStyle name="Normal 2 3 5 3 2 2 5 3" xfId="27064" xr:uid="{00000000-0005-0000-0000-0000BB690000}"/>
    <cellStyle name="Normal 2 3 5 3 2 2 6" xfId="6945" xr:uid="{00000000-0005-0000-0000-0000241B0000}"/>
    <cellStyle name="Normal 2 3 5 3 2 2 6 3" xfId="22047" xr:uid="{00000000-0005-0000-0000-000022560000}"/>
    <cellStyle name="Normal 2 3 5 3 2 2 8" xfId="17034" xr:uid="{00000000-0005-0000-0000-00008D420000}"/>
    <cellStyle name="Normal 2 3 5 3 2 3" xfId="2292" xr:uid="{00000000-0005-0000-0000-0000F7080000}"/>
    <cellStyle name="Normal 2 3 5 3 2 3 2" xfId="3982" xr:uid="{00000000-0005-0000-0000-0000910F0000}"/>
    <cellStyle name="Normal 2 3 5 3 2 3 2 2" xfId="14055" xr:uid="{00000000-0005-0000-0000-0000EA360000}"/>
    <cellStyle name="Normal 2 3 5 3 2 3 2 2 3" xfId="29153" xr:uid="{00000000-0005-0000-0000-0000E4710000}"/>
    <cellStyle name="Normal 2 3 5 3 2 3 2 3" xfId="9035" xr:uid="{00000000-0005-0000-0000-00004E230000}"/>
    <cellStyle name="Normal 2 3 5 3 2 3 2 3 3" xfId="24136" xr:uid="{00000000-0005-0000-0000-00004B5E0000}"/>
    <cellStyle name="Normal 2 3 5 3 2 3 2 5" xfId="19123" xr:uid="{00000000-0005-0000-0000-0000B64A0000}"/>
    <cellStyle name="Normal 2 3 5 3 2 3 3" xfId="5674" xr:uid="{00000000-0005-0000-0000-00002D160000}"/>
    <cellStyle name="Normal 2 3 5 3 2 3 3 2" xfId="15726" xr:uid="{00000000-0005-0000-0000-0000713D0000}"/>
    <cellStyle name="Normal 2 3 5 3 2 3 3 2 3" xfId="30824" xr:uid="{00000000-0005-0000-0000-00006B780000}"/>
    <cellStyle name="Normal 2 3 5 3 2 3 3 3" xfId="10706" xr:uid="{00000000-0005-0000-0000-0000D5290000}"/>
    <cellStyle name="Normal 2 3 5 3 2 3 3 3 3" xfId="25807" xr:uid="{00000000-0005-0000-0000-0000D2640000}"/>
    <cellStyle name="Normal 2 3 5 3 2 3 3 5" xfId="20794" xr:uid="{00000000-0005-0000-0000-00003D510000}"/>
    <cellStyle name="Normal 2 3 5 3 2 3 4" xfId="12384" xr:uid="{00000000-0005-0000-0000-000063300000}"/>
    <cellStyle name="Normal 2 3 5 3 2 3 4 3" xfId="27482" xr:uid="{00000000-0005-0000-0000-00005D6B0000}"/>
    <cellStyle name="Normal 2 3 5 3 2 3 5" xfId="7363" xr:uid="{00000000-0005-0000-0000-0000C61C0000}"/>
    <cellStyle name="Normal 2 3 5 3 2 3 5 3" xfId="22465" xr:uid="{00000000-0005-0000-0000-0000C4570000}"/>
    <cellStyle name="Normal 2 3 5 3 2 3 7" xfId="17452" xr:uid="{00000000-0005-0000-0000-00002F440000}"/>
    <cellStyle name="Normal 2 3 5 3 2 4" xfId="3145" xr:uid="{00000000-0005-0000-0000-00004C0C0000}"/>
    <cellStyle name="Normal 2 3 5 3 2 4 2" xfId="13219" xr:uid="{00000000-0005-0000-0000-0000A6330000}"/>
    <cellStyle name="Normal 2 3 5 3 2 4 2 3" xfId="28317" xr:uid="{00000000-0005-0000-0000-0000A06E0000}"/>
    <cellStyle name="Normal 2 3 5 3 2 4 3" xfId="8199" xr:uid="{00000000-0005-0000-0000-00000A200000}"/>
    <cellStyle name="Normal 2 3 5 3 2 4 3 3" xfId="23300" xr:uid="{00000000-0005-0000-0000-0000075B0000}"/>
    <cellStyle name="Normal 2 3 5 3 2 4 5" xfId="18287" xr:uid="{00000000-0005-0000-0000-000072470000}"/>
    <cellStyle name="Normal 2 3 5 3 2 5" xfId="4838" xr:uid="{00000000-0005-0000-0000-0000E9120000}"/>
    <cellStyle name="Normal 2 3 5 3 2 5 2" xfId="14890" xr:uid="{00000000-0005-0000-0000-00002D3A0000}"/>
    <cellStyle name="Normal 2 3 5 3 2 5 2 3" xfId="29988" xr:uid="{00000000-0005-0000-0000-000027750000}"/>
    <cellStyle name="Normal 2 3 5 3 2 5 3" xfId="9870" xr:uid="{00000000-0005-0000-0000-000091260000}"/>
    <cellStyle name="Normal 2 3 5 3 2 5 3 3" xfId="24971" xr:uid="{00000000-0005-0000-0000-00008E610000}"/>
    <cellStyle name="Normal 2 3 5 3 2 5 5" xfId="19958" xr:uid="{00000000-0005-0000-0000-0000F94D0000}"/>
    <cellStyle name="Normal 2 3 5 3 2 6" xfId="11548" xr:uid="{00000000-0005-0000-0000-00001F2D0000}"/>
    <cellStyle name="Normal 2 3 5 3 2 6 3" xfId="26646" xr:uid="{00000000-0005-0000-0000-000019680000}"/>
    <cellStyle name="Normal 2 3 5 3 2 7" xfId="6527" xr:uid="{00000000-0005-0000-0000-000082190000}"/>
    <cellStyle name="Normal 2 3 5 3 2 7 3" xfId="21629" xr:uid="{00000000-0005-0000-0000-000080540000}"/>
    <cellStyle name="Normal 2 3 5 3 2 9" xfId="16616" xr:uid="{00000000-0005-0000-0000-0000EB400000}"/>
    <cellStyle name="Normal 2 3 5 3 3" xfId="1663" xr:uid="{00000000-0005-0000-0000-000082060000}"/>
    <cellStyle name="Normal 2 3 5 3 3 2" xfId="2502" xr:uid="{00000000-0005-0000-0000-0000C9090000}"/>
    <cellStyle name="Normal 2 3 5 3 3 2 2" xfId="4192" xr:uid="{00000000-0005-0000-0000-000063100000}"/>
    <cellStyle name="Normal 2 3 5 3 3 2 2 2" xfId="14265" xr:uid="{00000000-0005-0000-0000-0000BC370000}"/>
    <cellStyle name="Normal 2 3 5 3 3 2 2 2 3" xfId="29363" xr:uid="{00000000-0005-0000-0000-0000B6720000}"/>
    <cellStyle name="Normal 2 3 5 3 3 2 2 3" xfId="9245" xr:uid="{00000000-0005-0000-0000-000020240000}"/>
    <cellStyle name="Normal 2 3 5 3 3 2 2 3 3" xfId="24346" xr:uid="{00000000-0005-0000-0000-00001D5F0000}"/>
    <cellStyle name="Normal 2 3 5 3 3 2 2 5" xfId="19333" xr:uid="{00000000-0005-0000-0000-0000884B0000}"/>
    <cellStyle name="Normal 2 3 5 3 3 2 3" xfId="5884" xr:uid="{00000000-0005-0000-0000-0000FF160000}"/>
    <cellStyle name="Normal 2 3 5 3 3 2 3 2" xfId="15936" xr:uid="{00000000-0005-0000-0000-0000433E0000}"/>
    <cellStyle name="Normal 2 3 5 3 3 2 3 2 3" xfId="31034" xr:uid="{00000000-0005-0000-0000-00003D790000}"/>
    <cellStyle name="Normal 2 3 5 3 3 2 3 3" xfId="10916" xr:uid="{00000000-0005-0000-0000-0000A72A0000}"/>
    <cellStyle name="Normal 2 3 5 3 3 2 3 3 3" xfId="26017" xr:uid="{00000000-0005-0000-0000-0000A4650000}"/>
    <cellStyle name="Normal 2 3 5 3 3 2 3 5" xfId="21004" xr:uid="{00000000-0005-0000-0000-00000F520000}"/>
    <cellStyle name="Normal 2 3 5 3 3 2 4" xfId="12594" xr:uid="{00000000-0005-0000-0000-000035310000}"/>
    <cellStyle name="Normal 2 3 5 3 3 2 4 3" xfId="27692" xr:uid="{00000000-0005-0000-0000-00002F6C0000}"/>
    <cellStyle name="Normal 2 3 5 3 3 2 5" xfId="7573" xr:uid="{00000000-0005-0000-0000-0000981D0000}"/>
    <cellStyle name="Normal 2 3 5 3 3 2 5 3" xfId="22675" xr:uid="{00000000-0005-0000-0000-000096580000}"/>
    <cellStyle name="Normal 2 3 5 3 3 2 7" xfId="17662" xr:uid="{00000000-0005-0000-0000-000001450000}"/>
    <cellStyle name="Normal 2 3 5 3 3 3" xfId="3355" xr:uid="{00000000-0005-0000-0000-00001E0D0000}"/>
    <cellStyle name="Normal 2 3 5 3 3 3 2" xfId="13429" xr:uid="{00000000-0005-0000-0000-000078340000}"/>
    <cellStyle name="Normal 2 3 5 3 3 3 2 3" xfId="28527" xr:uid="{00000000-0005-0000-0000-0000726F0000}"/>
    <cellStyle name="Normal 2 3 5 3 3 3 3" xfId="8409" xr:uid="{00000000-0005-0000-0000-0000DC200000}"/>
    <cellStyle name="Normal 2 3 5 3 3 3 3 3" xfId="23510" xr:uid="{00000000-0005-0000-0000-0000D95B0000}"/>
    <cellStyle name="Normal 2 3 5 3 3 3 5" xfId="18497" xr:uid="{00000000-0005-0000-0000-000044480000}"/>
    <cellStyle name="Normal 2 3 5 3 3 4" xfId="5048" xr:uid="{00000000-0005-0000-0000-0000BB130000}"/>
    <cellStyle name="Normal 2 3 5 3 3 4 2" xfId="15100" xr:uid="{00000000-0005-0000-0000-0000FF3A0000}"/>
    <cellStyle name="Normal 2 3 5 3 3 4 2 3" xfId="30198" xr:uid="{00000000-0005-0000-0000-0000F9750000}"/>
    <cellStyle name="Normal 2 3 5 3 3 4 3" xfId="10080" xr:uid="{00000000-0005-0000-0000-000063270000}"/>
    <cellStyle name="Normal 2 3 5 3 3 4 3 3" xfId="25181" xr:uid="{00000000-0005-0000-0000-000060620000}"/>
    <cellStyle name="Normal 2 3 5 3 3 4 5" xfId="20168" xr:uid="{00000000-0005-0000-0000-0000CB4E0000}"/>
    <cellStyle name="Normal 2 3 5 3 3 5" xfId="11758" xr:uid="{00000000-0005-0000-0000-0000F12D0000}"/>
    <cellStyle name="Normal 2 3 5 3 3 5 3" xfId="26856" xr:uid="{00000000-0005-0000-0000-0000EB680000}"/>
    <cellStyle name="Normal 2 3 5 3 3 6" xfId="6737" xr:uid="{00000000-0005-0000-0000-0000541A0000}"/>
    <cellStyle name="Normal 2 3 5 3 3 6 3" xfId="21839" xr:uid="{00000000-0005-0000-0000-000052550000}"/>
    <cellStyle name="Normal 2 3 5 3 3 8" xfId="16826" xr:uid="{00000000-0005-0000-0000-0000BD410000}"/>
    <cellStyle name="Normal 2 3 5 3 4" xfId="2084" xr:uid="{00000000-0005-0000-0000-000027080000}"/>
    <cellStyle name="Normal 2 3 5 3 4 2" xfId="3774" xr:uid="{00000000-0005-0000-0000-0000C10E0000}"/>
    <cellStyle name="Normal 2 3 5 3 4 2 2" xfId="13847" xr:uid="{00000000-0005-0000-0000-00001A360000}"/>
    <cellStyle name="Normal 2 3 5 3 4 2 2 3" xfId="28945" xr:uid="{00000000-0005-0000-0000-000014710000}"/>
    <cellStyle name="Normal 2 3 5 3 4 2 3" xfId="8827" xr:uid="{00000000-0005-0000-0000-00007E220000}"/>
    <cellStyle name="Normal 2 3 5 3 4 2 3 3" xfId="23928" xr:uid="{00000000-0005-0000-0000-00007B5D0000}"/>
    <cellStyle name="Normal 2 3 5 3 4 2 5" xfId="18915" xr:uid="{00000000-0005-0000-0000-0000E6490000}"/>
    <cellStyle name="Normal 2 3 5 3 4 3" xfId="5466" xr:uid="{00000000-0005-0000-0000-00005D150000}"/>
    <cellStyle name="Normal 2 3 5 3 4 3 2" xfId="15518" xr:uid="{00000000-0005-0000-0000-0000A13C0000}"/>
    <cellStyle name="Normal 2 3 5 3 4 3 2 3" xfId="30616" xr:uid="{00000000-0005-0000-0000-00009B770000}"/>
    <cellStyle name="Normal 2 3 5 3 4 3 3" xfId="10498" xr:uid="{00000000-0005-0000-0000-000005290000}"/>
    <cellStyle name="Normal 2 3 5 3 4 3 3 3" xfId="25599" xr:uid="{00000000-0005-0000-0000-000002640000}"/>
    <cellStyle name="Normal 2 3 5 3 4 3 5" xfId="20586" xr:uid="{00000000-0005-0000-0000-00006D500000}"/>
    <cellStyle name="Normal 2 3 5 3 4 4" xfId="12176" xr:uid="{00000000-0005-0000-0000-0000932F0000}"/>
    <cellStyle name="Normal 2 3 5 3 4 4 3" xfId="27274" xr:uid="{00000000-0005-0000-0000-00008D6A0000}"/>
    <cellStyle name="Normal 2 3 5 3 4 5" xfId="7155" xr:uid="{00000000-0005-0000-0000-0000F61B0000}"/>
    <cellStyle name="Normal 2 3 5 3 4 5 3" xfId="22257" xr:uid="{00000000-0005-0000-0000-0000F4560000}"/>
    <cellStyle name="Normal 2 3 5 3 4 7" xfId="17244" xr:uid="{00000000-0005-0000-0000-00005F430000}"/>
    <cellStyle name="Normal 2 3 5 3 5" xfId="2937" xr:uid="{00000000-0005-0000-0000-00007C0B0000}"/>
    <cellStyle name="Normal 2 3 5 3 5 2" xfId="13011" xr:uid="{00000000-0005-0000-0000-0000D6320000}"/>
    <cellStyle name="Normal 2 3 5 3 5 2 3" xfId="28109" xr:uid="{00000000-0005-0000-0000-0000D06D0000}"/>
    <cellStyle name="Normal 2 3 5 3 5 3" xfId="7991" xr:uid="{00000000-0005-0000-0000-00003A1F0000}"/>
    <cellStyle name="Normal 2 3 5 3 5 3 3" xfId="23092" xr:uid="{00000000-0005-0000-0000-0000375A0000}"/>
    <cellStyle name="Normal 2 3 5 3 5 5" xfId="18079" xr:uid="{00000000-0005-0000-0000-0000A2460000}"/>
    <cellStyle name="Normal 2 3 5 3 6" xfId="4630" xr:uid="{00000000-0005-0000-0000-000019120000}"/>
    <cellStyle name="Normal 2 3 5 3 6 2" xfId="14682" xr:uid="{00000000-0005-0000-0000-00005D390000}"/>
    <cellStyle name="Normal 2 3 5 3 6 2 3" xfId="29780" xr:uid="{00000000-0005-0000-0000-000057740000}"/>
    <cellStyle name="Normal 2 3 5 3 6 3" xfId="9662" xr:uid="{00000000-0005-0000-0000-0000C1250000}"/>
    <cellStyle name="Normal 2 3 5 3 6 3 3" xfId="24763" xr:uid="{00000000-0005-0000-0000-0000BE600000}"/>
    <cellStyle name="Normal 2 3 5 3 6 5" xfId="19750" xr:uid="{00000000-0005-0000-0000-0000294D0000}"/>
    <cellStyle name="Normal 2 3 5 3 7" xfId="11340" xr:uid="{00000000-0005-0000-0000-00004F2C0000}"/>
    <cellStyle name="Normal 2 3 5 3 7 3" xfId="26438" xr:uid="{00000000-0005-0000-0000-000049670000}"/>
    <cellStyle name="Normal 2 3 5 3 8" xfId="6319" xr:uid="{00000000-0005-0000-0000-0000B2180000}"/>
    <cellStyle name="Normal 2 3 5 3 8 3" xfId="21421" xr:uid="{00000000-0005-0000-0000-0000B0530000}"/>
    <cellStyle name="Normal 2 3 5 4" xfId="1344" xr:uid="{00000000-0005-0000-0000-000043050000}"/>
    <cellStyle name="Normal 2 3 5 4 2" xfId="1767" xr:uid="{00000000-0005-0000-0000-0000EA060000}"/>
    <cellStyle name="Normal 2 3 5 4 2 2" xfId="2606" xr:uid="{00000000-0005-0000-0000-0000310A0000}"/>
    <cellStyle name="Normal 2 3 5 4 2 2 2" xfId="4296" xr:uid="{00000000-0005-0000-0000-0000CB100000}"/>
    <cellStyle name="Normal 2 3 5 4 2 2 2 2" xfId="14369" xr:uid="{00000000-0005-0000-0000-000024380000}"/>
    <cellStyle name="Normal 2 3 5 4 2 2 2 2 3" xfId="29467" xr:uid="{00000000-0005-0000-0000-00001E730000}"/>
    <cellStyle name="Normal 2 3 5 4 2 2 2 3" xfId="9349" xr:uid="{00000000-0005-0000-0000-000088240000}"/>
    <cellStyle name="Normal 2 3 5 4 2 2 2 3 3" xfId="24450" xr:uid="{00000000-0005-0000-0000-0000855F0000}"/>
    <cellStyle name="Normal 2 3 5 4 2 2 2 5" xfId="19437" xr:uid="{00000000-0005-0000-0000-0000F04B0000}"/>
    <cellStyle name="Normal 2 3 5 4 2 2 3" xfId="5988" xr:uid="{00000000-0005-0000-0000-000067170000}"/>
    <cellStyle name="Normal 2 3 5 4 2 2 3 2" xfId="16040" xr:uid="{00000000-0005-0000-0000-0000AB3E0000}"/>
    <cellStyle name="Normal 2 3 5 4 2 2 3 2 3" xfId="31138" xr:uid="{00000000-0005-0000-0000-0000A5790000}"/>
    <cellStyle name="Normal 2 3 5 4 2 2 3 3" xfId="11020" xr:uid="{00000000-0005-0000-0000-00000F2B0000}"/>
    <cellStyle name="Normal 2 3 5 4 2 2 3 3 3" xfId="26121" xr:uid="{00000000-0005-0000-0000-00000C660000}"/>
    <cellStyle name="Normal 2 3 5 4 2 2 3 5" xfId="21108" xr:uid="{00000000-0005-0000-0000-000077520000}"/>
    <cellStyle name="Normal 2 3 5 4 2 2 4" xfId="12698" xr:uid="{00000000-0005-0000-0000-00009D310000}"/>
    <cellStyle name="Normal 2 3 5 4 2 2 4 3" xfId="27796" xr:uid="{00000000-0005-0000-0000-0000976C0000}"/>
    <cellStyle name="Normal 2 3 5 4 2 2 5" xfId="7677" xr:uid="{00000000-0005-0000-0000-0000001E0000}"/>
    <cellStyle name="Normal 2 3 5 4 2 2 5 3" xfId="22779" xr:uid="{00000000-0005-0000-0000-0000FE580000}"/>
    <cellStyle name="Normal 2 3 5 4 2 2 7" xfId="17766" xr:uid="{00000000-0005-0000-0000-000069450000}"/>
    <cellStyle name="Normal 2 3 5 4 2 3" xfId="3459" xr:uid="{00000000-0005-0000-0000-0000860D0000}"/>
    <cellStyle name="Normal 2 3 5 4 2 3 2" xfId="13533" xr:uid="{00000000-0005-0000-0000-0000E0340000}"/>
    <cellStyle name="Normal 2 3 5 4 2 3 2 3" xfId="28631" xr:uid="{00000000-0005-0000-0000-0000DA6F0000}"/>
    <cellStyle name="Normal 2 3 5 4 2 3 3" xfId="8513" xr:uid="{00000000-0005-0000-0000-000044210000}"/>
    <cellStyle name="Normal 2 3 5 4 2 3 3 3" xfId="23614" xr:uid="{00000000-0005-0000-0000-0000415C0000}"/>
    <cellStyle name="Normal 2 3 5 4 2 3 5" xfId="18601" xr:uid="{00000000-0005-0000-0000-0000AC480000}"/>
    <cellStyle name="Normal 2 3 5 4 2 4" xfId="5152" xr:uid="{00000000-0005-0000-0000-000023140000}"/>
    <cellStyle name="Normal 2 3 5 4 2 4 2" xfId="15204" xr:uid="{00000000-0005-0000-0000-0000673B0000}"/>
    <cellStyle name="Normal 2 3 5 4 2 4 2 3" xfId="30302" xr:uid="{00000000-0005-0000-0000-000061760000}"/>
    <cellStyle name="Normal 2 3 5 4 2 4 3" xfId="10184" xr:uid="{00000000-0005-0000-0000-0000CB270000}"/>
    <cellStyle name="Normal 2 3 5 4 2 4 3 3" xfId="25285" xr:uid="{00000000-0005-0000-0000-0000C8620000}"/>
    <cellStyle name="Normal 2 3 5 4 2 4 5" xfId="20272" xr:uid="{00000000-0005-0000-0000-0000334F0000}"/>
    <cellStyle name="Normal 2 3 5 4 2 5" xfId="11862" xr:uid="{00000000-0005-0000-0000-0000592E0000}"/>
    <cellStyle name="Normal 2 3 5 4 2 5 3" xfId="26960" xr:uid="{00000000-0005-0000-0000-000053690000}"/>
    <cellStyle name="Normal 2 3 5 4 2 6" xfId="6841" xr:uid="{00000000-0005-0000-0000-0000BC1A0000}"/>
    <cellStyle name="Normal 2 3 5 4 2 6 3" xfId="21943" xr:uid="{00000000-0005-0000-0000-0000BA550000}"/>
    <cellStyle name="Normal 2 3 5 4 2 8" xfId="16930" xr:uid="{00000000-0005-0000-0000-000025420000}"/>
    <cellStyle name="Normal 2 3 5 4 3" xfId="2188" xr:uid="{00000000-0005-0000-0000-00008F080000}"/>
    <cellStyle name="Normal 2 3 5 4 3 2" xfId="3878" xr:uid="{00000000-0005-0000-0000-0000290F0000}"/>
    <cellStyle name="Normal 2 3 5 4 3 2 2" xfId="13951" xr:uid="{00000000-0005-0000-0000-000082360000}"/>
    <cellStyle name="Normal 2 3 5 4 3 2 2 3" xfId="29049" xr:uid="{00000000-0005-0000-0000-00007C710000}"/>
    <cellStyle name="Normal 2 3 5 4 3 2 3" xfId="8931" xr:uid="{00000000-0005-0000-0000-0000E6220000}"/>
    <cellStyle name="Normal 2 3 5 4 3 2 3 3" xfId="24032" xr:uid="{00000000-0005-0000-0000-0000E35D0000}"/>
    <cellStyle name="Normal 2 3 5 4 3 2 5" xfId="19019" xr:uid="{00000000-0005-0000-0000-00004E4A0000}"/>
    <cellStyle name="Normal 2 3 5 4 3 3" xfId="5570" xr:uid="{00000000-0005-0000-0000-0000C5150000}"/>
    <cellStyle name="Normal 2 3 5 4 3 3 2" xfId="15622" xr:uid="{00000000-0005-0000-0000-0000093D0000}"/>
    <cellStyle name="Normal 2 3 5 4 3 3 2 3" xfId="30720" xr:uid="{00000000-0005-0000-0000-000003780000}"/>
    <cellStyle name="Normal 2 3 5 4 3 3 3" xfId="10602" xr:uid="{00000000-0005-0000-0000-00006D290000}"/>
    <cellStyle name="Normal 2 3 5 4 3 3 3 3" xfId="25703" xr:uid="{00000000-0005-0000-0000-00006A640000}"/>
    <cellStyle name="Normal 2 3 5 4 3 3 5" xfId="20690" xr:uid="{00000000-0005-0000-0000-0000D5500000}"/>
    <cellStyle name="Normal 2 3 5 4 3 4" xfId="12280" xr:uid="{00000000-0005-0000-0000-0000FB2F0000}"/>
    <cellStyle name="Normal 2 3 5 4 3 4 3" xfId="27378" xr:uid="{00000000-0005-0000-0000-0000F56A0000}"/>
    <cellStyle name="Normal 2 3 5 4 3 5" xfId="7259" xr:uid="{00000000-0005-0000-0000-00005E1C0000}"/>
    <cellStyle name="Normal 2 3 5 4 3 5 3" xfId="22361" xr:uid="{00000000-0005-0000-0000-00005C570000}"/>
    <cellStyle name="Normal 2 3 5 4 3 7" xfId="17348" xr:uid="{00000000-0005-0000-0000-0000C7430000}"/>
    <cellStyle name="Normal 2 3 5 4 4" xfId="3041" xr:uid="{00000000-0005-0000-0000-0000E40B0000}"/>
    <cellStyle name="Normal 2 3 5 4 4 2" xfId="13115" xr:uid="{00000000-0005-0000-0000-00003E330000}"/>
    <cellStyle name="Normal 2 3 5 4 4 2 3" xfId="28213" xr:uid="{00000000-0005-0000-0000-0000386E0000}"/>
    <cellStyle name="Normal 2 3 5 4 4 3" xfId="8095" xr:uid="{00000000-0005-0000-0000-0000A21F0000}"/>
    <cellStyle name="Normal 2 3 5 4 4 3 3" xfId="23196" xr:uid="{00000000-0005-0000-0000-00009F5A0000}"/>
    <cellStyle name="Normal 2 3 5 4 4 5" xfId="18183" xr:uid="{00000000-0005-0000-0000-00000A470000}"/>
    <cellStyle name="Normal 2 3 5 4 5" xfId="4734" xr:uid="{00000000-0005-0000-0000-000081120000}"/>
    <cellStyle name="Normal 2 3 5 4 5 2" xfId="14786" xr:uid="{00000000-0005-0000-0000-0000C5390000}"/>
    <cellStyle name="Normal 2 3 5 4 5 2 3" xfId="29884" xr:uid="{00000000-0005-0000-0000-0000BF740000}"/>
    <cellStyle name="Normal 2 3 5 4 5 3" xfId="9766" xr:uid="{00000000-0005-0000-0000-000029260000}"/>
    <cellStyle name="Normal 2 3 5 4 5 3 3" xfId="24867" xr:uid="{00000000-0005-0000-0000-000026610000}"/>
    <cellStyle name="Normal 2 3 5 4 5 5" xfId="19854" xr:uid="{00000000-0005-0000-0000-0000914D0000}"/>
    <cellStyle name="Normal 2 3 5 4 6" xfId="11444" xr:uid="{00000000-0005-0000-0000-0000B72C0000}"/>
    <cellStyle name="Normal 2 3 5 4 6 3" xfId="26542" xr:uid="{00000000-0005-0000-0000-0000B1670000}"/>
    <cellStyle name="Normal 2 3 5 4 7" xfId="6423" xr:uid="{00000000-0005-0000-0000-00001A190000}"/>
    <cellStyle name="Normal 2 3 5 4 7 3" xfId="21525" xr:uid="{00000000-0005-0000-0000-000018540000}"/>
    <cellStyle name="Normal 2 3 5 4 9" xfId="16512" xr:uid="{00000000-0005-0000-0000-000083400000}"/>
    <cellStyle name="Normal 2 3 5 5" xfId="1557" xr:uid="{00000000-0005-0000-0000-000018060000}"/>
    <cellStyle name="Normal 2 3 5 5 2" xfId="2398" xr:uid="{00000000-0005-0000-0000-000061090000}"/>
    <cellStyle name="Normal 2 3 5 5 2 2" xfId="4088" xr:uid="{00000000-0005-0000-0000-0000FB0F0000}"/>
    <cellStyle name="Normal 2 3 5 5 2 2 2" xfId="14161" xr:uid="{00000000-0005-0000-0000-000054370000}"/>
    <cellStyle name="Normal 2 3 5 5 2 2 2 3" xfId="29259" xr:uid="{00000000-0005-0000-0000-00004E720000}"/>
    <cellStyle name="Normal 2 3 5 5 2 2 3" xfId="9141" xr:uid="{00000000-0005-0000-0000-0000B8230000}"/>
    <cellStyle name="Normal 2 3 5 5 2 2 3 3" xfId="24242" xr:uid="{00000000-0005-0000-0000-0000B55E0000}"/>
    <cellStyle name="Normal 2 3 5 5 2 2 5" xfId="19229" xr:uid="{00000000-0005-0000-0000-0000204B0000}"/>
    <cellStyle name="Normal 2 3 5 5 2 3" xfId="5780" xr:uid="{00000000-0005-0000-0000-000097160000}"/>
    <cellStyle name="Normal 2 3 5 5 2 3 2" xfId="15832" xr:uid="{00000000-0005-0000-0000-0000DB3D0000}"/>
    <cellStyle name="Normal 2 3 5 5 2 3 2 3" xfId="30930" xr:uid="{00000000-0005-0000-0000-0000D5780000}"/>
    <cellStyle name="Normal 2 3 5 5 2 3 3" xfId="10812" xr:uid="{00000000-0005-0000-0000-00003F2A0000}"/>
    <cellStyle name="Normal 2 3 5 5 2 3 3 3" xfId="25913" xr:uid="{00000000-0005-0000-0000-00003C650000}"/>
    <cellStyle name="Normal 2 3 5 5 2 3 5" xfId="20900" xr:uid="{00000000-0005-0000-0000-0000A7510000}"/>
    <cellStyle name="Normal 2 3 5 5 2 4" xfId="12490" xr:uid="{00000000-0005-0000-0000-0000CD300000}"/>
    <cellStyle name="Normal 2 3 5 5 2 4 3" xfId="27588" xr:uid="{00000000-0005-0000-0000-0000C76B0000}"/>
    <cellStyle name="Normal 2 3 5 5 2 5" xfId="7469" xr:uid="{00000000-0005-0000-0000-0000301D0000}"/>
    <cellStyle name="Normal 2 3 5 5 2 5 3" xfId="22571" xr:uid="{00000000-0005-0000-0000-00002E580000}"/>
    <cellStyle name="Normal 2 3 5 5 2 7" xfId="17558" xr:uid="{00000000-0005-0000-0000-000099440000}"/>
    <cellStyle name="Normal 2 3 5 5 3" xfId="3251" xr:uid="{00000000-0005-0000-0000-0000B60C0000}"/>
    <cellStyle name="Normal 2 3 5 5 3 2" xfId="13325" xr:uid="{00000000-0005-0000-0000-000010340000}"/>
    <cellStyle name="Normal 2 3 5 5 3 2 3" xfId="28423" xr:uid="{00000000-0005-0000-0000-00000A6F0000}"/>
    <cellStyle name="Normal 2 3 5 5 3 3" xfId="8305" xr:uid="{00000000-0005-0000-0000-000074200000}"/>
    <cellStyle name="Normal 2 3 5 5 3 3 3" xfId="23406" xr:uid="{00000000-0005-0000-0000-0000715B0000}"/>
    <cellStyle name="Normal 2 3 5 5 3 5" xfId="18393" xr:uid="{00000000-0005-0000-0000-0000DC470000}"/>
    <cellStyle name="Normal 2 3 5 5 4" xfId="4944" xr:uid="{00000000-0005-0000-0000-000053130000}"/>
    <cellStyle name="Normal 2 3 5 5 4 2" xfId="14996" xr:uid="{00000000-0005-0000-0000-0000973A0000}"/>
    <cellStyle name="Normal 2 3 5 5 4 2 3" xfId="30094" xr:uid="{00000000-0005-0000-0000-000091750000}"/>
    <cellStyle name="Normal 2 3 5 5 4 3" xfId="9976" xr:uid="{00000000-0005-0000-0000-0000FB260000}"/>
    <cellStyle name="Normal 2 3 5 5 4 3 3" xfId="25077" xr:uid="{00000000-0005-0000-0000-0000F8610000}"/>
    <cellStyle name="Normal 2 3 5 5 4 5" xfId="20064" xr:uid="{00000000-0005-0000-0000-0000634E0000}"/>
    <cellStyle name="Normal 2 3 5 5 5" xfId="11654" xr:uid="{00000000-0005-0000-0000-0000892D0000}"/>
    <cellStyle name="Normal 2 3 5 5 5 3" xfId="26752" xr:uid="{00000000-0005-0000-0000-000083680000}"/>
    <cellStyle name="Normal 2 3 5 5 6" xfId="6633" xr:uid="{00000000-0005-0000-0000-0000EC190000}"/>
    <cellStyle name="Normal 2 3 5 5 6 3" xfId="21735" xr:uid="{00000000-0005-0000-0000-0000EA540000}"/>
    <cellStyle name="Normal 2 3 5 5 8" xfId="16722" xr:uid="{00000000-0005-0000-0000-000055410000}"/>
    <cellStyle name="Normal 2 3 5 6" xfId="1978" xr:uid="{00000000-0005-0000-0000-0000BD070000}"/>
    <cellStyle name="Normal 2 3 5 6 2" xfId="3670" xr:uid="{00000000-0005-0000-0000-0000590E0000}"/>
    <cellStyle name="Normal 2 3 5 6 2 2" xfId="13743" xr:uid="{00000000-0005-0000-0000-0000B2350000}"/>
    <cellStyle name="Normal 2 3 5 6 2 2 3" xfId="28841" xr:uid="{00000000-0005-0000-0000-0000AC700000}"/>
    <cellStyle name="Normal 2 3 5 6 2 3" xfId="8723" xr:uid="{00000000-0005-0000-0000-000016220000}"/>
    <cellStyle name="Normal 2 3 5 6 2 3 3" xfId="23824" xr:uid="{00000000-0005-0000-0000-0000135D0000}"/>
    <cellStyle name="Normal 2 3 5 6 2 5" xfId="18811" xr:uid="{00000000-0005-0000-0000-00007E490000}"/>
    <cellStyle name="Normal 2 3 5 6 3" xfId="5362" xr:uid="{00000000-0005-0000-0000-0000F5140000}"/>
    <cellStyle name="Normal 2 3 5 6 3 2" xfId="15414" xr:uid="{00000000-0005-0000-0000-0000393C0000}"/>
    <cellStyle name="Normal 2 3 5 6 3 2 3" xfId="30512" xr:uid="{00000000-0005-0000-0000-000033770000}"/>
    <cellStyle name="Normal 2 3 5 6 3 3" xfId="10394" xr:uid="{00000000-0005-0000-0000-00009D280000}"/>
    <cellStyle name="Normal 2 3 5 6 3 3 3" xfId="25495" xr:uid="{00000000-0005-0000-0000-00009A630000}"/>
    <cellStyle name="Normal 2 3 5 6 3 5" xfId="20482" xr:uid="{00000000-0005-0000-0000-000005500000}"/>
    <cellStyle name="Normal 2 3 5 6 4" xfId="12072" xr:uid="{00000000-0005-0000-0000-00002B2F0000}"/>
    <cellStyle name="Normal 2 3 5 6 4 3" xfId="27170" xr:uid="{00000000-0005-0000-0000-0000256A0000}"/>
    <cellStyle name="Normal 2 3 5 6 5" xfId="7051" xr:uid="{00000000-0005-0000-0000-00008E1B0000}"/>
    <cellStyle name="Normal 2 3 5 6 5 3" xfId="22153" xr:uid="{00000000-0005-0000-0000-00008C560000}"/>
    <cellStyle name="Normal 2 3 5 6 7" xfId="17140" xr:uid="{00000000-0005-0000-0000-0000F7420000}"/>
    <cellStyle name="Normal 2 3 5 7" xfId="2829" xr:uid="{00000000-0005-0000-0000-0000100B0000}"/>
    <cellStyle name="Normal 2 3 5 7 2" xfId="12907" xr:uid="{00000000-0005-0000-0000-00006E320000}"/>
    <cellStyle name="Normal 2 3 5 7 2 3" xfId="28005" xr:uid="{00000000-0005-0000-0000-0000686D0000}"/>
    <cellStyle name="Normal 2 3 5 7 3" xfId="7887" xr:uid="{00000000-0005-0000-0000-0000D21E0000}"/>
    <cellStyle name="Normal 2 3 5 7 3 3" xfId="22988" xr:uid="{00000000-0005-0000-0000-0000CF590000}"/>
    <cellStyle name="Normal 2 3 5 7 5" xfId="17975" xr:uid="{00000000-0005-0000-0000-00003A460000}"/>
    <cellStyle name="Normal 2 3 5 8" xfId="4523" xr:uid="{00000000-0005-0000-0000-0000AE110000}"/>
    <cellStyle name="Normal 2 3 5 8 2" xfId="14578" xr:uid="{00000000-0005-0000-0000-0000F5380000}"/>
    <cellStyle name="Normal 2 3 5 8 2 3" xfId="29676" xr:uid="{00000000-0005-0000-0000-0000EF730000}"/>
    <cellStyle name="Normal 2 3 5 8 3" xfId="9558" xr:uid="{00000000-0005-0000-0000-000059250000}"/>
    <cellStyle name="Normal 2 3 5 8 3 3" xfId="24659" xr:uid="{00000000-0005-0000-0000-000056600000}"/>
    <cellStyle name="Normal 2 3 5 8 5" xfId="19646" xr:uid="{00000000-0005-0000-0000-0000C14C0000}"/>
    <cellStyle name="Normal 2 3 5 9" xfId="11234" xr:uid="{00000000-0005-0000-0000-0000E52B0000}"/>
    <cellStyle name="Normal 2 3 5 9 3" xfId="26334" xr:uid="{00000000-0005-0000-0000-0000E1660000}"/>
    <cellStyle name="Normal 2 3 6" xfId="842" xr:uid="{00000000-0005-0000-0000-00004C030000}"/>
    <cellStyle name="Normal 2 3 6 10" xfId="6210" xr:uid="{00000000-0005-0000-0000-000045180000}"/>
    <cellStyle name="Normal 2 3 6 10 3" xfId="21314" xr:uid="{00000000-0005-0000-0000-000045530000}"/>
    <cellStyle name="Normal 2 3 6 12" xfId="16299" xr:uid="{00000000-0005-0000-0000-0000AE3F0000}"/>
    <cellStyle name="Normal 2 3 6 2" xfId="1174" xr:uid="{00000000-0005-0000-0000-000099040000}"/>
    <cellStyle name="Normal 2 3 6 2 11" xfId="16353" xr:uid="{00000000-0005-0000-0000-0000E43F0000}"/>
    <cellStyle name="Normal 2 3 6 2 2" xfId="1282" xr:uid="{00000000-0005-0000-0000-000005050000}"/>
    <cellStyle name="Normal 2 3 6 2 2 10" xfId="16457" xr:uid="{00000000-0005-0000-0000-00004C400000}"/>
    <cellStyle name="Normal 2 3 6 2 2 2" xfId="1499" xr:uid="{00000000-0005-0000-0000-0000DE050000}"/>
    <cellStyle name="Normal 2 3 6 2 2 2 2" xfId="1920" xr:uid="{00000000-0005-0000-0000-000083070000}"/>
    <cellStyle name="Normal 2 3 6 2 2 2 2 2" xfId="2759" xr:uid="{00000000-0005-0000-0000-0000CA0A0000}"/>
    <cellStyle name="Normal 2 3 6 2 2 2 2 2 2" xfId="4449" xr:uid="{00000000-0005-0000-0000-000064110000}"/>
    <cellStyle name="Normal 2 3 6 2 2 2 2 2 2 2" xfId="14522" xr:uid="{00000000-0005-0000-0000-0000BD380000}"/>
    <cellStyle name="Normal 2 3 6 2 2 2 2 2 2 2 3" xfId="29620" xr:uid="{00000000-0005-0000-0000-0000B7730000}"/>
    <cellStyle name="Normal 2 3 6 2 2 2 2 2 2 3" xfId="9502" xr:uid="{00000000-0005-0000-0000-000021250000}"/>
    <cellStyle name="Normal 2 3 6 2 2 2 2 2 2 3 3" xfId="24603" xr:uid="{00000000-0005-0000-0000-00001E600000}"/>
    <cellStyle name="Normal 2 3 6 2 2 2 2 2 2 5" xfId="19590" xr:uid="{00000000-0005-0000-0000-0000894C0000}"/>
    <cellStyle name="Normal 2 3 6 2 2 2 2 2 3" xfId="6141" xr:uid="{00000000-0005-0000-0000-000000180000}"/>
    <cellStyle name="Normal 2 3 6 2 2 2 2 2 3 2" xfId="16193" xr:uid="{00000000-0005-0000-0000-0000443F0000}"/>
    <cellStyle name="Normal 2 3 6 2 2 2 2 2 3 2 3" xfId="31291" xr:uid="{00000000-0005-0000-0000-00003E7A0000}"/>
    <cellStyle name="Normal 2 3 6 2 2 2 2 2 3 3" xfId="11173" xr:uid="{00000000-0005-0000-0000-0000A82B0000}"/>
    <cellStyle name="Normal 2 3 6 2 2 2 2 2 3 3 3" xfId="26274" xr:uid="{00000000-0005-0000-0000-0000A5660000}"/>
    <cellStyle name="Normal 2 3 6 2 2 2 2 2 3 5" xfId="21261" xr:uid="{00000000-0005-0000-0000-000010530000}"/>
    <cellStyle name="Normal 2 3 6 2 2 2 2 2 4" xfId="12851" xr:uid="{00000000-0005-0000-0000-000036320000}"/>
    <cellStyle name="Normal 2 3 6 2 2 2 2 2 4 3" xfId="27949" xr:uid="{00000000-0005-0000-0000-0000306D0000}"/>
    <cellStyle name="Normal 2 3 6 2 2 2 2 2 5" xfId="7830" xr:uid="{00000000-0005-0000-0000-0000991E0000}"/>
    <cellStyle name="Normal 2 3 6 2 2 2 2 2 5 3" xfId="22932" xr:uid="{00000000-0005-0000-0000-000097590000}"/>
    <cellStyle name="Normal 2 3 6 2 2 2 2 2 7" xfId="17919" xr:uid="{00000000-0005-0000-0000-000002460000}"/>
    <cellStyle name="Normal 2 3 6 2 2 2 2 3" xfId="3612" xr:uid="{00000000-0005-0000-0000-00001F0E0000}"/>
    <cellStyle name="Normal 2 3 6 2 2 2 2 3 2" xfId="13686" xr:uid="{00000000-0005-0000-0000-000079350000}"/>
    <cellStyle name="Normal 2 3 6 2 2 2 2 3 2 3" xfId="28784" xr:uid="{00000000-0005-0000-0000-000073700000}"/>
    <cellStyle name="Normal 2 3 6 2 2 2 2 3 3" xfId="8666" xr:uid="{00000000-0005-0000-0000-0000DD210000}"/>
    <cellStyle name="Normal 2 3 6 2 2 2 2 3 3 3" xfId="23767" xr:uid="{00000000-0005-0000-0000-0000DA5C0000}"/>
    <cellStyle name="Normal 2 3 6 2 2 2 2 3 5" xfId="18754" xr:uid="{00000000-0005-0000-0000-000045490000}"/>
    <cellStyle name="Normal 2 3 6 2 2 2 2 4" xfId="5305" xr:uid="{00000000-0005-0000-0000-0000BC140000}"/>
    <cellStyle name="Normal 2 3 6 2 2 2 2 4 2" xfId="15357" xr:uid="{00000000-0005-0000-0000-0000003C0000}"/>
    <cellStyle name="Normal 2 3 6 2 2 2 2 4 2 3" xfId="30455" xr:uid="{00000000-0005-0000-0000-0000FA760000}"/>
    <cellStyle name="Normal 2 3 6 2 2 2 2 4 3" xfId="10337" xr:uid="{00000000-0005-0000-0000-000064280000}"/>
    <cellStyle name="Normal 2 3 6 2 2 2 2 4 3 3" xfId="25438" xr:uid="{00000000-0005-0000-0000-000061630000}"/>
    <cellStyle name="Normal 2 3 6 2 2 2 2 4 5" xfId="20425" xr:uid="{00000000-0005-0000-0000-0000CC4F0000}"/>
    <cellStyle name="Normal 2 3 6 2 2 2 2 5" xfId="12015" xr:uid="{00000000-0005-0000-0000-0000F22E0000}"/>
    <cellStyle name="Normal 2 3 6 2 2 2 2 5 3" xfId="27113" xr:uid="{00000000-0005-0000-0000-0000EC690000}"/>
    <cellStyle name="Normal 2 3 6 2 2 2 2 6" xfId="6994" xr:uid="{00000000-0005-0000-0000-0000551B0000}"/>
    <cellStyle name="Normal 2 3 6 2 2 2 2 6 3" xfId="22096" xr:uid="{00000000-0005-0000-0000-000053560000}"/>
    <cellStyle name="Normal 2 3 6 2 2 2 2 8" xfId="17083" xr:uid="{00000000-0005-0000-0000-0000BE420000}"/>
    <cellStyle name="Normal 2 3 6 2 2 2 3" xfId="2341" xr:uid="{00000000-0005-0000-0000-000028090000}"/>
    <cellStyle name="Normal 2 3 6 2 2 2 3 2" xfId="4031" xr:uid="{00000000-0005-0000-0000-0000C20F0000}"/>
    <cellStyle name="Normal 2 3 6 2 2 2 3 2 2" xfId="14104" xr:uid="{00000000-0005-0000-0000-00001B370000}"/>
    <cellStyle name="Normal 2 3 6 2 2 2 3 2 2 3" xfId="29202" xr:uid="{00000000-0005-0000-0000-000015720000}"/>
    <cellStyle name="Normal 2 3 6 2 2 2 3 2 3" xfId="9084" xr:uid="{00000000-0005-0000-0000-00007F230000}"/>
    <cellStyle name="Normal 2 3 6 2 2 2 3 2 3 3" xfId="24185" xr:uid="{00000000-0005-0000-0000-00007C5E0000}"/>
    <cellStyle name="Normal 2 3 6 2 2 2 3 2 5" xfId="19172" xr:uid="{00000000-0005-0000-0000-0000E74A0000}"/>
    <cellStyle name="Normal 2 3 6 2 2 2 3 3" xfId="5723" xr:uid="{00000000-0005-0000-0000-00005E160000}"/>
    <cellStyle name="Normal 2 3 6 2 2 2 3 3 2" xfId="15775" xr:uid="{00000000-0005-0000-0000-0000A23D0000}"/>
    <cellStyle name="Normal 2 3 6 2 2 2 3 3 2 3" xfId="30873" xr:uid="{00000000-0005-0000-0000-00009C780000}"/>
    <cellStyle name="Normal 2 3 6 2 2 2 3 3 3" xfId="10755" xr:uid="{00000000-0005-0000-0000-0000062A0000}"/>
    <cellStyle name="Normal 2 3 6 2 2 2 3 3 3 3" xfId="25856" xr:uid="{00000000-0005-0000-0000-000003650000}"/>
    <cellStyle name="Normal 2 3 6 2 2 2 3 3 5" xfId="20843" xr:uid="{00000000-0005-0000-0000-00006E510000}"/>
    <cellStyle name="Normal 2 3 6 2 2 2 3 4" xfId="12433" xr:uid="{00000000-0005-0000-0000-000094300000}"/>
    <cellStyle name="Normal 2 3 6 2 2 2 3 4 3" xfId="27531" xr:uid="{00000000-0005-0000-0000-00008E6B0000}"/>
    <cellStyle name="Normal 2 3 6 2 2 2 3 5" xfId="7412" xr:uid="{00000000-0005-0000-0000-0000F71C0000}"/>
    <cellStyle name="Normal 2 3 6 2 2 2 3 5 3" xfId="22514" xr:uid="{00000000-0005-0000-0000-0000F5570000}"/>
    <cellStyle name="Normal 2 3 6 2 2 2 3 7" xfId="17501" xr:uid="{00000000-0005-0000-0000-000060440000}"/>
    <cellStyle name="Normal 2 3 6 2 2 2 4" xfId="3194" xr:uid="{00000000-0005-0000-0000-00007D0C0000}"/>
    <cellStyle name="Normal 2 3 6 2 2 2 4 2" xfId="13268" xr:uid="{00000000-0005-0000-0000-0000D7330000}"/>
    <cellStyle name="Normal 2 3 6 2 2 2 4 2 3" xfId="28366" xr:uid="{00000000-0005-0000-0000-0000D16E0000}"/>
    <cellStyle name="Normal 2 3 6 2 2 2 4 3" xfId="8248" xr:uid="{00000000-0005-0000-0000-00003B200000}"/>
    <cellStyle name="Normal 2 3 6 2 2 2 4 3 3" xfId="23349" xr:uid="{00000000-0005-0000-0000-0000385B0000}"/>
    <cellStyle name="Normal 2 3 6 2 2 2 4 5" xfId="18336" xr:uid="{00000000-0005-0000-0000-0000A3470000}"/>
    <cellStyle name="Normal 2 3 6 2 2 2 5" xfId="4887" xr:uid="{00000000-0005-0000-0000-00001A130000}"/>
    <cellStyle name="Normal 2 3 6 2 2 2 5 2" xfId="14939" xr:uid="{00000000-0005-0000-0000-00005E3A0000}"/>
    <cellStyle name="Normal 2 3 6 2 2 2 5 2 3" xfId="30037" xr:uid="{00000000-0005-0000-0000-000058750000}"/>
    <cellStyle name="Normal 2 3 6 2 2 2 5 3" xfId="9919" xr:uid="{00000000-0005-0000-0000-0000C2260000}"/>
    <cellStyle name="Normal 2 3 6 2 2 2 5 3 3" xfId="25020" xr:uid="{00000000-0005-0000-0000-0000BF610000}"/>
    <cellStyle name="Normal 2 3 6 2 2 2 5 5" xfId="20007" xr:uid="{00000000-0005-0000-0000-00002A4E0000}"/>
    <cellStyle name="Normal 2 3 6 2 2 2 6" xfId="11597" xr:uid="{00000000-0005-0000-0000-0000502D0000}"/>
    <cellStyle name="Normal 2 3 6 2 2 2 6 3" xfId="26695" xr:uid="{00000000-0005-0000-0000-00004A680000}"/>
    <cellStyle name="Normal 2 3 6 2 2 2 7" xfId="6576" xr:uid="{00000000-0005-0000-0000-0000B3190000}"/>
    <cellStyle name="Normal 2 3 6 2 2 2 7 3" xfId="21678" xr:uid="{00000000-0005-0000-0000-0000B1540000}"/>
    <cellStyle name="Normal 2 3 6 2 2 2 9" xfId="16665" xr:uid="{00000000-0005-0000-0000-00001C410000}"/>
    <cellStyle name="Normal 2 3 6 2 2 3" xfId="1712" xr:uid="{00000000-0005-0000-0000-0000B3060000}"/>
    <cellStyle name="Normal 2 3 6 2 2 3 2" xfId="2551" xr:uid="{00000000-0005-0000-0000-0000FA090000}"/>
    <cellStyle name="Normal 2 3 6 2 2 3 2 2" xfId="4241" xr:uid="{00000000-0005-0000-0000-000094100000}"/>
    <cellStyle name="Normal 2 3 6 2 2 3 2 2 2" xfId="14314" xr:uid="{00000000-0005-0000-0000-0000ED370000}"/>
    <cellStyle name="Normal 2 3 6 2 2 3 2 2 2 3" xfId="29412" xr:uid="{00000000-0005-0000-0000-0000E7720000}"/>
    <cellStyle name="Normal 2 3 6 2 2 3 2 2 3" xfId="9294" xr:uid="{00000000-0005-0000-0000-000051240000}"/>
    <cellStyle name="Normal 2 3 6 2 2 3 2 2 3 3" xfId="24395" xr:uid="{00000000-0005-0000-0000-00004E5F0000}"/>
    <cellStyle name="Normal 2 3 6 2 2 3 2 2 5" xfId="19382" xr:uid="{00000000-0005-0000-0000-0000B94B0000}"/>
    <cellStyle name="Normal 2 3 6 2 2 3 2 3" xfId="5933" xr:uid="{00000000-0005-0000-0000-000030170000}"/>
    <cellStyle name="Normal 2 3 6 2 2 3 2 3 2" xfId="15985" xr:uid="{00000000-0005-0000-0000-0000743E0000}"/>
    <cellStyle name="Normal 2 3 6 2 2 3 2 3 2 3" xfId="31083" xr:uid="{00000000-0005-0000-0000-00006E790000}"/>
    <cellStyle name="Normal 2 3 6 2 2 3 2 3 3" xfId="10965" xr:uid="{00000000-0005-0000-0000-0000D82A0000}"/>
    <cellStyle name="Normal 2 3 6 2 2 3 2 3 3 3" xfId="26066" xr:uid="{00000000-0005-0000-0000-0000D5650000}"/>
    <cellStyle name="Normal 2 3 6 2 2 3 2 3 5" xfId="21053" xr:uid="{00000000-0005-0000-0000-000040520000}"/>
    <cellStyle name="Normal 2 3 6 2 2 3 2 4" xfId="12643" xr:uid="{00000000-0005-0000-0000-000066310000}"/>
    <cellStyle name="Normal 2 3 6 2 2 3 2 4 3" xfId="27741" xr:uid="{00000000-0005-0000-0000-0000606C0000}"/>
    <cellStyle name="Normal 2 3 6 2 2 3 2 5" xfId="7622" xr:uid="{00000000-0005-0000-0000-0000C91D0000}"/>
    <cellStyle name="Normal 2 3 6 2 2 3 2 5 3" xfId="22724" xr:uid="{00000000-0005-0000-0000-0000C7580000}"/>
    <cellStyle name="Normal 2 3 6 2 2 3 2 7" xfId="17711" xr:uid="{00000000-0005-0000-0000-000032450000}"/>
    <cellStyle name="Normal 2 3 6 2 2 3 3" xfId="3404" xr:uid="{00000000-0005-0000-0000-00004F0D0000}"/>
    <cellStyle name="Normal 2 3 6 2 2 3 3 2" xfId="13478" xr:uid="{00000000-0005-0000-0000-0000A9340000}"/>
    <cellStyle name="Normal 2 3 6 2 2 3 3 2 3" xfId="28576" xr:uid="{00000000-0005-0000-0000-0000A36F0000}"/>
    <cellStyle name="Normal 2 3 6 2 2 3 3 3" xfId="8458" xr:uid="{00000000-0005-0000-0000-00000D210000}"/>
    <cellStyle name="Normal 2 3 6 2 2 3 3 3 3" xfId="23559" xr:uid="{00000000-0005-0000-0000-00000A5C0000}"/>
    <cellStyle name="Normal 2 3 6 2 2 3 3 5" xfId="18546" xr:uid="{00000000-0005-0000-0000-000075480000}"/>
    <cellStyle name="Normal 2 3 6 2 2 3 4" xfId="5097" xr:uid="{00000000-0005-0000-0000-0000EC130000}"/>
    <cellStyle name="Normal 2 3 6 2 2 3 4 2" xfId="15149" xr:uid="{00000000-0005-0000-0000-0000303B0000}"/>
    <cellStyle name="Normal 2 3 6 2 2 3 4 2 3" xfId="30247" xr:uid="{00000000-0005-0000-0000-00002A760000}"/>
    <cellStyle name="Normal 2 3 6 2 2 3 4 3" xfId="10129" xr:uid="{00000000-0005-0000-0000-000094270000}"/>
    <cellStyle name="Normal 2 3 6 2 2 3 4 3 3" xfId="25230" xr:uid="{00000000-0005-0000-0000-000091620000}"/>
    <cellStyle name="Normal 2 3 6 2 2 3 4 5" xfId="20217" xr:uid="{00000000-0005-0000-0000-0000FC4E0000}"/>
    <cellStyle name="Normal 2 3 6 2 2 3 5" xfId="11807" xr:uid="{00000000-0005-0000-0000-0000222E0000}"/>
    <cellStyle name="Normal 2 3 6 2 2 3 5 3" xfId="26905" xr:uid="{00000000-0005-0000-0000-00001C690000}"/>
    <cellStyle name="Normal 2 3 6 2 2 3 6" xfId="6786" xr:uid="{00000000-0005-0000-0000-0000851A0000}"/>
    <cellStyle name="Normal 2 3 6 2 2 3 6 3" xfId="21888" xr:uid="{00000000-0005-0000-0000-000083550000}"/>
    <cellStyle name="Normal 2 3 6 2 2 3 8" xfId="16875" xr:uid="{00000000-0005-0000-0000-0000EE410000}"/>
    <cellStyle name="Normal 2 3 6 2 2 4" xfId="2133" xr:uid="{00000000-0005-0000-0000-000058080000}"/>
    <cellStyle name="Normal 2 3 6 2 2 4 2" xfId="3823" xr:uid="{00000000-0005-0000-0000-0000F20E0000}"/>
    <cellStyle name="Normal 2 3 6 2 2 4 2 2" xfId="13896" xr:uid="{00000000-0005-0000-0000-00004B360000}"/>
    <cellStyle name="Normal 2 3 6 2 2 4 2 2 3" xfId="28994" xr:uid="{00000000-0005-0000-0000-000045710000}"/>
    <cellStyle name="Normal 2 3 6 2 2 4 2 3" xfId="8876" xr:uid="{00000000-0005-0000-0000-0000AF220000}"/>
    <cellStyle name="Normal 2 3 6 2 2 4 2 3 3" xfId="23977" xr:uid="{00000000-0005-0000-0000-0000AC5D0000}"/>
    <cellStyle name="Normal 2 3 6 2 2 4 2 5" xfId="18964" xr:uid="{00000000-0005-0000-0000-0000174A0000}"/>
    <cellStyle name="Normal 2 3 6 2 2 4 3" xfId="5515" xr:uid="{00000000-0005-0000-0000-00008E150000}"/>
    <cellStyle name="Normal 2 3 6 2 2 4 3 2" xfId="15567" xr:uid="{00000000-0005-0000-0000-0000D23C0000}"/>
    <cellStyle name="Normal 2 3 6 2 2 4 3 2 3" xfId="30665" xr:uid="{00000000-0005-0000-0000-0000CC770000}"/>
    <cellStyle name="Normal 2 3 6 2 2 4 3 3" xfId="10547" xr:uid="{00000000-0005-0000-0000-000036290000}"/>
    <cellStyle name="Normal 2 3 6 2 2 4 3 3 3" xfId="25648" xr:uid="{00000000-0005-0000-0000-000033640000}"/>
    <cellStyle name="Normal 2 3 6 2 2 4 3 5" xfId="20635" xr:uid="{00000000-0005-0000-0000-00009E500000}"/>
    <cellStyle name="Normal 2 3 6 2 2 4 4" xfId="12225" xr:uid="{00000000-0005-0000-0000-0000C42F0000}"/>
    <cellStyle name="Normal 2 3 6 2 2 4 4 3" xfId="27323" xr:uid="{00000000-0005-0000-0000-0000BE6A0000}"/>
    <cellStyle name="Normal 2 3 6 2 2 4 5" xfId="7204" xr:uid="{00000000-0005-0000-0000-0000271C0000}"/>
    <cellStyle name="Normal 2 3 6 2 2 4 5 3" xfId="22306" xr:uid="{00000000-0005-0000-0000-000025570000}"/>
    <cellStyle name="Normal 2 3 6 2 2 4 7" xfId="17293" xr:uid="{00000000-0005-0000-0000-000090430000}"/>
    <cellStyle name="Normal 2 3 6 2 2 5" xfId="2986" xr:uid="{00000000-0005-0000-0000-0000AD0B0000}"/>
    <cellStyle name="Normal 2 3 6 2 2 5 2" xfId="13060" xr:uid="{00000000-0005-0000-0000-000007330000}"/>
    <cellStyle name="Normal 2 3 6 2 2 5 2 3" xfId="28158" xr:uid="{00000000-0005-0000-0000-0000016E0000}"/>
    <cellStyle name="Normal 2 3 6 2 2 5 3" xfId="8040" xr:uid="{00000000-0005-0000-0000-00006B1F0000}"/>
    <cellStyle name="Normal 2 3 6 2 2 5 3 3" xfId="23141" xr:uid="{00000000-0005-0000-0000-0000685A0000}"/>
    <cellStyle name="Normal 2 3 6 2 2 5 5" xfId="18128" xr:uid="{00000000-0005-0000-0000-0000D3460000}"/>
    <cellStyle name="Normal 2 3 6 2 2 6" xfId="4679" xr:uid="{00000000-0005-0000-0000-00004A120000}"/>
    <cellStyle name="Normal 2 3 6 2 2 6 2" xfId="14731" xr:uid="{00000000-0005-0000-0000-00008E390000}"/>
    <cellStyle name="Normal 2 3 6 2 2 6 2 3" xfId="29829" xr:uid="{00000000-0005-0000-0000-000088740000}"/>
    <cellStyle name="Normal 2 3 6 2 2 6 3" xfId="9711" xr:uid="{00000000-0005-0000-0000-0000F2250000}"/>
    <cellStyle name="Normal 2 3 6 2 2 6 3 3" xfId="24812" xr:uid="{00000000-0005-0000-0000-0000EF600000}"/>
    <cellStyle name="Normal 2 3 6 2 2 6 5" xfId="19799" xr:uid="{00000000-0005-0000-0000-00005A4D0000}"/>
    <cellStyle name="Normal 2 3 6 2 2 7" xfId="11389" xr:uid="{00000000-0005-0000-0000-0000802C0000}"/>
    <cellStyle name="Normal 2 3 6 2 2 7 3" xfId="26487" xr:uid="{00000000-0005-0000-0000-00007A670000}"/>
    <cellStyle name="Normal 2 3 6 2 2 8" xfId="6368" xr:uid="{00000000-0005-0000-0000-0000E3180000}"/>
    <cellStyle name="Normal 2 3 6 2 2 8 3" xfId="21470" xr:uid="{00000000-0005-0000-0000-0000E1530000}"/>
    <cellStyle name="Normal 2 3 6 2 3" xfId="1395" xr:uid="{00000000-0005-0000-0000-000076050000}"/>
    <cellStyle name="Normal 2 3 6 2 3 2" xfId="1816" xr:uid="{00000000-0005-0000-0000-00001B070000}"/>
    <cellStyle name="Normal 2 3 6 2 3 2 2" xfId="2655" xr:uid="{00000000-0005-0000-0000-0000620A0000}"/>
    <cellStyle name="Normal 2 3 6 2 3 2 2 2" xfId="4345" xr:uid="{00000000-0005-0000-0000-0000FC100000}"/>
    <cellStyle name="Normal 2 3 6 2 3 2 2 2 2" xfId="14418" xr:uid="{00000000-0005-0000-0000-000055380000}"/>
    <cellStyle name="Normal 2 3 6 2 3 2 2 2 2 3" xfId="29516" xr:uid="{00000000-0005-0000-0000-00004F730000}"/>
    <cellStyle name="Normal 2 3 6 2 3 2 2 2 3" xfId="9398" xr:uid="{00000000-0005-0000-0000-0000B9240000}"/>
    <cellStyle name="Normal 2 3 6 2 3 2 2 2 3 3" xfId="24499" xr:uid="{00000000-0005-0000-0000-0000B65F0000}"/>
    <cellStyle name="Normal 2 3 6 2 3 2 2 2 5" xfId="19486" xr:uid="{00000000-0005-0000-0000-0000214C0000}"/>
    <cellStyle name="Normal 2 3 6 2 3 2 2 3" xfId="6037" xr:uid="{00000000-0005-0000-0000-000098170000}"/>
    <cellStyle name="Normal 2 3 6 2 3 2 2 3 2" xfId="16089" xr:uid="{00000000-0005-0000-0000-0000DC3E0000}"/>
    <cellStyle name="Normal 2 3 6 2 3 2 2 3 2 3" xfId="31187" xr:uid="{00000000-0005-0000-0000-0000D6790000}"/>
    <cellStyle name="Normal 2 3 6 2 3 2 2 3 3" xfId="11069" xr:uid="{00000000-0005-0000-0000-0000402B0000}"/>
    <cellStyle name="Normal 2 3 6 2 3 2 2 3 3 3" xfId="26170" xr:uid="{00000000-0005-0000-0000-00003D660000}"/>
    <cellStyle name="Normal 2 3 6 2 3 2 2 3 5" xfId="21157" xr:uid="{00000000-0005-0000-0000-0000A8520000}"/>
    <cellStyle name="Normal 2 3 6 2 3 2 2 4" xfId="12747" xr:uid="{00000000-0005-0000-0000-0000CE310000}"/>
    <cellStyle name="Normal 2 3 6 2 3 2 2 4 3" xfId="27845" xr:uid="{00000000-0005-0000-0000-0000C86C0000}"/>
    <cellStyle name="Normal 2 3 6 2 3 2 2 5" xfId="7726" xr:uid="{00000000-0005-0000-0000-0000311E0000}"/>
    <cellStyle name="Normal 2 3 6 2 3 2 2 5 3" xfId="22828" xr:uid="{00000000-0005-0000-0000-00002F590000}"/>
    <cellStyle name="Normal 2 3 6 2 3 2 2 7" xfId="17815" xr:uid="{00000000-0005-0000-0000-00009A450000}"/>
    <cellStyle name="Normal 2 3 6 2 3 2 3" xfId="3508" xr:uid="{00000000-0005-0000-0000-0000B70D0000}"/>
    <cellStyle name="Normal 2 3 6 2 3 2 3 2" xfId="13582" xr:uid="{00000000-0005-0000-0000-000011350000}"/>
    <cellStyle name="Normal 2 3 6 2 3 2 3 2 3" xfId="28680" xr:uid="{00000000-0005-0000-0000-00000B700000}"/>
    <cellStyle name="Normal 2 3 6 2 3 2 3 3" xfId="8562" xr:uid="{00000000-0005-0000-0000-000075210000}"/>
    <cellStyle name="Normal 2 3 6 2 3 2 3 3 3" xfId="23663" xr:uid="{00000000-0005-0000-0000-0000725C0000}"/>
    <cellStyle name="Normal 2 3 6 2 3 2 3 5" xfId="18650" xr:uid="{00000000-0005-0000-0000-0000DD480000}"/>
    <cellStyle name="Normal 2 3 6 2 3 2 4" xfId="5201" xr:uid="{00000000-0005-0000-0000-000054140000}"/>
    <cellStyle name="Normal 2 3 6 2 3 2 4 2" xfId="15253" xr:uid="{00000000-0005-0000-0000-0000983B0000}"/>
    <cellStyle name="Normal 2 3 6 2 3 2 4 2 3" xfId="30351" xr:uid="{00000000-0005-0000-0000-000092760000}"/>
    <cellStyle name="Normal 2 3 6 2 3 2 4 3" xfId="10233" xr:uid="{00000000-0005-0000-0000-0000FC270000}"/>
    <cellStyle name="Normal 2 3 6 2 3 2 4 3 3" xfId="25334" xr:uid="{00000000-0005-0000-0000-0000F9620000}"/>
    <cellStyle name="Normal 2 3 6 2 3 2 4 5" xfId="20321" xr:uid="{00000000-0005-0000-0000-0000644F0000}"/>
    <cellStyle name="Normal 2 3 6 2 3 2 5" xfId="11911" xr:uid="{00000000-0005-0000-0000-00008A2E0000}"/>
    <cellStyle name="Normal 2 3 6 2 3 2 5 3" xfId="27009" xr:uid="{00000000-0005-0000-0000-000084690000}"/>
    <cellStyle name="Normal 2 3 6 2 3 2 6" xfId="6890" xr:uid="{00000000-0005-0000-0000-0000ED1A0000}"/>
    <cellStyle name="Normal 2 3 6 2 3 2 6 3" xfId="21992" xr:uid="{00000000-0005-0000-0000-0000EB550000}"/>
    <cellStyle name="Normal 2 3 6 2 3 2 8" xfId="16979" xr:uid="{00000000-0005-0000-0000-000056420000}"/>
    <cellStyle name="Normal 2 3 6 2 3 3" xfId="2237" xr:uid="{00000000-0005-0000-0000-0000C0080000}"/>
    <cellStyle name="Normal 2 3 6 2 3 3 2" xfId="3927" xr:uid="{00000000-0005-0000-0000-00005A0F0000}"/>
    <cellStyle name="Normal 2 3 6 2 3 3 2 2" xfId="14000" xr:uid="{00000000-0005-0000-0000-0000B3360000}"/>
    <cellStyle name="Normal 2 3 6 2 3 3 2 2 3" xfId="29098" xr:uid="{00000000-0005-0000-0000-0000AD710000}"/>
    <cellStyle name="Normal 2 3 6 2 3 3 2 3" xfId="8980" xr:uid="{00000000-0005-0000-0000-000017230000}"/>
    <cellStyle name="Normal 2 3 6 2 3 3 2 3 3" xfId="24081" xr:uid="{00000000-0005-0000-0000-0000145E0000}"/>
    <cellStyle name="Normal 2 3 6 2 3 3 2 5" xfId="19068" xr:uid="{00000000-0005-0000-0000-00007F4A0000}"/>
    <cellStyle name="Normal 2 3 6 2 3 3 3" xfId="5619" xr:uid="{00000000-0005-0000-0000-0000F6150000}"/>
    <cellStyle name="Normal 2 3 6 2 3 3 3 2" xfId="15671" xr:uid="{00000000-0005-0000-0000-00003A3D0000}"/>
    <cellStyle name="Normal 2 3 6 2 3 3 3 2 3" xfId="30769" xr:uid="{00000000-0005-0000-0000-000034780000}"/>
    <cellStyle name="Normal 2 3 6 2 3 3 3 3" xfId="10651" xr:uid="{00000000-0005-0000-0000-00009E290000}"/>
    <cellStyle name="Normal 2 3 6 2 3 3 3 3 3" xfId="25752" xr:uid="{00000000-0005-0000-0000-00009B640000}"/>
    <cellStyle name="Normal 2 3 6 2 3 3 3 5" xfId="20739" xr:uid="{00000000-0005-0000-0000-000006510000}"/>
    <cellStyle name="Normal 2 3 6 2 3 3 4" xfId="12329" xr:uid="{00000000-0005-0000-0000-00002C300000}"/>
    <cellStyle name="Normal 2 3 6 2 3 3 4 3" xfId="27427" xr:uid="{00000000-0005-0000-0000-0000266B0000}"/>
    <cellStyle name="Normal 2 3 6 2 3 3 5" xfId="7308" xr:uid="{00000000-0005-0000-0000-00008F1C0000}"/>
    <cellStyle name="Normal 2 3 6 2 3 3 5 3" xfId="22410" xr:uid="{00000000-0005-0000-0000-00008D570000}"/>
    <cellStyle name="Normal 2 3 6 2 3 3 7" xfId="17397" xr:uid="{00000000-0005-0000-0000-0000F8430000}"/>
    <cellStyle name="Normal 2 3 6 2 3 4" xfId="3090" xr:uid="{00000000-0005-0000-0000-0000150C0000}"/>
    <cellStyle name="Normal 2 3 6 2 3 4 2" xfId="13164" xr:uid="{00000000-0005-0000-0000-00006F330000}"/>
    <cellStyle name="Normal 2 3 6 2 3 4 2 3" xfId="28262" xr:uid="{00000000-0005-0000-0000-0000696E0000}"/>
    <cellStyle name="Normal 2 3 6 2 3 4 3" xfId="8144" xr:uid="{00000000-0005-0000-0000-0000D31F0000}"/>
    <cellStyle name="Normal 2 3 6 2 3 4 3 3" xfId="23245" xr:uid="{00000000-0005-0000-0000-0000D05A0000}"/>
    <cellStyle name="Normal 2 3 6 2 3 4 5" xfId="18232" xr:uid="{00000000-0005-0000-0000-00003B470000}"/>
    <cellStyle name="Normal 2 3 6 2 3 5" xfId="4783" xr:uid="{00000000-0005-0000-0000-0000B2120000}"/>
    <cellStyle name="Normal 2 3 6 2 3 5 2" xfId="14835" xr:uid="{00000000-0005-0000-0000-0000F6390000}"/>
    <cellStyle name="Normal 2 3 6 2 3 5 2 3" xfId="29933" xr:uid="{00000000-0005-0000-0000-0000F0740000}"/>
    <cellStyle name="Normal 2 3 6 2 3 5 3" xfId="9815" xr:uid="{00000000-0005-0000-0000-00005A260000}"/>
    <cellStyle name="Normal 2 3 6 2 3 5 3 3" xfId="24916" xr:uid="{00000000-0005-0000-0000-000057610000}"/>
    <cellStyle name="Normal 2 3 6 2 3 5 5" xfId="19903" xr:uid="{00000000-0005-0000-0000-0000C24D0000}"/>
    <cellStyle name="Normal 2 3 6 2 3 6" xfId="11493" xr:uid="{00000000-0005-0000-0000-0000E82C0000}"/>
    <cellStyle name="Normal 2 3 6 2 3 6 3" xfId="26591" xr:uid="{00000000-0005-0000-0000-0000E2670000}"/>
    <cellStyle name="Normal 2 3 6 2 3 7" xfId="6472" xr:uid="{00000000-0005-0000-0000-00004B190000}"/>
    <cellStyle name="Normal 2 3 6 2 3 7 3" xfId="21574" xr:uid="{00000000-0005-0000-0000-000049540000}"/>
    <cellStyle name="Normal 2 3 6 2 3 9" xfId="16561" xr:uid="{00000000-0005-0000-0000-0000B4400000}"/>
    <cellStyle name="Normal 2 3 6 2 4" xfId="1608" xr:uid="{00000000-0005-0000-0000-00004B060000}"/>
    <cellStyle name="Normal 2 3 6 2 4 2" xfId="2447" xr:uid="{00000000-0005-0000-0000-000092090000}"/>
    <cellStyle name="Normal 2 3 6 2 4 2 2" xfId="4137" xr:uid="{00000000-0005-0000-0000-00002C100000}"/>
    <cellStyle name="Normal 2 3 6 2 4 2 2 2" xfId="14210" xr:uid="{00000000-0005-0000-0000-000085370000}"/>
    <cellStyle name="Normal 2 3 6 2 4 2 2 2 3" xfId="29308" xr:uid="{00000000-0005-0000-0000-00007F720000}"/>
    <cellStyle name="Normal 2 3 6 2 4 2 2 3" xfId="9190" xr:uid="{00000000-0005-0000-0000-0000E9230000}"/>
    <cellStyle name="Normal 2 3 6 2 4 2 2 3 3" xfId="24291" xr:uid="{00000000-0005-0000-0000-0000E65E0000}"/>
    <cellStyle name="Normal 2 3 6 2 4 2 2 5" xfId="19278" xr:uid="{00000000-0005-0000-0000-0000514B0000}"/>
    <cellStyle name="Normal 2 3 6 2 4 2 3" xfId="5829" xr:uid="{00000000-0005-0000-0000-0000C8160000}"/>
    <cellStyle name="Normal 2 3 6 2 4 2 3 2" xfId="15881" xr:uid="{00000000-0005-0000-0000-00000C3E0000}"/>
    <cellStyle name="Normal 2 3 6 2 4 2 3 2 3" xfId="30979" xr:uid="{00000000-0005-0000-0000-000006790000}"/>
    <cellStyle name="Normal 2 3 6 2 4 2 3 3" xfId="10861" xr:uid="{00000000-0005-0000-0000-0000702A0000}"/>
    <cellStyle name="Normal 2 3 6 2 4 2 3 3 3" xfId="25962" xr:uid="{00000000-0005-0000-0000-00006D650000}"/>
    <cellStyle name="Normal 2 3 6 2 4 2 3 5" xfId="20949" xr:uid="{00000000-0005-0000-0000-0000D8510000}"/>
    <cellStyle name="Normal 2 3 6 2 4 2 4" xfId="12539" xr:uid="{00000000-0005-0000-0000-0000FE300000}"/>
    <cellStyle name="Normal 2 3 6 2 4 2 4 3" xfId="27637" xr:uid="{00000000-0005-0000-0000-0000F86B0000}"/>
    <cellStyle name="Normal 2 3 6 2 4 2 5" xfId="7518" xr:uid="{00000000-0005-0000-0000-0000611D0000}"/>
    <cellStyle name="Normal 2 3 6 2 4 2 5 3" xfId="22620" xr:uid="{00000000-0005-0000-0000-00005F580000}"/>
    <cellStyle name="Normal 2 3 6 2 4 2 7" xfId="17607" xr:uid="{00000000-0005-0000-0000-0000CA440000}"/>
    <cellStyle name="Normal 2 3 6 2 4 3" xfId="3300" xr:uid="{00000000-0005-0000-0000-0000E70C0000}"/>
    <cellStyle name="Normal 2 3 6 2 4 3 2" xfId="13374" xr:uid="{00000000-0005-0000-0000-000041340000}"/>
    <cellStyle name="Normal 2 3 6 2 4 3 2 3" xfId="28472" xr:uid="{00000000-0005-0000-0000-00003B6F0000}"/>
    <cellStyle name="Normal 2 3 6 2 4 3 3" xfId="8354" xr:uid="{00000000-0005-0000-0000-0000A5200000}"/>
    <cellStyle name="Normal 2 3 6 2 4 3 3 3" xfId="23455" xr:uid="{00000000-0005-0000-0000-0000A25B0000}"/>
    <cellStyle name="Normal 2 3 6 2 4 3 5" xfId="18442" xr:uid="{00000000-0005-0000-0000-00000D480000}"/>
    <cellStyle name="Normal 2 3 6 2 4 4" xfId="4993" xr:uid="{00000000-0005-0000-0000-000084130000}"/>
    <cellStyle name="Normal 2 3 6 2 4 4 2" xfId="15045" xr:uid="{00000000-0005-0000-0000-0000C83A0000}"/>
    <cellStyle name="Normal 2 3 6 2 4 4 2 3" xfId="30143" xr:uid="{00000000-0005-0000-0000-0000C2750000}"/>
    <cellStyle name="Normal 2 3 6 2 4 4 3" xfId="10025" xr:uid="{00000000-0005-0000-0000-00002C270000}"/>
    <cellStyle name="Normal 2 3 6 2 4 4 3 3" xfId="25126" xr:uid="{00000000-0005-0000-0000-000029620000}"/>
    <cellStyle name="Normal 2 3 6 2 4 4 5" xfId="20113" xr:uid="{00000000-0005-0000-0000-0000944E0000}"/>
    <cellStyle name="Normal 2 3 6 2 4 5" xfId="11703" xr:uid="{00000000-0005-0000-0000-0000BA2D0000}"/>
    <cellStyle name="Normal 2 3 6 2 4 5 3" xfId="26801" xr:uid="{00000000-0005-0000-0000-0000B4680000}"/>
    <cellStyle name="Normal 2 3 6 2 4 6" xfId="6682" xr:uid="{00000000-0005-0000-0000-00001D1A0000}"/>
    <cellStyle name="Normal 2 3 6 2 4 6 3" xfId="21784" xr:uid="{00000000-0005-0000-0000-00001B550000}"/>
    <cellStyle name="Normal 2 3 6 2 4 8" xfId="16771" xr:uid="{00000000-0005-0000-0000-000086410000}"/>
    <cellStyle name="Normal 2 3 6 2 5" xfId="2029" xr:uid="{00000000-0005-0000-0000-0000F0070000}"/>
    <cellStyle name="Normal 2 3 6 2 5 2" xfId="3719" xr:uid="{00000000-0005-0000-0000-00008A0E0000}"/>
    <cellStyle name="Normal 2 3 6 2 5 2 2" xfId="13792" xr:uid="{00000000-0005-0000-0000-0000E3350000}"/>
    <cellStyle name="Normal 2 3 6 2 5 2 2 3" xfId="28890" xr:uid="{00000000-0005-0000-0000-0000DD700000}"/>
    <cellStyle name="Normal 2 3 6 2 5 2 3" xfId="8772" xr:uid="{00000000-0005-0000-0000-000047220000}"/>
    <cellStyle name="Normal 2 3 6 2 5 2 3 3" xfId="23873" xr:uid="{00000000-0005-0000-0000-0000445D0000}"/>
    <cellStyle name="Normal 2 3 6 2 5 2 5" xfId="18860" xr:uid="{00000000-0005-0000-0000-0000AF490000}"/>
    <cellStyle name="Normal 2 3 6 2 5 3" xfId="5411" xr:uid="{00000000-0005-0000-0000-000026150000}"/>
    <cellStyle name="Normal 2 3 6 2 5 3 2" xfId="15463" xr:uid="{00000000-0005-0000-0000-00006A3C0000}"/>
    <cellStyle name="Normal 2 3 6 2 5 3 2 3" xfId="30561" xr:uid="{00000000-0005-0000-0000-000064770000}"/>
    <cellStyle name="Normal 2 3 6 2 5 3 3" xfId="10443" xr:uid="{00000000-0005-0000-0000-0000CE280000}"/>
    <cellStyle name="Normal 2 3 6 2 5 3 3 3" xfId="25544" xr:uid="{00000000-0005-0000-0000-0000CB630000}"/>
    <cellStyle name="Normal 2 3 6 2 5 3 5" xfId="20531" xr:uid="{00000000-0005-0000-0000-000036500000}"/>
    <cellStyle name="Normal 2 3 6 2 5 4" xfId="12121" xr:uid="{00000000-0005-0000-0000-00005C2F0000}"/>
    <cellStyle name="Normal 2 3 6 2 5 4 3" xfId="27219" xr:uid="{00000000-0005-0000-0000-0000566A0000}"/>
    <cellStyle name="Normal 2 3 6 2 5 5" xfId="7100" xr:uid="{00000000-0005-0000-0000-0000BF1B0000}"/>
    <cellStyle name="Normal 2 3 6 2 5 5 3" xfId="22202" xr:uid="{00000000-0005-0000-0000-0000BD560000}"/>
    <cellStyle name="Normal 2 3 6 2 5 7" xfId="17189" xr:uid="{00000000-0005-0000-0000-000028430000}"/>
    <cellStyle name="Normal 2 3 6 2 6" xfId="2882" xr:uid="{00000000-0005-0000-0000-0000450B0000}"/>
    <cellStyle name="Normal 2 3 6 2 6 2" xfId="12956" xr:uid="{00000000-0005-0000-0000-00009F320000}"/>
    <cellStyle name="Normal 2 3 6 2 6 2 3" xfId="28054" xr:uid="{00000000-0005-0000-0000-0000996D0000}"/>
    <cellStyle name="Normal 2 3 6 2 6 3" xfId="7936" xr:uid="{00000000-0005-0000-0000-0000031F0000}"/>
    <cellStyle name="Normal 2 3 6 2 6 3 3" xfId="23037" xr:uid="{00000000-0005-0000-0000-0000005A0000}"/>
    <cellStyle name="Normal 2 3 6 2 6 5" xfId="18024" xr:uid="{00000000-0005-0000-0000-00006B460000}"/>
    <cellStyle name="Normal 2 3 6 2 7" xfId="4575" xr:uid="{00000000-0005-0000-0000-0000E2110000}"/>
    <cellStyle name="Normal 2 3 6 2 7 2" xfId="14627" xr:uid="{00000000-0005-0000-0000-000026390000}"/>
    <cellStyle name="Normal 2 3 6 2 7 2 3" xfId="29725" xr:uid="{00000000-0005-0000-0000-000020740000}"/>
    <cellStyle name="Normal 2 3 6 2 7 3" xfId="9607" xr:uid="{00000000-0005-0000-0000-00008A250000}"/>
    <cellStyle name="Normal 2 3 6 2 7 3 3" xfId="24708" xr:uid="{00000000-0005-0000-0000-000087600000}"/>
    <cellStyle name="Normal 2 3 6 2 7 5" xfId="19695" xr:uid="{00000000-0005-0000-0000-0000F24C0000}"/>
    <cellStyle name="Normal 2 3 6 2 8" xfId="11285" xr:uid="{00000000-0005-0000-0000-0000182C0000}"/>
    <cellStyle name="Normal 2 3 6 2 8 3" xfId="26383" xr:uid="{00000000-0005-0000-0000-000012670000}"/>
    <cellStyle name="Normal 2 3 6 2 9" xfId="6264" xr:uid="{00000000-0005-0000-0000-00007B180000}"/>
    <cellStyle name="Normal 2 3 6 2 9 3" xfId="21366" xr:uid="{00000000-0005-0000-0000-000079530000}"/>
    <cellStyle name="Normal 2 3 6 3" xfId="1228" xr:uid="{00000000-0005-0000-0000-0000CF040000}"/>
    <cellStyle name="Normal 2 3 6 3 10" xfId="16405" xr:uid="{00000000-0005-0000-0000-000018400000}"/>
    <cellStyle name="Normal 2 3 6 3 2" xfId="1447" xr:uid="{00000000-0005-0000-0000-0000AA050000}"/>
    <cellStyle name="Normal 2 3 6 3 2 2" xfId="1868" xr:uid="{00000000-0005-0000-0000-00004F070000}"/>
    <cellStyle name="Normal 2 3 6 3 2 2 2" xfId="2707" xr:uid="{00000000-0005-0000-0000-0000960A0000}"/>
    <cellStyle name="Normal 2 3 6 3 2 2 2 2" xfId="4397" xr:uid="{00000000-0005-0000-0000-000030110000}"/>
    <cellStyle name="Normal 2 3 6 3 2 2 2 2 2" xfId="14470" xr:uid="{00000000-0005-0000-0000-000089380000}"/>
    <cellStyle name="Normal 2 3 6 3 2 2 2 2 2 3" xfId="29568" xr:uid="{00000000-0005-0000-0000-000083730000}"/>
    <cellStyle name="Normal 2 3 6 3 2 2 2 2 3" xfId="9450" xr:uid="{00000000-0005-0000-0000-0000ED240000}"/>
    <cellStyle name="Normal 2 3 6 3 2 2 2 2 3 3" xfId="24551" xr:uid="{00000000-0005-0000-0000-0000EA5F0000}"/>
    <cellStyle name="Normal 2 3 6 3 2 2 2 2 5" xfId="19538" xr:uid="{00000000-0005-0000-0000-0000554C0000}"/>
    <cellStyle name="Normal 2 3 6 3 2 2 2 3" xfId="6089" xr:uid="{00000000-0005-0000-0000-0000CC170000}"/>
    <cellStyle name="Normal 2 3 6 3 2 2 2 3 2" xfId="16141" xr:uid="{00000000-0005-0000-0000-0000103F0000}"/>
    <cellStyle name="Normal 2 3 6 3 2 2 2 3 2 3" xfId="31239" xr:uid="{00000000-0005-0000-0000-00000A7A0000}"/>
    <cellStyle name="Normal 2 3 6 3 2 2 2 3 3" xfId="11121" xr:uid="{00000000-0005-0000-0000-0000742B0000}"/>
    <cellStyle name="Normal 2 3 6 3 2 2 2 3 3 3" xfId="26222" xr:uid="{00000000-0005-0000-0000-000071660000}"/>
    <cellStyle name="Normal 2 3 6 3 2 2 2 3 5" xfId="21209" xr:uid="{00000000-0005-0000-0000-0000DC520000}"/>
    <cellStyle name="Normal 2 3 6 3 2 2 2 4" xfId="12799" xr:uid="{00000000-0005-0000-0000-000002320000}"/>
    <cellStyle name="Normal 2 3 6 3 2 2 2 4 3" xfId="27897" xr:uid="{00000000-0005-0000-0000-0000FC6C0000}"/>
    <cellStyle name="Normal 2 3 6 3 2 2 2 5" xfId="7778" xr:uid="{00000000-0005-0000-0000-0000651E0000}"/>
    <cellStyle name="Normal 2 3 6 3 2 2 2 5 3" xfId="22880" xr:uid="{00000000-0005-0000-0000-000063590000}"/>
    <cellStyle name="Normal 2 3 6 3 2 2 2 7" xfId="17867" xr:uid="{00000000-0005-0000-0000-0000CE450000}"/>
    <cellStyle name="Normal 2 3 6 3 2 2 3" xfId="3560" xr:uid="{00000000-0005-0000-0000-0000EB0D0000}"/>
    <cellStyle name="Normal 2 3 6 3 2 2 3 2" xfId="13634" xr:uid="{00000000-0005-0000-0000-000045350000}"/>
    <cellStyle name="Normal 2 3 6 3 2 2 3 2 3" xfId="28732" xr:uid="{00000000-0005-0000-0000-00003F700000}"/>
    <cellStyle name="Normal 2 3 6 3 2 2 3 3" xfId="8614" xr:uid="{00000000-0005-0000-0000-0000A9210000}"/>
    <cellStyle name="Normal 2 3 6 3 2 2 3 3 3" xfId="23715" xr:uid="{00000000-0005-0000-0000-0000A65C0000}"/>
    <cellStyle name="Normal 2 3 6 3 2 2 3 5" xfId="18702" xr:uid="{00000000-0005-0000-0000-000011490000}"/>
    <cellStyle name="Normal 2 3 6 3 2 2 4" xfId="5253" xr:uid="{00000000-0005-0000-0000-000088140000}"/>
    <cellStyle name="Normal 2 3 6 3 2 2 4 2" xfId="15305" xr:uid="{00000000-0005-0000-0000-0000CC3B0000}"/>
    <cellStyle name="Normal 2 3 6 3 2 2 4 2 3" xfId="30403" xr:uid="{00000000-0005-0000-0000-0000C6760000}"/>
    <cellStyle name="Normal 2 3 6 3 2 2 4 3" xfId="10285" xr:uid="{00000000-0005-0000-0000-000030280000}"/>
    <cellStyle name="Normal 2 3 6 3 2 2 4 3 3" xfId="25386" xr:uid="{00000000-0005-0000-0000-00002D630000}"/>
    <cellStyle name="Normal 2 3 6 3 2 2 4 5" xfId="20373" xr:uid="{00000000-0005-0000-0000-0000984F0000}"/>
    <cellStyle name="Normal 2 3 6 3 2 2 5" xfId="11963" xr:uid="{00000000-0005-0000-0000-0000BE2E0000}"/>
    <cellStyle name="Normal 2 3 6 3 2 2 5 3" xfId="27061" xr:uid="{00000000-0005-0000-0000-0000B8690000}"/>
    <cellStyle name="Normal 2 3 6 3 2 2 6" xfId="6942" xr:uid="{00000000-0005-0000-0000-0000211B0000}"/>
    <cellStyle name="Normal 2 3 6 3 2 2 6 3" xfId="22044" xr:uid="{00000000-0005-0000-0000-00001F560000}"/>
    <cellStyle name="Normal 2 3 6 3 2 2 8" xfId="17031" xr:uid="{00000000-0005-0000-0000-00008A420000}"/>
    <cellStyle name="Normal 2 3 6 3 2 3" xfId="2289" xr:uid="{00000000-0005-0000-0000-0000F4080000}"/>
    <cellStyle name="Normal 2 3 6 3 2 3 2" xfId="3979" xr:uid="{00000000-0005-0000-0000-00008E0F0000}"/>
    <cellStyle name="Normal 2 3 6 3 2 3 2 2" xfId="14052" xr:uid="{00000000-0005-0000-0000-0000E7360000}"/>
    <cellStyle name="Normal 2 3 6 3 2 3 2 2 3" xfId="29150" xr:uid="{00000000-0005-0000-0000-0000E1710000}"/>
    <cellStyle name="Normal 2 3 6 3 2 3 2 3" xfId="9032" xr:uid="{00000000-0005-0000-0000-00004B230000}"/>
    <cellStyle name="Normal 2 3 6 3 2 3 2 3 3" xfId="24133" xr:uid="{00000000-0005-0000-0000-0000485E0000}"/>
    <cellStyle name="Normal 2 3 6 3 2 3 2 5" xfId="19120" xr:uid="{00000000-0005-0000-0000-0000B34A0000}"/>
    <cellStyle name="Normal 2 3 6 3 2 3 3" xfId="5671" xr:uid="{00000000-0005-0000-0000-00002A160000}"/>
    <cellStyle name="Normal 2 3 6 3 2 3 3 2" xfId="15723" xr:uid="{00000000-0005-0000-0000-00006E3D0000}"/>
    <cellStyle name="Normal 2 3 6 3 2 3 3 2 3" xfId="30821" xr:uid="{00000000-0005-0000-0000-000068780000}"/>
    <cellStyle name="Normal 2 3 6 3 2 3 3 3" xfId="10703" xr:uid="{00000000-0005-0000-0000-0000D2290000}"/>
    <cellStyle name="Normal 2 3 6 3 2 3 3 3 3" xfId="25804" xr:uid="{00000000-0005-0000-0000-0000CF640000}"/>
    <cellStyle name="Normal 2 3 6 3 2 3 3 5" xfId="20791" xr:uid="{00000000-0005-0000-0000-00003A510000}"/>
    <cellStyle name="Normal 2 3 6 3 2 3 4" xfId="12381" xr:uid="{00000000-0005-0000-0000-000060300000}"/>
    <cellStyle name="Normal 2 3 6 3 2 3 4 3" xfId="27479" xr:uid="{00000000-0005-0000-0000-00005A6B0000}"/>
    <cellStyle name="Normal 2 3 6 3 2 3 5" xfId="7360" xr:uid="{00000000-0005-0000-0000-0000C31C0000}"/>
    <cellStyle name="Normal 2 3 6 3 2 3 5 3" xfId="22462" xr:uid="{00000000-0005-0000-0000-0000C1570000}"/>
    <cellStyle name="Normal 2 3 6 3 2 3 7" xfId="17449" xr:uid="{00000000-0005-0000-0000-00002C440000}"/>
    <cellStyle name="Normal 2 3 6 3 2 4" xfId="3142" xr:uid="{00000000-0005-0000-0000-0000490C0000}"/>
    <cellStyle name="Normal 2 3 6 3 2 4 2" xfId="13216" xr:uid="{00000000-0005-0000-0000-0000A3330000}"/>
    <cellStyle name="Normal 2 3 6 3 2 4 2 3" xfId="28314" xr:uid="{00000000-0005-0000-0000-00009D6E0000}"/>
    <cellStyle name="Normal 2 3 6 3 2 4 3" xfId="8196" xr:uid="{00000000-0005-0000-0000-000007200000}"/>
    <cellStyle name="Normal 2 3 6 3 2 4 3 3" xfId="23297" xr:uid="{00000000-0005-0000-0000-0000045B0000}"/>
    <cellStyle name="Normal 2 3 6 3 2 4 5" xfId="18284" xr:uid="{00000000-0005-0000-0000-00006F470000}"/>
    <cellStyle name="Normal 2 3 6 3 2 5" xfId="4835" xr:uid="{00000000-0005-0000-0000-0000E6120000}"/>
    <cellStyle name="Normal 2 3 6 3 2 5 2" xfId="14887" xr:uid="{00000000-0005-0000-0000-00002A3A0000}"/>
    <cellStyle name="Normal 2 3 6 3 2 5 2 3" xfId="29985" xr:uid="{00000000-0005-0000-0000-000024750000}"/>
    <cellStyle name="Normal 2 3 6 3 2 5 3" xfId="9867" xr:uid="{00000000-0005-0000-0000-00008E260000}"/>
    <cellStyle name="Normal 2 3 6 3 2 5 3 3" xfId="24968" xr:uid="{00000000-0005-0000-0000-00008B610000}"/>
    <cellStyle name="Normal 2 3 6 3 2 5 5" xfId="19955" xr:uid="{00000000-0005-0000-0000-0000F64D0000}"/>
    <cellStyle name="Normal 2 3 6 3 2 6" xfId="11545" xr:uid="{00000000-0005-0000-0000-00001C2D0000}"/>
    <cellStyle name="Normal 2 3 6 3 2 6 3" xfId="26643" xr:uid="{00000000-0005-0000-0000-000016680000}"/>
    <cellStyle name="Normal 2 3 6 3 2 7" xfId="6524" xr:uid="{00000000-0005-0000-0000-00007F190000}"/>
    <cellStyle name="Normal 2 3 6 3 2 7 3" xfId="21626" xr:uid="{00000000-0005-0000-0000-00007D540000}"/>
    <cellStyle name="Normal 2 3 6 3 2 9" xfId="16613" xr:uid="{00000000-0005-0000-0000-0000E8400000}"/>
    <cellStyle name="Normal 2 3 6 3 3" xfId="1660" xr:uid="{00000000-0005-0000-0000-00007F060000}"/>
    <cellStyle name="Normal 2 3 6 3 3 2" xfId="2499" xr:uid="{00000000-0005-0000-0000-0000C6090000}"/>
    <cellStyle name="Normal 2 3 6 3 3 2 2" xfId="4189" xr:uid="{00000000-0005-0000-0000-000060100000}"/>
    <cellStyle name="Normal 2 3 6 3 3 2 2 2" xfId="14262" xr:uid="{00000000-0005-0000-0000-0000B9370000}"/>
    <cellStyle name="Normal 2 3 6 3 3 2 2 2 3" xfId="29360" xr:uid="{00000000-0005-0000-0000-0000B3720000}"/>
    <cellStyle name="Normal 2 3 6 3 3 2 2 3" xfId="9242" xr:uid="{00000000-0005-0000-0000-00001D240000}"/>
    <cellStyle name="Normal 2 3 6 3 3 2 2 3 3" xfId="24343" xr:uid="{00000000-0005-0000-0000-00001A5F0000}"/>
    <cellStyle name="Normal 2 3 6 3 3 2 2 5" xfId="19330" xr:uid="{00000000-0005-0000-0000-0000854B0000}"/>
    <cellStyle name="Normal 2 3 6 3 3 2 3" xfId="5881" xr:uid="{00000000-0005-0000-0000-0000FC160000}"/>
    <cellStyle name="Normal 2 3 6 3 3 2 3 2" xfId="15933" xr:uid="{00000000-0005-0000-0000-0000403E0000}"/>
    <cellStyle name="Normal 2 3 6 3 3 2 3 2 3" xfId="31031" xr:uid="{00000000-0005-0000-0000-00003A790000}"/>
    <cellStyle name="Normal 2 3 6 3 3 2 3 3" xfId="10913" xr:uid="{00000000-0005-0000-0000-0000A42A0000}"/>
    <cellStyle name="Normal 2 3 6 3 3 2 3 3 3" xfId="26014" xr:uid="{00000000-0005-0000-0000-0000A1650000}"/>
    <cellStyle name="Normal 2 3 6 3 3 2 3 5" xfId="21001" xr:uid="{00000000-0005-0000-0000-00000C520000}"/>
    <cellStyle name="Normal 2 3 6 3 3 2 4" xfId="12591" xr:uid="{00000000-0005-0000-0000-000032310000}"/>
    <cellStyle name="Normal 2 3 6 3 3 2 4 3" xfId="27689" xr:uid="{00000000-0005-0000-0000-00002C6C0000}"/>
    <cellStyle name="Normal 2 3 6 3 3 2 5" xfId="7570" xr:uid="{00000000-0005-0000-0000-0000951D0000}"/>
    <cellStyle name="Normal 2 3 6 3 3 2 5 3" xfId="22672" xr:uid="{00000000-0005-0000-0000-000093580000}"/>
    <cellStyle name="Normal 2 3 6 3 3 2 7" xfId="17659" xr:uid="{00000000-0005-0000-0000-0000FE440000}"/>
    <cellStyle name="Normal 2 3 6 3 3 3" xfId="3352" xr:uid="{00000000-0005-0000-0000-00001B0D0000}"/>
    <cellStyle name="Normal 2 3 6 3 3 3 2" xfId="13426" xr:uid="{00000000-0005-0000-0000-000075340000}"/>
    <cellStyle name="Normal 2 3 6 3 3 3 2 3" xfId="28524" xr:uid="{00000000-0005-0000-0000-00006F6F0000}"/>
    <cellStyle name="Normal 2 3 6 3 3 3 3" xfId="8406" xr:uid="{00000000-0005-0000-0000-0000D9200000}"/>
    <cellStyle name="Normal 2 3 6 3 3 3 3 3" xfId="23507" xr:uid="{00000000-0005-0000-0000-0000D65B0000}"/>
    <cellStyle name="Normal 2 3 6 3 3 3 5" xfId="18494" xr:uid="{00000000-0005-0000-0000-000041480000}"/>
    <cellStyle name="Normal 2 3 6 3 3 4" xfId="5045" xr:uid="{00000000-0005-0000-0000-0000B8130000}"/>
    <cellStyle name="Normal 2 3 6 3 3 4 2" xfId="15097" xr:uid="{00000000-0005-0000-0000-0000FC3A0000}"/>
    <cellStyle name="Normal 2 3 6 3 3 4 2 3" xfId="30195" xr:uid="{00000000-0005-0000-0000-0000F6750000}"/>
    <cellStyle name="Normal 2 3 6 3 3 4 3" xfId="10077" xr:uid="{00000000-0005-0000-0000-000060270000}"/>
    <cellStyle name="Normal 2 3 6 3 3 4 3 3" xfId="25178" xr:uid="{00000000-0005-0000-0000-00005D620000}"/>
    <cellStyle name="Normal 2 3 6 3 3 4 5" xfId="20165" xr:uid="{00000000-0005-0000-0000-0000C84E0000}"/>
    <cellStyle name="Normal 2 3 6 3 3 5" xfId="11755" xr:uid="{00000000-0005-0000-0000-0000EE2D0000}"/>
    <cellStyle name="Normal 2 3 6 3 3 5 3" xfId="26853" xr:uid="{00000000-0005-0000-0000-0000E8680000}"/>
    <cellStyle name="Normal 2 3 6 3 3 6" xfId="6734" xr:uid="{00000000-0005-0000-0000-0000511A0000}"/>
    <cellStyle name="Normal 2 3 6 3 3 6 3" xfId="21836" xr:uid="{00000000-0005-0000-0000-00004F550000}"/>
    <cellStyle name="Normal 2 3 6 3 3 8" xfId="16823" xr:uid="{00000000-0005-0000-0000-0000BA410000}"/>
    <cellStyle name="Normal 2 3 6 3 4" xfId="2081" xr:uid="{00000000-0005-0000-0000-000024080000}"/>
    <cellStyle name="Normal 2 3 6 3 4 2" xfId="3771" xr:uid="{00000000-0005-0000-0000-0000BE0E0000}"/>
    <cellStyle name="Normal 2 3 6 3 4 2 2" xfId="13844" xr:uid="{00000000-0005-0000-0000-000017360000}"/>
    <cellStyle name="Normal 2 3 6 3 4 2 2 3" xfId="28942" xr:uid="{00000000-0005-0000-0000-000011710000}"/>
    <cellStyle name="Normal 2 3 6 3 4 2 3" xfId="8824" xr:uid="{00000000-0005-0000-0000-00007B220000}"/>
    <cellStyle name="Normal 2 3 6 3 4 2 3 3" xfId="23925" xr:uid="{00000000-0005-0000-0000-0000785D0000}"/>
    <cellStyle name="Normal 2 3 6 3 4 2 5" xfId="18912" xr:uid="{00000000-0005-0000-0000-0000E3490000}"/>
    <cellStyle name="Normal 2 3 6 3 4 3" xfId="5463" xr:uid="{00000000-0005-0000-0000-00005A150000}"/>
    <cellStyle name="Normal 2 3 6 3 4 3 2" xfId="15515" xr:uid="{00000000-0005-0000-0000-00009E3C0000}"/>
    <cellStyle name="Normal 2 3 6 3 4 3 2 3" xfId="30613" xr:uid="{00000000-0005-0000-0000-000098770000}"/>
    <cellStyle name="Normal 2 3 6 3 4 3 3" xfId="10495" xr:uid="{00000000-0005-0000-0000-000002290000}"/>
    <cellStyle name="Normal 2 3 6 3 4 3 3 3" xfId="25596" xr:uid="{00000000-0005-0000-0000-0000FF630000}"/>
    <cellStyle name="Normal 2 3 6 3 4 3 5" xfId="20583" xr:uid="{00000000-0005-0000-0000-00006A500000}"/>
    <cellStyle name="Normal 2 3 6 3 4 4" xfId="12173" xr:uid="{00000000-0005-0000-0000-0000902F0000}"/>
    <cellStyle name="Normal 2 3 6 3 4 4 3" xfId="27271" xr:uid="{00000000-0005-0000-0000-00008A6A0000}"/>
    <cellStyle name="Normal 2 3 6 3 4 5" xfId="7152" xr:uid="{00000000-0005-0000-0000-0000F31B0000}"/>
    <cellStyle name="Normal 2 3 6 3 4 5 3" xfId="22254" xr:uid="{00000000-0005-0000-0000-0000F1560000}"/>
    <cellStyle name="Normal 2 3 6 3 4 7" xfId="17241" xr:uid="{00000000-0005-0000-0000-00005C430000}"/>
    <cellStyle name="Normal 2 3 6 3 5" xfId="2934" xr:uid="{00000000-0005-0000-0000-0000790B0000}"/>
    <cellStyle name="Normal 2 3 6 3 5 2" xfId="13008" xr:uid="{00000000-0005-0000-0000-0000D3320000}"/>
    <cellStyle name="Normal 2 3 6 3 5 2 3" xfId="28106" xr:uid="{00000000-0005-0000-0000-0000CD6D0000}"/>
    <cellStyle name="Normal 2 3 6 3 5 3" xfId="7988" xr:uid="{00000000-0005-0000-0000-0000371F0000}"/>
    <cellStyle name="Normal 2 3 6 3 5 3 3" xfId="23089" xr:uid="{00000000-0005-0000-0000-0000345A0000}"/>
    <cellStyle name="Normal 2 3 6 3 5 5" xfId="18076" xr:uid="{00000000-0005-0000-0000-00009F460000}"/>
    <cellStyle name="Normal 2 3 6 3 6" xfId="4627" xr:uid="{00000000-0005-0000-0000-000016120000}"/>
    <cellStyle name="Normal 2 3 6 3 6 2" xfId="14679" xr:uid="{00000000-0005-0000-0000-00005A390000}"/>
    <cellStyle name="Normal 2 3 6 3 6 2 3" xfId="29777" xr:uid="{00000000-0005-0000-0000-000054740000}"/>
    <cellStyle name="Normal 2 3 6 3 6 3" xfId="9659" xr:uid="{00000000-0005-0000-0000-0000BE250000}"/>
    <cellStyle name="Normal 2 3 6 3 6 3 3" xfId="24760" xr:uid="{00000000-0005-0000-0000-0000BB600000}"/>
    <cellStyle name="Normal 2 3 6 3 6 5" xfId="19747" xr:uid="{00000000-0005-0000-0000-0000264D0000}"/>
    <cellStyle name="Normal 2 3 6 3 7" xfId="11337" xr:uid="{00000000-0005-0000-0000-00004C2C0000}"/>
    <cellStyle name="Normal 2 3 6 3 7 3" xfId="26435" xr:uid="{00000000-0005-0000-0000-000046670000}"/>
    <cellStyle name="Normal 2 3 6 3 8" xfId="6316" xr:uid="{00000000-0005-0000-0000-0000AF180000}"/>
    <cellStyle name="Normal 2 3 6 3 8 3" xfId="21418" xr:uid="{00000000-0005-0000-0000-0000AD530000}"/>
    <cellStyle name="Normal 2 3 6 4" xfId="1341" xr:uid="{00000000-0005-0000-0000-000040050000}"/>
    <cellStyle name="Normal 2 3 6 4 2" xfId="1764" xr:uid="{00000000-0005-0000-0000-0000E7060000}"/>
    <cellStyle name="Normal 2 3 6 4 2 2" xfId="2603" xr:uid="{00000000-0005-0000-0000-00002E0A0000}"/>
    <cellStyle name="Normal 2 3 6 4 2 2 2" xfId="4293" xr:uid="{00000000-0005-0000-0000-0000C8100000}"/>
    <cellStyle name="Normal 2 3 6 4 2 2 2 2" xfId="14366" xr:uid="{00000000-0005-0000-0000-000021380000}"/>
    <cellStyle name="Normal 2 3 6 4 2 2 2 2 3" xfId="29464" xr:uid="{00000000-0005-0000-0000-00001B730000}"/>
    <cellStyle name="Normal 2 3 6 4 2 2 2 3" xfId="9346" xr:uid="{00000000-0005-0000-0000-000085240000}"/>
    <cellStyle name="Normal 2 3 6 4 2 2 2 3 3" xfId="24447" xr:uid="{00000000-0005-0000-0000-0000825F0000}"/>
    <cellStyle name="Normal 2 3 6 4 2 2 2 5" xfId="19434" xr:uid="{00000000-0005-0000-0000-0000ED4B0000}"/>
    <cellStyle name="Normal 2 3 6 4 2 2 3" xfId="5985" xr:uid="{00000000-0005-0000-0000-000064170000}"/>
    <cellStyle name="Normal 2 3 6 4 2 2 3 2" xfId="16037" xr:uid="{00000000-0005-0000-0000-0000A83E0000}"/>
    <cellStyle name="Normal 2 3 6 4 2 2 3 2 3" xfId="31135" xr:uid="{00000000-0005-0000-0000-0000A2790000}"/>
    <cellStyle name="Normal 2 3 6 4 2 2 3 3" xfId="11017" xr:uid="{00000000-0005-0000-0000-00000C2B0000}"/>
    <cellStyle name="Normal 2 3 6 4 2 2 3 3 3" xfId="26118" xr:uid="{00000000-0005-0000-0000-000009660000}"/>
    <cellStyle name="Normal 2 3 6 4 2 2 3 5" xfId="21105" xr:uid="{00000000-0005-0000-0000-000074520000}"/>
    <cellStyle name="Normal 2 3 6 4 2 2 4" xfId="12695" xr:uid="{00000000-0005-0000-0000-00009A310000}"/>
    <cellStyle name="Normal 2 3 6 4 2 2 4 3" xfId="27793" xr:uid="{00000000-0005-0000-0000-0000946C0000}"/>
    <cellStyle name="Normal 2 3 6 4 2 2 5" xfId="7674" xr:uid="{00000000-0005-0000-0000-0000FD1D0000}"/>
    <cellStyle name="Normal 2 3 6 4 2 2 5 3" xfId="22776" xr:uid="{00000000-0005-0000-0000-0000FB580000}"/>
    <cellStyle name="Normal 2 3 6 4 2 2 7" xfId="17763" xr:uid="{00000000-0005-0000-0000-000066450000}"/>
    <cellStyle name="Normal 2 3 6 4 2 3" xfId="3456" xr:uid="{00000000-0005-0000-0000-0000830D0000}"/>
    <cellStyle name="Normal 2 3 6 4 2 3 2" xfId="13530" xr:uid="{00000000-0005-0000-0000-0000DD340000}"/>
    <cellStyle name="Normal 2 3 6 4 2 3 2 3" xfId="28628" xr:uid="{00000000-0005-0000-0000-0000D76F0000}"/>
    <cellStyle name="Normal 2 3 6 4 2 3 3" xfId="8510" xr:uid="{00000000-0005-0000-0000-000041210000}"/>
    <cellStyle name="Normal 2 3 6 4 2 3 3 3" xfId="23611" xr:uid="{00000000-0005-0000-0000-00003E5C0000}"/>
    <cellStyle name="Normal 2 3 6 4 2 3 5" xfId="18598" xr:uid="{00000000-0005-0000-0000-0000A9480000}"/>
    <cellStyle name="Normal 2 3 6 4 2 4" xfId="5149" xr:uid="{00000000-0005-0000-0000-000020140000}"/>
    <cellStyle name="Normal 2 3 6 4 2 4 2" xfId="15201" xr:uid="{00000000-0005-0000-0000-0000643B0000}"/>
    <cellStyle name="Normal 2 3 6 4 2 4 2 3" xfId="30299" xr:uid="{00000000-0005-0000-0000-00005E760000}"/>
    <cellStyle name="Normal 2 3 6 4 2 4 3" xfId="10181" xr:uid="{00000000-0005-0000-0000-0000C8270000}"/>
    <cellStyle name="Normal 2 3 6 4 2 4 3 3" xfId="25282" xr:uid="{00000000-0005-0000-0000-0000C5620000}"/>
    <cellStyle name="Normal 2 3 6 4 2 4 5" xfId="20269" xr:uid="{00000000-0005-0000-0000-0000304F0000}"/>
    <cellStyle name="Normal 2 3 6 4 2 5" xfId="11859" xr:uid="{00000000-0005-0000-0000-0000562E0000}"/>
    <cellStyle name="Normal 2 3 6 4 2 5 3" xfId="26957" xr:uid="{00000000-0005-0000-0000-000050690000}"/>
    <cellStyle name="Normal 2 3 6 4 2 6" xfId="6838" xr:uid="{00000000-0005-0000-0000-0000B91A0000}"/>
    <cellStyle name="Normal 2 3 6 4 2 6 3" xfId="21940" xr:uid="{00000000-0005-0000-0000-0000B7550000}"/>
    <cellStyle name="Normal 2 3 6 4 2 8" xfId="16927" xr:uid="{00000000-0005-0000-0000-000022420000}"/>
    <cellStyle name="Normal 2 3 6 4 3" xfId="2185" xr:uid="{00000000-0005-0000-0000-00008C080000}"/>
    <cellStyle name="Normal 2 3 6 4 3 2" xfId="3875" xr:uid="{00000000-0005-0000-0000-0000260F0000}"/>
    <cellStyle name="Normal 2 3 6 4 3 2 2" xfId="13948" xr:uid="{00000000-0005-0000-0000-00007F360000}"/>
    <cellStyle name="Normal 2 3 6 4 3 2 2 3" xfId="29046" xr:uid="{00000000-0005-0000-0000-000079710000}"/>
    <cellStyle name="Normal 2 3 6 4 3 2 3" xfId="8928" xr:uid="{00000000-0005-0000-0000-0000E3220000}"/>
    <cellStyle name="Normal 2 3 6 4 3 2 3 3" xfId="24029" xr:uid="{00000000-0005-0000-0000-0000E05D0000}"/>
    <cellStyle name="Normal 2 3 6 4 3 2 5" xfId="19016" xr:uid="{00000000-0005-0000-0000-00004B4A0000}"/>
    <cellStyle name="Normal 2 3 6 4 3 3" xfId="5567" xr:uid="{00000000-0005-0000-0000-0000C2150000}"/>
    <cellStyle name="Normal 2 3 6 4 3 3 2" xfId="15619" xr:uid="{00000000-0005-0000-0000-0000063D0000}"/>
    <cellStyle name="Normal 2 3 6 4 3 3 2 3" xfId="30717" xr:uid="{00000000-0005-0000-0000-000000780000}"/>
    <cellStyle name="Normal 2 3 6 4 3 3 3" xfId="10599" xr:uid="{00000000-0005-0000-0000-00006A290000}"/>
    <cellStyle name="Normal 2 3 6 4 3 3 3 3" xfId="25700" xr:uid="{00000000-0005-0000-0000-000067640000}"/>
    <cellStyle name="Normal 2 3 6 4 3 3 5" xfId="20687" xr:uid="{00000000-0005-0000-0000-0000D2500000}"/>
    <cellStyle name="Normal 2 3 6 4 3 4" xfId="12277" xr:uid="{00000000-0005-0000-0000-0000F82F0000}"/>
    <cellStyle name="Normal 2 3 6 4 3 4 3" xfId="27375" xr:uid="{00000000-0005-0000-0000-0000F26A0000}"/>
    <cellStyle name="Normal 2 3 6 4 3 5" xfId="7256" xr:uid="{00000000-0005-0000-0000-00005B1C0000}"/>
    <cellStyle name="Normal 2 3 6 4 3 5 3" xfId="22358" xr:uid="{00000000-0005-0000-0000-000059570000}"/>
    <cellStyle name="Normal 2 3 6 4 3 7" xfId="17345" xr:uid="{00000000-0005-0000-0000-0000C4430000}"/>
    <cellStyle name="Normal 2 3 6 4 4" xfId="3038" xr:uid="{00000000-0005-0000-0000-0000E10B0000}"/>
    <cellStyle name="Normal 2 3 6 4 4 2" xfId="13112" xr:uid="{00000000-0005-0000-0000-00003B330000}"/>
    <cellStyle name="Normal 2 3 6 4 4 2 3" xfId="28210" xr:uid="{00000000-0005-0000-0000-0000356E0000}"/>
    <cellStyle name="Normal 2 3 6 4 4 3" xfId="8092" xr:uid="{00000000-0005-0000-0000-00009F1F0000}"/>
    <cellStyle name="Normal 2 3 6 4 4 3 3" xfId="23193" xr:uid="{00000000-0005-0000-0000-00009C5A0000}"/>
    <cellStyle name="Normal 2 3 6 4 4 5" xfId="18180" xr:uid="{00000000-0005-0000-0000-000007470000}"/>
    <cellStyle name="Normal 2 3 6 4 5" xfId="4731" xr:uid="{00000000-0005-0000-0000-00007E120000}"/>
    <cellStyle name="Normal 2 3 6 4 5 2" xfId="14783" xr:uid="{00000000-0005-0000-0000-0000C2390000}"/>
    <cellStyle name="Normal 2 3 6 4 5 2 3" xfId="29881" xr:uid="{00000000-0005-0000-0000-0000BC740000}"/>
    <cellStyle name="Normal 2 3 6 4 5 3" xfId="9763" xr:uid="{00000000-0005-0000-0000-000026260000}"/>
    <cellStyle name="Normal 2 3 6 4 5 3 3" xfId="24864" xr:uid="{00000000-0005-0000-0000-000023610000}"/>
    <cellStyle name="Normal 2 3 6 4 5 5" xfId="19851" xr:uid="{00000000-0005-0000-0000-00008E4D0000}"/>
    <cellStyle name="Normal 2 3 6 4 6" xfId="11441" xr:uid="{00000000-0005-0000-0000-0000B42C0000}"/>
    <cellStyle name="Normal 2 3 6 4 6 3" xfId="26539" xr:uid="{00000000-0005-0000-0000-0000AE670000}"/>
    <cellStyle name="Normal 2 3 6 4 7" xfId="6420" xr:uid="{00000000-0005-0000-0000-000017190000}"/>
    <cellStyle name="Normal 2 3 6 4 7 3" xfId="21522" xr:uid="{00000000-0005-0000-0000-000015540000}"/>
    <cellStyle name="Normal 2 3 6 4 9" xfId="16509" xr:uid="{00000000-0005-0000-0000-000080400000}"/>
    <cellStyle name="Normal 2 3 6 5" xfId="1554" xr:uid="{00000000-0005-0000-0000-000015060000}"/>
    <cellStyle name="Normal 2 3 6 5 2" xfId="2395" xr:uid="{00000000-0005-0000-0000-00005E090000}"/>
    <cellStyle name="Normal 2 3 6 5 2 2" xfId="4085" xr:uid="{00000000-0005-0000-0000-0000F80F0000}"/>
    <cellStyle name="Normal 2 3 6 5 2 2 2" xfId="14158" xr:uid="{00000000-0005-0000-0000-000051370000}"/>
    <cellStyle name="Normal 2 3 6 5 2 2 2 3" xfId="29256" xr:uid="{00000000-0005-0000-0000-00004B720000}"/>
    <cellStyle name="Normal 2 3 6 5 2 2 3" xfId="9138" xr:uid="{00000000-0005-0000-0000-0000B5230000}"/>
    <cellStyle name="Normal 2 3 6 5 2 2 3 3" xfId="24239" xr:uid="{00000000-0005-0000-0000-0000B25E0000}"/>
    <cellStyle name="Normal 2 3 6 5 2 2 5" xfId="19226" xr:uid="{00000000-0005-0000-0000-00001D4B0000}"/>
    <cellStyle name="Normal 2 3 6 5 2 3" xfId="5777" xr:uid="{00000000-0005-0000-0000-000094160000}"/>
    <cellStyle name="Normal 2 3 6 5 2 3 2" xfId="15829" xr:uid="{00000000-0005-0000-0000-0000D83D0000}"/>
    <cellStyle name="Normal 2 3 6 5 2 3 2 3" xfId="30927" xr:uid="{00000000-0005-0000-0000-0000D2780000}"/>
    <cellStyle name="Normal 2 3 6 5 2 3 3" xfId="10809" xr:uid="{00000000-0005-0000-0000-00003C2A0000}"/>
    <cellStyle name="Normal 2 3 6 5 2 3 3 3" xfId="25910" xr:uid="{00000000-0005-0000-0000-000039650000}"/>
    <cellStyle name="Normal 2 3 6 5 2 3 5" xfId="20897" xr:uid="{00000000-0005-0000-0000-0000A4510000}"/>
    <cellStyle name="Normal 2 3 6 5 2 4" xfId="12487" xr:uid="{00000000-0005-0000-0000-0000CA300000}"/>
    <cellStyle name="Normal 2 3 6 5 2 4 3" xfId="27585" xr:uid="{00000000-0005-0000-0000-0000C46B0000}"/>
    <cellStyle name="Normal 2 3 6 5 2 5" xfId="7466" xr:uid="{00000000-0005-0000-0000-00002D1D0000}"/>
    <cellStyle name="Normal 2 3 6 5 2 5 3" xfId="22568" xr:uid="{00000000-0005-0000-0000-00002B580000}"/>
    <cellStyle name="Normal 2 3 6 5 2 7" xfId="17555" xr:uid="{00000000-0005-0000-0000-000096440000}"/>
    <cellStyle name="Normal 2 3 6 5 3" xfId="3248" xr:uid="{00000000-0005-0000-0000-0000B30C0000}"/>
    <cellStyle name="Normal 2 3 6 5 3 2" xfId="13322" xr:uid="{00000000-0005-0000-0000-00000D340000}"/>
    <cellStyle name="Normal 2 3 6 5 3 2 3" xfId="28420" xr:uid="{00000000-0005-0000-0000-0000076F0000}"/>
    <cellStyle name="Normal 2 3 6 5 3 3" xfId="8302" xr:uid="{00000000-0005-0000-0000-000071200000}"/>
    <cellStyle name="Normal 2 3 6 5 3 3 3" xfId="23403" xr:uid="{00000000-0005-0000-0000-00006E5B0000}"/>
    <cellStyle name="Normal 2 3 6 5 3 5" xfId="18390" xr:uid="{00000000-0005-0000-0000-0000D9470000}"/>
    <cellStyle name="Normal 2 3 6 5 4" xfId="4941" xr:uid="{00000000-0005-0000-0000-000050130000}"/>
    <cellStyle name="Normal 2 3 6 5 4 2" xfId="14993" xr:uid="{00000000-0005-0000-0000-0000943A0000}"/>
    <cellStyle name="Normal 2 3 6 5 4 2 3" xfId="30091" xr:uid="{00000000-0005-0000-0000-00008E750000}"/>
    <cellStyle name="Normal 2 3 6 5 4 3" xfId="9973" xr:uid="{00000000-0005-0000-0000-0000F8260000}"/>
    <cellStyle name="Normal 2 3 6 5 4 3 3" xfId="25074" xr:uid="{00000000-0005-0000-0000-0000F5610000}"/>
    <cellStyle name="Normal 2 3 6 5 4 5" xfId="20061" xr:uid="{00000000-0005-0000-0000-0000604E0000}"/>
    <cellStyle name="Normal 2 3 6 5 5" xfId="11651" xr:uid="{00000000-0005-0000-0000-0000862D0000}"/>
    <cellStyle name="Normal 2 3 6 5 5 3" xfId="26749" xr:uid="{00000000-0005-0000-0000-000080680000}"/>
    <cellStyle name="Normal 2 3 6 5 6" xfId="6630" xr:uid="{00000000-0005-0000-0000-0000E9190000}"/>
    <cellStyle name="Normal 2 3 6 5 6 3" xfId="21732" xr:uid="{00000000-0005-0000-0000-0000E7540000}"/>
    <cellStyle name="Normal 2 3 6 5 8" xfId="16719" xr:uid="{00000000-0005-0000-0000-000052410000}"/>
    <cellStyle name="Normal 2 3 6 6" xfId="1975" xr:uid="{00000000-0005-0000-0000-0000BA070000}"/>
    <cellStyle name="Normal 2 3 6 6 2" xfId="3667" xr:uid="{00000000-0005-0000-0000-0000560E0000}"/>
    <cellStyle name="Normal 2 3 6 6 2 2" xfId="13740" xr:uid="{00000000-0005-0000-0000-0000AF350000}"/>
    <cellStyle name="Normal 2 3 6 6 2 2 3" xfId="28838" xr:uid="{00000000-0005-0000-0000-0000A9700000}"/>
    <cellStyle name="Normal 2 3 6 6 2 3" xfId="8720" xr:uid="{00000000-0005-0000-0000-000013220000}"/>
    <cellStyle name="Normal 2 3 6 6 2 3 3" xfId="23821" xr:uid="{00000000-0005-0000-0000-0000105D0000}"/>
    <cellStyle name="Normal 2 3 6 6 2 5" xfId="18808" xr:uid="{00000000-0005-0000-0000-00007B490000}"/>
    <cellStyle name="Normal 2 3 6 6 3" xfId="5359" xr:uid="{00000000-0005-0000-0000-0000F2140000}"/>
    <cellStyle name="Normal 2 3 6 6 3 2" xfId="15411" xr:uid="{00000000-0005-0000-0000-0000363C0000}"/>
    <cellStyle name="Normal 2 3 6 6 3 2 3" xfId="30509" xr:uid="{00000000-0005-0000-0000-000030770000}"/>
    <cellStyle name="Normal 2 3 6 6 3 3" xfId="10391" xr:uid="{00000000-0005-0000-0000-00009A280000}"/>
    <cellStyle name="Normal 2 3 6 6 3 3 3" xfId="25492" xr:uid="{00000000-0005-0000-0000-000097630000}"/>
    <cellStyle name="Normal 2 3 6 6 3 5" xfId="20479" xr:uid="{00000000-0005-0000-0000-000002500000}"/>
    <cellStyle name="Normal 2 3 6 6 4" xfId="12069" xr:uid="{00000000-0005-0000-0000-0000282F0000}"/>
    <cellStyle name="Normal 2 3 6 6 4 3" xfId="27167" xr:uid="{00000000-0005-0000-0000-0000226A0000}"/>
    <cellStyle name="Normal 2 3 6 6 5" xfId="7048" xr:uid="{00000000-0005-0000-0000-00008B1B0000}"/>
    <cellStyle name="Normal 2 3 6 6 5 3" xfId="22150" xr:uid="{00000000-0005-0000-0000-000089560000}"/>
    <cellStyle name="Normal 2 3 6 6 7" xfId="17137" xr:uid="{00000000-0005-0000-0000-0000F4420000}"/>
    <cellStyle name="Normal 2 3 6 7" xfId="2826" xr:uid="{00000000-0005-0000-0000-00000D0B0000}"/>
    <cellStyle name="Normal 2 3 6 7 2" xfId="12904" xr:uid="{00000000-0005-0000-0000-00006B320000}"/>
    <cellStyle name="Normal 2 3 6 7 2 3" xfId="28002" xr:uid="{00000000-0005-0000-0000-0000656D0000}"/>
    <cellStyle name="Normal 2 3 6 7 3" xfId="7884" xr:uid="{00000000-0005-0000-0000-0000CF1E0000}"/>
    <cellStyle name="Normal 2 3 6 7 3 3" xfId="22985" xr:uid="{00000000-0005-0000-0000-0000CC590000}"/>
    <cellStyle name="Normal 2 3 6 7 5" xfId="17972" xr:uid="{00000000-0005-0000-0000-000037460000}"/>
    <cellStyle name="Normal 2 3 6 8" xfId="4520" xr:uid="{00000000-0005-0000-0000-0000AB110000}"/>
    <cellStyle name="Normal 2 3 6 8 2" xfId="14575" xr:uid="{00000000-0005-0000-0000-0000F2380000}"/>
    <cellStyle name="Normal 2 3 6 8 2 3" xfId="29673" xr:uid="{00000000-0005-0000-0000-0000EC730000}"/>
    <cellStyle name="Normal 2 3 6 8 3" xfId="9555" xr:uid="{00000000-0005-0000-0000-000056250000}"/>
    <cellStyle name="Normal 2 3 6 8 3 3" xfId="24656" xr:uid="{00000000-0005-0000-0000-000053600000}"/>
    <cellStyle name="Normal 2 3 6 8 5" xfId="19643" xr:uid="{00000000-0005-0000-0000-0000BE4C0000}"/>
    <cellStyle name="Normal 2 3 6 9" xfId="11231" xr:uid="{00000000-0005-0000-0000-0000E22B0000}"/>
    <cellStyle name="Normal 2 3 6 9 3" xfId="26331" xr:uid="{00000000-0005-0000-0000-0000DE660000}"/>
    <cellStyle name="Normal 2 3 7" xfId="527" xr:uid="{00000000-0005-0000-0000-000011020000}"/>
    <cellStyle name="Normal 2 4" xfId="141" xr:uid="{00000000-0005-0000-0000-00008D000000}"/>
    <cellStyle name="Normal 2 4 2" xfId="847" xr:uid="{00000000-0005-0000-0000-000051030000}"/>
    <cellStyle name="Normal 2 4 2 10" xfId="6214" xr:uid="{00000000-0005-0000-0000-000049180000}"/>
    <cellStyle name="Normal 2 4 2 10 3" xfId="21318" xr:uid="{00000000-0005-0000-0000-000049530000}"/>
    <cellStyle name="Normal 2 4 2 12" xfId="16303" xr:uid="{00000000-0005-0000-0000-0000B23F0000}"/>
    <cellStyle name="Normal 2 4 2 2" xfId="1178" xr:uid="{00000000-0005-0000-0000-00009D040000}"/>
    <cellStyle name="Normal 2 4 2 2 11" xfId="16357" xr:uid="{00000000-0005-0000-0000-0000E83F0000}"/>
    <cellStyle name="Normal 2 4 2 2 2" xfId="1286" xr:uid="{00000000-0005-0000-0000-000009050000}"/>
    <cellStyle name="Normal 2 4 2 2 2 10" xfId="16461" xr:uid="{00000000-0005-0000-0000-000050400000}"/>
    <cellStyle name="Normal 2 4 2 2 2 2" xfId="1503" xr:uid="{00000000-0005-0000-0000-0000E2050000}"/>
    <cellStyle name="Normal 2 4 2 2 2 2 2" xfId="1924" xr:uid="{00000000-0005-0000-0000-000087070000}"/>
    <cellStyle name="Normal 2 4 2 2 2 2 2 2" xfId="2763" xr:uid="{00000000-0005-0000-0000-0000CE0A0000}"/>
    <cellStyle name="Normal 2 4 2 2 2 2 2 2 2" xfId="4453" xr:uid="{00000000-0005-0000-0000-000068110000}"/>
    <cellStyle name="Normal 2 4 2 2 2 2 2 2 2 2" xfId="14526" xr:uid="{00000000-0005-0000-0000-0000C1380000}"/>
    <cellStyle name="Normal 2 4 2 2 2 2 2 2 2 2 3" xfId="29624" xr:uid="{00000000-0005-0000-0000-0000BB730000}"/>
    <cellStyle name="Normal 2 4 2 2 2 2 2 2 2 3" xfId="9506" xr:uid="{00000000-0005-0000-0000-000025250000}"/>
    <cellStyle name="Normal 2 4 2 2 2 2 2 2 2 3 3" xfId="24607" xr:uid="{00000000-0005-0000-0000-000022600000}"/>
    <cellStyle name="Normal 2 4 2 2 2 2 2 2 2 5" xfId="19594" xr:uid="{00000000-0005-0000-0000-00008D4C0000}"/>
    <cellStyle name="Normal 2 4 2 2 2 2 2 2 3" xfId="6145" xr:uid="{00000000-0005-0000-0000-000004180000}"/>
    <cellStyle name="Normal 2 4 2 2 2 2 2 2 3 2" xfId="16197" xr:uid="{00000000-0005-0000-0000-0000483F0000}"/>
    <cellStyle name="Normal 2 4 2 2 2 2 2 2 3 2 3" xfId="31295" xr:uid="{00000000-0005-0000-0000-0000427A0000}"/>
    <cellStyle name="Normal 2 4 2 2 2 2 2 2 3 3" xfId="11177" xr:uid="{00000000-0005-0000-0000-0000AC2B0000}"/>
    <cellStyle name="Normal 2 4 2 2 2 2 2 2 3 3 3" xfId="26278" xr:uid="{00000000-0005-0000-0000-0000A9660000}"/>
    <cellStyle name="Normal 2 4 2 2 2 2 2 2 3 5" xfId="21265" xr:uid="{00000000-0005-0000-0000-000014530000}"/>
    <cellStyle name="Normal 2 4 2 2 2 2 2 2 4" xfId="12855" xr:uid="{00000000-0005-0000-0000-00003A320000}"/>
    <cellStyle name="Normal 2 4 2 2 2 2 2 2 4 3" xfId="27953" xr:uid="{00000000-0005-0000-0000-0000346D0000}"/>
    <cellStyle name="Normal 2 4 2 2 2 2 2 2 5" xfId="7834" xr:uid="{00000000-0005-0000-0000-00009D1E0000}"/>
    <cellStyle name="Normal 2 4 2 2 2 2 2 2 5 3" xfId="22936" xr:uid="{00000000-0005-0000-0000-00009B590000}"/>
    <cellStyle name="Normal 2 4 2 2 2 2 2 2 7" xfId="17923" xr:uid="{00000000-0005-0000-0000-000006460000}"/>
    <cellStyle name="Normal 2 4 2 2 2 2 2 3" xfId="3616" xr:uid="{00000000-0005-0000-0000-0000230E0000}"/>
    <cellStyle name="Normal 2 4 2 2 2 2 2 3 2" xfId="13690" xr:uid="{00000000-0005-0000-0000-00007D350000}"/>
    <cellStyle name="Normal 2 4 2 2 2 2 2 3 2 3" xfId="28788" xr:uid="{00000000-0005-0000-0000-000077700000}"/>
    <cellStyle name="Normal 2 4 2 2 2 2 2 3 3" xfId="8670" xr:uid="{00000000-0005-0000-0000-0000E1210000}"/>
    <cellStyle name="Normal 2 4 2 2 2 2 2 3 3 3" xfId="23771" xr:uid="{00000000-0005-0000-0000-0000DE5C0000}"/>
    <cellStyle name="Normal 2 4 2 2 2 2 2 3 5" xfId="18758" xr:uid="{00000000-0005-0000-0000-000049490000}"/>
    <cellStyle name="Normal 2 4 2 2 2 2 2 4" xfId="5309" xr:uid="{00000000-0005-0000-0000-0000C0140000}"/>
    <cellStyle name="Normal 2 4 2 2 2 2 2 4 2" xfId="15361" xr:uid="{00000000-0005-0000-0000-0000043C0000}"/>
    <cellStyle name="Normal 2 4 2 2 2 2 2 4 2 3" xfId="30459" xr:uid="{00000000-0005-0000-0000-0000FE760000}"/>
    <cellStyle name="Normal 2 4 2 2 2 2 2 4 3" xfId="10341" xr:uid="{00000000-0005-0000-0000-000068280000}"/>
    <cellStyle name="Normal 2 4 2 2 2 2 2 4 3 3" xfId="25442" xr:uid="{00000000-0005-0000-0000-000065630000}"/>
    <cellStyle name="Normal 2 4 2 2 2 2 2 4 5" xfId="20429" xr:uid="{00000000-0005-0000-0000-0000D04F0000}"/>
    <cellStyle name="Normal 2 4 2 2 2 2 2 5" xfId="12019" xr:uid="{00000000-0005-0000-0000-0000F62E0000}"/>
    <cellStyle name="Normal 2 4 2 2 2 2 2 5 3" xfId="27117" xr:uid="{00000000-0005-0000-0000-0000F0690000}"/>
    <cellStyle name="Normal 2 4 2 2 2 2 2 6" xfId="6998" xr:uid="{00000000-0005-0000-0000-0000591B0000}"/>
    <cellStyle name="Normal 2 4 2 2 2 2 2 6 3" xfId="22100" xr:uid="{00000000-0005-0000-0000-000057560000}"/>
    <cellStyle name="Normal 2 4 2 2 2 2 2 8" xfId="17087" xr:uid="{00000000-0005-0000-0000-0000C2420000}"/>
    <cellStyle name="Normal 2 4 2 2 2 2 3" xfId="2345" xr:uid="{00000000-0005-0000-0000-00002C090000}"/>
    <cellStyle name="Normal 2 4 2 2 2 2 3 2" xfId="4035" xr:uid="{00000000-0005-0000-0000-0000C60F0000}"/>
    <cellStyle name="Normal 2 4 2 2 2 2 3 2 2" xfId="14108" xr:uid="{00000000-0005-0000-0000-00001F370000}"/>
    <cellStyle name="Normal 2 4 2 2 2 2 3 2 2 3" xfId="29206" xr:uid="{00000000-0005-0000-0000-000019720000}"/>
    <cellStyle name="Normal 2 4 2 2 2 2 3 2 3" xfId="9088" xr:uid="{00000000-0005-0000-0000-000083230000}"/>
    <cellStyle name="Normal 2 4 2 2 2 2 3 2 3 3" xfId="24189" xr:uid="{00000000-0005-0000-0000-0000805E0000}"/>
    <cellStyle name="Normal 2 4 2 2 2 2 3 2 5" xfId="19176" xr:uid="{00000000-0005-0000-0000-0000EB4A0000}"/>
    <cellStyle name="Normal 2 4 2 2 2 2 3 3" xfId="5727" xr:uid="{00000000-0005-0000-0000-000062160000}"/>
    <cellStyle name="Normal 2 4 2 2 2 2 3 3 2" xfId="15779" xr:uid="{00000000-0005-0000-0000-0000A63D0000}"/>
    <cellStyle name="Normal 2 4 2 2 2 2 3 3 2 3" xfId="30877" xr:uid="{00000000-0005-0000-0000-0000A0780000}"/>
    <cellStyle name="Normal 2 4 2 2 2 2 3 3 3" xfId="10759" xr:uid="{00000000-0005-0000-0000-00000A2A0000}"/>
    <cellStyle name="Normal 2 4 2 2 2 2 3 3 3 3" xfId="25860" xr:uid="{00000000-0005-0000-0000-000007650000}"/>
    <cellStyle name="Normal 2 4 2 2 2 2 3 3 5" xfId="20847" xr:uid="{00000000-0005-0000-0000-000072510000}"/>
    <cellStyle name="Normal 2 4 2 2 2 2 3 4" xfId="12437" xr:uid="{00000000-0005-0000-0000-000098300000}"/>
    <cellStyle name="Normal 2 4 2 2 2 2 3 4 3" xfId="27535" xr:uid="{00000000-0005-0000-0000-0000926B0000}"/>
    <cellStyle name="Normal 2 4 2 2 2 2 3 5" xfId="7416" xr:uid="{00000000-0005-0000-0000-0000FB1C0000}"/>
    <cellStyle name="Normal 2 4 2 2 2 2 3 5 3" xfId="22518" xr:uid="{00000000-0005-0000-0000-0000F9570000}"/>
    <cellStyle name="Normal 2 4 2 2 2 2 3 7" xfId="17505" xr:uid="{00000000-0005-0000-0000-000064440000}"/>
    <cellStyle name="Normal 2 4 2 2 2 2 4" xfId="3198" xr:uid="{00000000-0005-0000-0000-0000810C0000}"/>
    <cellStyle name="Normal 2 4 2 2 2 2 4 2" xfId="13272" xr:uid="{00000000-0005-0000-0000-0000DB330000}"/>
    <cellStyle name="Normal 2 4 2 2 2 2 4 2 3" xfId="28370" xr:uid="{00000000-0005-0000-0000-0000D56E0000}"/>
    <cellStyle name="Normal 2 4 2 2 2 2 4 3" xfId="8252" xr:uid="{00000000-0005-0000-0000-00003F200000}"/>
    <cellStyle name="Normal 2 4 2 2 2 2 4 3 3" xfId="23353" xr:uid="{00000000-0005-0000-0000-00003C5B0000}"/>
    <cellStyle name="Normal 2 4 2 2 2 2 4 5" xfId="18340" xr:uid="{00000000-0005-0000-0000-0000A7470000}"/>
    <cellStyle name="Normal 2 4 2 2 2 2 5" xfId="4891" xr:uid="{00000000-0005-0000-0000-00001E130000}"/>
    <cellStyle name="Normal 2 4 2 2 2 2 5 2" xfId="14943" xr:uid="{00000000-0005-0000-0000-0000623A0000}"/>
    <cellStyle name="Normal 2 4 2 2 2 2 5 2 3" xfId="30041" xr:uid="{00000000-0005-0000-0000-00005C750000}"/>
    <cellStyle name="Normal 2 4 2 2 2 2 5 3" xfId="9923" xr:uid="{00000000-0005-0000-0000-0000C6260000}"/>
    <cellStyle name="Normal 2 4 2 2 2 2 5 3 3" xfId="25024" xr:uid="{00000000-0005-0000-0000-0000C3610000}"/>
    <cellStyle name="Normal 2 4 2 2 2 2 5 5" xfId="20011" xr:uid="{00000000-0005-0000-0000-00002E4E0000}"/>
    <cellStyle name="Normal 2 4 2 2 2 2 6" xfId="11601" xr:uid="{00000000-0005-0000-0000-0000542D0000}"/>
    <cellStyle name="Normal 2 4 2 2 2 2 6 3" xfId="26699" xr:uid="{00000000-0005-0000-0000-00004E680000}"/>
    <cellStyle name="Normal 2 4 2 2 2 2 7" xfId="6580" xr:uid="{00000000-0005-0000-0000-0000B7190000}"/>
    <cellStyle name="Normal 2 4 2 2 2 2 7 3" xfId="21682" xr:uid="{00000000-0005-0000-0000-0000B5540000}"/>
    <cellStyle name="Normal 2 4 2 2 2 2 9" xfId="16669" xr:uid="{00000000-0005-0000-0000-000020410000}"/>
    <cellStyle name="Normal 2 4 2 2 2 3" xfId="1716" xr:uid="{00000000-0005-0000-0000-0000B7060000}"/>
    <cellStyle name="Normal 2 4 2 2 2 3 2" xfId="2555" xr:uid="{00000000-0005-0000-0000-0000FE090000}"/>
    <cellStyle name="Normal 2 4 2 2 2 3 2 2" xfId="4245" xr:uid="{00000000-0005-0000-0000-000098100000}"/>
    <cellStyle name="Normal 2 4 2 2 2 3 2 2 2" xfId="14318" xr:uid="{00000000-0005-0000-0000-0000F1370000}"/>
    <cellStyle name="Normal 2 4 2 2 2 3 2 2 2 3" xfId="29416" xr:uid="{00000000-0005-0000-0000-0000EB720000}"/>
    <cellStyle name="Normal 2 4 2 2 2 3 2 2 3" xfId="9298" xr:uid="{00000000-0005-0000-0000-000055240000}"/>
    <cellStyle name="Normal 2 4 2 2 2 3 2 2 3 3" xfId="24399" xr:uid="{00000000-0005-0000-0000-0000525F0000}"/>
    <cellStyle name="Normal 2 4 2 2 2 3 2 2 5" xfId="19386" xr:uid="{00000000-0005-0000-0000-0000BD4B0000}"/>
    <cellStyle name="Normal 2 4 2 2 2 3 2 3" xfId="5937" xr:uid="{00000000-0005-0000-0000-000034170000}"/>
    <cellStyle name="Normal 2 4 2 2 2 3 2 3 2" xfId="15989" xr:uid="{00000000-0005-0000-0000-0000783E0000}"/>
    <cellStyle name="Normal 2 4 2 2 2 3 2 3 2 3" xfId="31087" xr:uid="{00000000-0005-0000-0000-000072790000}"/>
    <cellStyle name="Normal 2 4 2 2 2 3 2 3 3" xfId="10969" xr:uid="{00000000-0005-0000-0000-0000DC2A0000}"/>
    <cellStyle name="Normal 2 4 2 2 2 3 2 3 3 3" xfId="26070" xr:uid="{00000000-0005-0000-0000-0000D9650000}"/>
    <cellStyle name="Normal 2 4 2 2 2 3 2 3 5" xfId="21057" xr:uid="{00000000-0005-0000-0000-000044520000}"/>
    <cellStyle name="Normal 2 4 2 2 2 3 2 4" xfId="12647" xr:uid="{00000000-0005-0000-0000-00006A310000}"/>
    <cellStyle name="Normal 2 4 2 2 2 3 2 4 3" xfId="27745" xr:uid="{00000000-0005-0000-0000-0000646C0000}"/>
    <cellStyle name="Normal 2 4 2 2 2 3 2 5" xfId="7626" xr:uid="{00000000-0005-0000-0000-0000CD1D0000}"/>
    <cellStyle name="Normal 2 4 2 2 2 3 2 5 3" xfId="22728" xr:uid="{00000000-0005-0000-0000-0000CB580000}"/>
    <cellStyle name="Normal 2 4 2 2 2 3 2 7" xfId="17715" xr:uid="{00000000-0005-0000-0000-000036450000}"/>
    <cellStyle name="Normal 2 4 2 2 2 3 3" xfId="3408" xr:uid="{00000000-0005-0000-0000-0000530D0000}"/>
    <cellStyle name="Normal 2 4 2 2 2 3 3 2" xfId="13482" xr:uid="{00000000-0005-0000-0000-0000AD340000}"/>
    <cellStyle name="Normal 2 4 2 2 2 3 3 2 3" xfId="28580" xr:uid="{00000000-0005-0000-0000-0000A76F0000}"/>
    <cellStyle name="Normal 2 4 2 2 2 3 3 3" xfId="8462" xr:uid="{00000000-0005-0000-0000-000011210000}"/>
    <cellStyle name="Normal 2 4 2 2 2 3 3 3 3" xfId="23563" xr:uid="{00000000-0005-0000-0000-00000E5C0000}"/>
    <cellStyle name="Normal 2 4 2 2 2 3 3 5" xfId="18550" xr:uid="{00000000-0005-0000-0000-000079480000}"/>
    <cellStyle name="Normal 2 4 2 2 2 3 4" xfId="5101" xr:uid="{00000000-0005-0000-0000-0000F0130000}"/>
    <cellStyle name="Normal 2 4 2 2 2 3 4 2" xfId="15153" xr:uid="{00000000-0005-0000-0000-0000343B0000}"/>
    <cellStyle name="Normal 2 4 2 2 2 3 4 2 3" xfId="30251" xr:uid="{00000000-0005-0000-0000-00002E760000}"/>
    <cellStyle name="Normal 2 4 2 2 2 3 4 3" xfId="10133" xr:uid="{00000000-0005-0000-0000-000098270000}"/>
    <cellStyle name="Normal 2 4 2 2 2 3 4 3 3" xfId="25234" xr:uid="{00000000-0005-0000-0000-000095620000}"/>
    <cellStyle name="Normal 2 4 2 2 2 3 4 5" xfId="20221" xr:uid="{00000000-0005-0000-0000-0000004F0000}"/>
    <cellStyle name="Normal 2 4 2 2 2 3 5" xfId="11811" xr:uid="{00000000-0005-0000-0000-0000262E0000}"/>
    <cellStyle name="Normal 2 4 2 2 2 3 5 3" xfId="26909" xr:uid="{00000000-0005-0000-0000-000020690000}"/>
    <cellStyle name="Normal 2 4 2 2 2 3 6" xfId="6790" xr:uid="{00000000-0005-0000-0000-0000891A0000}"/>
    <cellStyle name="Normal 2 4 2 2 2 3 6 3" xfId="21892" xr:uid="{00000000-0005-0000-0000-000087550000}"/>
    <cellStyle name="Normal 2 4 2 2 2 3 8" xfId="16879" xr:uid="{00000000-0005-0000-0000-0000F2410000}"/>
    <cellStyle name="Normal 2 4 2 2 2 4" xfId="2137" xr:uid="{00000000-0005-0000-0000-00005C080000}"/>
    <cellStyle name="Normal 2 4 2 2 2 4 2" xfId="3827" xr:uid="{00000000-0005-0000-0000-0000F60E0000}"/>
    <cellStyle name="Normal 2 4 2 2 2 4 2 2" xfId="13900" xr:uid="{00000000-0005-0000-0000-00004F360000}"/>
    <cellStyle name="Normal 2 4 2 2 2 4 2 2 3" xfId="28998" xr:uid="{00000000-0005-0000-0000-000049710000}"/>
    <cellStyle name="Normal 2 4 2 2 2 4 2 3" xfId="8880" xr:uid="{00000000-0005-0000-0000-0000B3220000}"/>
    <cellStyle name="Normal 2 4 2 2 2 4 2 3 3" xfId="23981" xr:uid="{00000000-0005-0000-0000-0000B05D0000}"/>
    <cellStyle name="Normal 2 4 2 2 2 4 2 5" xfId="18968" xr:uid="{00000000-0005-0000-0000-00001B4A0000}"/>
    <cellStyle name="Normal 2 4 2 2 2 4 3" xfId="5519" xr:uid="{00000000-0005-0000-0000-000092150000}"/>
    <cellStyle name="Normal 2 4 2 2 2 4 3 2" xfId="15571" xr:uid="{00000000-0005-0000-0000-0000D63C0000}"/>
    <cellStyle name="Normal 2 4 2 2 2 4 3 2 3" xfId="30669" xr:uid="{00000000-0005-0000-0000-0000D0770000}"/>
    <cellStyle name="Normal 2 4 2 2 2 4 3 3" xfId="10551" xr:uid="{00000000-0005-0000-0000-00003A290000}"/>
    <cellStyle name="Normal 2 4 2 2 2 4 3 3 3" xfId="25652" xr:uid="{00000000-0005-0000-0000-000037640000}"/>
    <cellStyle name="Normal 2 4 2 2 2 4 3 5" xfId="20639" xr:uid="{00000000-0005-0000-0000-0000A2500000}"/>
    <cellStyle name="Normal 2 4 2 2 2 4 4" xfId="12229" xr:uid="{00000000-0005-0000-0000-0000C82F0000}"/>
    <cellStyle name="Normal 2 4 2 2 2 4 4 3" xfId="27327" xr:uid="{00000000-0005-0000-0000-0000C26A0000}"/>
    <cellStyle name="Normal 2 4 2 2 2 4 5" xfId="7208" xr:uid="{00000000-0005-0000-0000-00002B1C0000}"/>
    <cellStyle name="Normal 2 4 2 2 2 4 5 3" xfId="22310" xr:uid="{00000000-0005-0000-0000-000029570000}"/>
    <cellStyle name="Normal 2 4 2 2 2 4 7" xfId="17297" xr:uid="{00000000-0005-0000-0000-000094430000}"/>
    <cellStyle name="Normal 2 4 2 2 2 5" xfId="2990" xr:uid="{00000000-0005-0000-0000-0000B10B0000}"/>
    <cellStyle name="Normal 2 4 2 2 2 5 2" xfId="13064" xr:uid="{00000000-0005-0000-0000-00000B330000}"/>
    <cellStyle name="Normal 2 4 2 2 2 5 2 3" xfId="28162" xr:uid="{00000000-0005-0000-0000-0000056E0000}"/>
    <cellStyle name="Normal 2 4 2 2 2 5 3" xfId="8044" xr:uid="{00000000-0005-0000-0000-00006F1F0000}"/>
    <cellStyle name="Normal 2 4 2 2 2 5 3 3" xfId="23145" xr:uid="{00000000-0005-0000-0000-00006C5A0000}"/>
    <cellStyle name="Normal 2 4 2 2 2 5 5" xfId="18132" xr:uid="{00000000-0005-0000-0000-0000D7460000}"/>
    <cellStyle name="Normal 2 4 2 2 2 6" xfId="4683" xr:uid="{00000000-0005-0000-0000-00004E120000}"/>
    <cellStyle name="Normal 2 4 2 2 2 6 2" xfId="14735" xr:uid="{00000000-0005-0000-0000-000092390000}"/>
    <cellStyle name="Normal 2 4 2 2 2 6 2 3" xfId="29833" xr:uid="{00000000-0005-0000-0000-00008C740000}"/>
    <cellStyle name="Normal 2 4 2 2 2 6 3" xfId="9715" xr:uid="{00000000-0005-0000-0000-0000F6250000}"/>
    <cellStyle name="Normal 2 4 2 2 2 6 3 3" xfId="24816" xr:uid="{00000000-0005-0000-0000-0000F3600000}"/>
    <cellStyle name="Normal 2 4 2 2 2 6 5" xfId="19803" xr:uid="{00000000-0005-0000-0000-00005E4D0000}"/>
    <cellStyle name="Normal 2 4 2 2 2 7" xfId="11393" xr:uid="{00000000-0005-0000-0000-0000842C0000}"/>
    <cellStyle name="Normal 2 4 2 2 2 7 3" xfId="26491" xr:uid="{00000000-0005-0000-0000-00007E670000}"/>
    <cellStyle name="Normal 2 4 2 2 2 8" xfId="6372" xr:uid="{00000000-0005-0000-0000-0000E7180000}"/>
    <cellStyle name="Normal 2 4 2 2 2 8 3" xfId="21474" xr:uid="{00000000-0005-0000-0000-0000E5530000}"/>
    <cellStyle name="Normal 2 4 2 2 3" xfId="1399" xr:uid="{00000000-0005-0000-0000-00007A050000}"/>
    <cellStyle name="Normal 2 4 2 2 3 2" xfId="1820" xr:uid="{00000000-0005-0000-0000-00001F070000}"/>
    <cellStyle name="Normal 2 4 2 2 3 2 2" xfId="2659" xr:uid="{00000000-0005-0000-0000-0000660A0000}"/>
    <cellStyle name="Normal 2 4 2 2 3 2 2 2" xfId="4349" xr:uid="{00000000-0005-0000-0000-000000110000}"/>
    <cellStyle name="Normal 2 4 2 2 3 2 2 2 2" xfId="14422" xr:uid="{00000000-0005-0000-0000-000059380000}"/>
    <cellStyle name="Normal 2 4 2 2 3 2 2 2 2 3" xfId="29520" xr:uid="{00000000-0005-0000-0000-000053730000}"/>
    <cellStyle name="Normal 2 4 2 2 3 2 2 2 3" xfId="9402" xr:uid="{00000000-0005-0000-0000-0000BD240000}"/>
    <cellStyle name="Normal 2 4 2 2 3 2 2 2 3 3" xfId="24503" xr:uid="{00000000-0005-0000-0000-0000BA5F0000}"/>
    <cellStyle name="Normal 2 4 2 2 3 2 2 2 5" xfId="19490" xr:uid="{00000000-0005-0000-0000-0000254C0000}"/>
    <cellStyle name="Normal 2 4 2 2 3 2 2 3" xfId="6041" xr:uid="{00000000-0005-0000-0000-00009C170000}"/>
    <cellStyle name="Normal 2 4 2 2 3 2 2 3 2" xfId="16093" xr:uid="{00000000-0005-0000-0000-0000E03E0000}"/>
    <cellStyle name="Normal 2 4 2 2 3 2 2 3 2 3" xfId="31191" xr:uid="{00000000-0005-0000-0000-0000DA790000}"/>
    <cellStyle name="Normal 2 4 2 2 3 2 2 3 3" xfId="11073" xr:uid="{00000000-0005-0000-0000-0000442B0000}"/>
    <cellStyle name="Normal 2 4 2 2 3 2 2 3 3 3" xfId="26174" xr:uid="{00000000-0005-0000-0000-000041660000}"/>
    <cellStyle name="Normal 2 4 2 2 3 2 2 3 5" xfId="21161" xr:uid="{00000000-0005-0000-0000-0000AC520000}"/>
    <cellStyle name="Normal 2 4 2 2 3 2 2 4" xfId="12751" xr:uid="{00000000-0005-0000-0000-0000D2310000}"/>
    <cellStyle name="Normal 2 4 2 2 3 2 2 4 3" xfId="27849" xr:uid="{00000000-0005-0000-0000-0000CC6C0000}"/>
    <cellStyle name="Normal 2 4 2 2 3 2 2 5" xfId="7730" xr:uid="{00000000-0005-0000-0000-0000351E0000}"/>
    <cellStyle name="Normal 2 4 2 2 3 2 2 5 3" xfId="22832" xr:uid="{00000000-0005-0000-0000-000033590000}"/>
    <cellStyle name="Normal 2 4 2 2 3 2 2 7" xfId="17819" xr:uid="{00000000-0005-0000-0000-00009E450000}"/>
    <cellStyle name="Normal 2 4 2 2 3 2 3" xfId="3512" xr:uid="{00000000-0005-0000-0000-0000BB0D0000}"/>
    <cellStyle name="Normal 2 4 2 2 3 2 3 2" xfId="13586" xr:uid="{00000000-0005-0000-0000-000015350000}"/>
    <cellStyle name="Normal 2 4 2 2 3 2 3 2 3" xfId="28684" xr:uid="{00000000-0005-0000-0000-00000F700000}"/>
    <cellStyle name="Normal 2 4 2 2 3 2 3 3" xfId="8566" xr:uid="{00000000-0005-0000-0000-000079210000}"/>
    <cellStyle name="Normal 2 4 2 2 3 2 3 3 3" xfId="23667" xr:uid="{00000000-0005-0000-0000-0000765C0000}"/>
    <cellStyle name="Normal 2 4 2 2 3 2 3 5" xfId="18654" xr:uid="{00000000-0005-0000-0000-0000E1480000}"/>
    <cellStyle name="Normal 2 4 2 2 3 2 4" xfId="5205" xr:uid="{00000000-0005-0000-0000-000058140000}"/>
    <cellStyle name="Normal 2 4 2 2 3 2 4 2" xfId="15257" xr:uid="{00000000-0005-0000-0000-00009C3B0000}"/>
    <cellStyle name="Normal 2 4 2 2 3 2 4 2 3" xfId="30355" xr:uid="{00000000-0005-0000-0000-000096760000}"/>
    <cellStyle name="Normal 2 4 2 2 3 2 4 3" xfId="10237" xr:uid="{00000000-0005-0000-0000-000000280000}"/>
    <cellStyle name="Normal 2 4 2 2 3 2 4 3 3" xfId="25338" xr:uid="{00000000-0005-0000-0000-0000FD620000}"/>
    <cellStyle name="Normal 2 4 2 2 3 2 4 5" xfId="20325" xr:uid="{00000000-0005-0000-0000-0000684F0000}"/>
    <cellStyle name="Normal 2 4 2 2 3 2 5" xfId="11915" xr:uid="{00000000-0005-0000-0000-00008E2E0000}"/>
    <cellStyle name="Normal 2 4 2 2 3 2 5 3" xfId="27013" xr:uid="{00000000-0005-0000-0000-000088690000}"/>
    <cellStyle name="Normal 2 4 2 2 3 2 6" xfId="6894" xr:uid="{00000000-0005-0000-0000-0000F11A0000}"/>
    <cellStyle name="Normal 2 4 2 2 3 2 6 3" xfId="21996" xr:uid="{00000000-0005-0000-0000-0000EF550000}"/>
    <cellStyle name="Normal 2 4 2 2 3 2 8" xfId="16983" xr:uid="{00000000-0005-0000-0000-00005A420000}"/>
    <cellStyle name="Normal 2 4 2 2 3 3" xfId="2241" xr:uid="{00000000-0005-0000-0000-0000C4080000}"/>
    <cellStyle name="Normal 2 4 2 2 3 3 2" xfId="3931" xr:uid="{00000000-0005-0000-0000-00005E0F0000}"/>
    <cellStyle name="Normal 2 4 2 2 3 3 2 2" xfId="14004" xr:uid="{00000000-0005-0000-0000-0000B7360000}"/>
    <cellStyle name="Normal 2 4 2 2 3 3 2 2 3" xfId="29102" xr:uid="{00000000-0005-0000-0000-0000B1710000}"/>
    <cellStyle name="Normal 2 4 2 2 3 3 2 3" xfId="8984" xr:uid="{00000000-0005-0000-0000-00001B230000}"/>
    <cellStyle name="Normal 2 4 2 2 3 3 2 3 3" xfId="24085" xr:uid="{00000000-0005-0000-0000-0000185E0000}"/>
    <cellStyle name="Normal 2 4 2 2 3 3 2 5" xfId="19072" xr:uid="{00000000-0005-0000-0000-0000834A0000}"/>
    <cellStyle name="Normal 2 4 2 2 3 3 3" xfId="5623" xr:uid="{00000000-0005-0000-0000-0000FA150000}"/>
    <cellStyle name="Normal 2 4 2 2 3 3 3 2" xfId="15675" xr:uid="{00000000-0005-0000-0000-00003E3D0000}"/>
    <cellStyle name="Normal 2 4 2 2 3 3 3 2 3" xfId="30773" xr:uid="{00000000-0005-0000-0000-000038780000}"/>
    <cellStyle name="Normal 2 4 2 2 3 3 3 3" xfId="10655" xr:uid="{00000000-0005-0000-0000-0000A2290000}"/>
    <cellStyle name="Normal 2 4 2 2 3 3 3 3 3" xfId="25756" xr:uid="{00000000-0005-0000-0000-00009F640000}"/>
    <cellStyle name="Normal 2 4 2 2 3 3 3 5" xfId="20743" xr:uid="{00000000-0005-0000-0000-00000A510000}"/>
    <cellStyle name="Normal 2 4 2 2 3 3 4" xfId="12333" xr:uid="{00000000-0005-0000-0000-000030300000}"/>
    <cellStyle name="Normal 2 4 2 2 3 3 4 3" xfId="27431" xr:uid="{00000000-0005-0000-0000-00002A6B0000}"/>
    <cellStyle name="Normal 2 4 2 2 3 3 5" xfId="7312" xr:uid="{00000000-0005-0000-0000-0000931C0000}"/>
    <cellStyle name="Normal 2 4 2 2 3 3 5 3" xfId="22414" xr:uid="{00000000-0005-0000-0000-000091570000}"/>
    <cellStyle name="Normal 2 4 2 2 3 3 7" xfId="17401" xr:uid="{00000000-0005-0000-0000-0000FC430000}"/>
    <cellStyle name="Normal 2 4 2 2 3 4" xfId="3094" xr:uid="{00000000-0005-0000-0000-0000190C0000}"/>
    <cellStyle name="Normal 2 4 2 2 3 4 2" xfId="13168" xr:uid="{00000000-0005-0000-0000-000073330000}"/>
    <cellStyle name="Normal 2 4 2 2 3 4 2 3" xfId="28266" xr:uid="{00000000-0005-0000-0000-00006D6E0000}"/>
    <cellStyle name="Normal 2 4 2 2 3 4 3" xfId="8148" xr:uid="{00000000-0005-0000-0000-0000D71F0000}"/>
    <cellStyle name="Normal 2 4 2 2 3 4 3 3" xfId="23249" xr:uid="{00000000-0005-0000-0000-0000D45A0000}"/>
    <cellStyle name="Normal 2 4 2 2 3 4 5" xfId="18236" xr:uid="{00000000-0005-0000-0000-00003F470000}"/>
    <cellStyle name="Normal 2 4 2 2 3 5" xfId="4787" xr:uid="{00000000-0005-0000-0000-0000B6120000}"/>
    <cellStyle name="Normal 2 4 2 2 3 5 2" xfId="14839" xr:uid="{00000000-0005-0000-0000-0000FA390000}"/>
    <cellStyle name="Normal 2 4 2 2 3 5 2 3" xfId="29937" xr:uid="{00000000-0005-0000-0000-0000F4740000}"/>
    <cellStyle name="Normal 2 4 2 2 3 5 3" xfId="9819" xr:uid="{00000000-0005-0000-0000-00005E260000}"/>
    <cellStyle name="Normal 2 4 2 2 3 5 3 3" xfId="24920" xr:uid="{00000000-0005-0000-0000-00005B610000}"/>
    <cellStyle name="Normal 2 4 2 2 3 5 5" xfId="19907" xr:uid="{00000000-0005-0000-0000-0000C64D0000}"/>
    <cellStyle name="Normal 2 4 2 2 3 6" xfId="11497" xr:uid="{00000000-0005-0000-0000-0000EC2C0000}"/>
    <cellStyle name="Normal 2 4 2 2 3 6 3" xfId="26595" xr:uid="{00000000-0005-0000-0000-0000E6670000}"/>
    <cellStyle name="Normal 2 4 2 2 3 7" xfId="6476" xr:uid="{00000000-0005-0000-0000-00004F190000}"/>
    <cellStyle name="Normal 2 4 2 2 3 7 3" xfId="21578" xr:uid="{00000000-0005-0000-0000-00004D540000}"/>
    <cellStyle name="Normal 2 4 2 2 3 9" xfId="16565" xr:uid="{00000000-0005-0000-0000-0000B8400000}"/>
    <cellStyle name="Normal 2 4 2 2 4" xfId="1612" xr:uid="{00000000-0005-0000-0000-00004F060000}"/>
    <cellStyle name="Normal 2 4 2 2 4 2" xfId="2451" xr:uid="{00000000-0005-0000-0000-000096090000}"/>
    <cellStyle name="Normal 2 4 2 2 4 2 2" xfId="4141" xr:uid="{00000000-0005-0000-0000-000030100000}"/>
    <cellStyle name="Normal 2 4 2 2 4 2 2 2" xfId="14214" xr:uid="{00000000-0005-0000-0000-000089370000}"/>
    <cellStyle name="Normal 2 4 2 2 4 2 2 2 3" xfId="29312" xr:uid="{00000000-0005-0000-0000-000083720000}"/>
    <cellStyle name="Normal 2 4 2 2 4 2 2 3" xfId="9194" xr:uid="{00000000-0005-0000-0000-0000ED230000}"/>
    <cellStyle name="Normal 2 4 2 2 4 2 2 3 3" xfId="24295" xr:uid="{00000000-0005-0000-0000-0000EA5E0000}"/>
    <cellStyle name="Normal 2 4 2 2 4 2 2 5" xfId="19282" xr:uid="{00000000-0005-0000-0000-0000554B0000}"/>
    <cellStyle name="Normal 2 4 2 2 4 2 3" xfId="5833" xr:uid="{00000000-0005-0000-0000-0000CC160000}"/>
    <cellStyle name="Normal 2 4 2 2 4 2 3 2" xfId="15885" xr:uid="{00000000-0005-0000-0000-0000103E0000}"/>
    <cellStyle name="Normal 2 4 2 2 4 2 3 2 3" xfId="30983" xr:uid="{00000000-0005-0000-0000-00000A790000}"/>
    <cellStyle name="Normal 2 4 2 2 4 2 3 3" xfId="10865" xr:uid="{00000000-0005-0000-0000-0000742A0000}"/>
    <cellStyle name="Normal 2 4 2 2 4 2 3 3 3" xfId="25966" xr:uid="{00000000-0005-0000-0000-000071650000}"/>
    <cellStyle name="Normal 2 4 2 2 4 2 3 5" xfId="20953" xr:uid="{00000000-0005-0000-0000-0000DC510000}"/>
    <cellStyle name="Normal 2 4 2 2 4 2 4" xfId="12543" xr:uid="{00000000-0005-0000-0000-000002310000}"/>
    <cellStyle name="Normal 2 4 2 2 4 2 4 3" xfId="27641" xr:uid="{00000000-0005-0000-0000-0000FC6B0000}"/>
    <cellStyle name="Normal 2 4 2 2 4 2 5" xfId="7522" xr:uid="{00000000-0005-0000-0000-0000651D0000}"/>
    <cellStyle name="Normal 2 4 2 2 4 2 5 3" xfId="22624" xr:uid="{00000000-0005-0000-0000-000063580000}"/>
    <cellStyle name="Normal 2 4 2 2 4 2 7" xfId="17611" xr:uid="{00000000-0005-0000-0000-0000CE440000}"/>
    <cellStyle name="Normal 2 4 2 2 4 3" xfId="3304" xr:uid="{00000000-0005-0000-0000-0000EB0C0000}"/>
    <cellStyle name="Normal 2 4 2 2 4 3 2" xfId="13378" xr:uid="{00000000-0005-0000-0000-000045340000}"/>
    <cellStyle name="Normal 2 4 2 2 4 3 2 3" xfId="28476" xr:uid="{00000000-0005-0000-0000-00003F6F0000}"/>
    <cellStyle name="Normal 2 4 2 2 4 3 3" xfId="8358" xr:uid="{00000000-0005-0000-0000-0000A9200000}"/>
    <cellStyle name="Normal 2 4 2 2 4 3 3 3" xfId="23459" xr:uid="{00000000-0005-0000-0000-0000A65B0000}"/>
    <cellStyle name="Normal 2 4 2 2 4 3 5" xfId="18446" xr:uid="{00000000-0005-0000-0000-000011480000}"/>
    <cellStyle name="Normal 2 4 2 2 4 4" xfId="4997" xr:uid="{00000000-0005-0000-0000-000088130000}"/>
    <cellStyle name="Normal 2 4 2 2 4 4 2" xfId="15049" xr:uid="{00000000-0005-0000-0000-0000CC3A0000}"/>
    <cellStyle name="Normal 2 4 2 2 4 4 2 3" xfId="30147" xr:uid="{00000000-0005-0000-0000-0000C6750000}"/>
    <cellStyle name="Normal 2 4 2 2 4 4 3" xfId="10029" xr:uid="{00000000-0005-0000-0000-000030270000}"/>
    <cellStyle name="Normal 2 4 2 2 4 4 3 3" xfId="25130" xr:uid="{00000000-0005-0000-0000-00002D620000}"/>
    <cellStyle name="Normal 2 4 2 2 4 4 5" xfId="20117" xr:uid="{00000000-0005-0000-0000-0000984E0000}"/>
    <cellStyle name="Normal 2 4 2 2 4 5" xfId="11707" xr:uid="{00000000-0005-0000-0000-0000BE2D0000}"/>
    <cellStyle name="Normal 2 4 2 2 4 5 3" xfId="26805" xr:uid="{00000000-0005-0000-0000-0000B8680000}"/>
    <cellStyle name="Normal 2 4 2 2 4 6" xfId="6686" xr:uid="{00000000-0005-0000-0000-0000211A0000}"/>
    <cellStyle name="Normal 2 4 2 2 4 6 3" xfId="21788" xr:uid="{00000000-0005-0000-0000-00001F550000}"/>
    <cellStyle name="Normal 2 4 2 2 4 8" xfId="16775" xr:uid="{00000000-0005-0000-0000-00008A410000}"/>
    <cellStyle name="Normal 2 4 2 2 5" xfId="2033" xr:uid="{00000000-0005-0000-0000-0000F4070000}"/>
    <cellStyle name="Normal 2 4 2 2 5 2" xfId="3723" xr:uid="{00000000-0005-0000-0000-00008E0E0000}"/>
    <cellStyle name="Normal 2 4 2 2 5 2 2" xfId="13796" xr:uid="{00000000-0005-0000-0000-0000E7350000}"/>
    <cellStyle name="Normal 2 4 2 2 5 2 2 3" xfId="28894" xr:uid="{00000000-0005-0000-0000-0000E1700000}"/>
    <cellStyle name="Normal 2 4 2 2 5 2 3" xfId="8776" xr:uid="{00000000-0005-0000-0000-00004B220000}"/>
    <cellStyle name="Normal 2 4 2 2 5 2 3 3" xfId="23877" xr:uid="{00000000-0005-0000-0000-0000485D0000}"/>
    <cellStyle name="Normal 2 4 2 2 5 2 5" xfId="18864" xr:uid="{00000000-0005-0000-0000-0000B3490000}"/>
    <cellStyle name="Normal 2 4 2 2 5 3" xfId="5415" xr:uid="{00000000-0005-0000-0000-00002A150000}"/>
    <cellStyle name="Normal 2 4 2 2 5 3 2" xfId="15467" xr:uid="{00000000-0005-0000-0000-00006E3C0000}"/>
    <cellStyle name="Normal 2 4 2 2 5 3 2 3" xfId="30565" xr:uid="{00000000-0005-0000-0000-000068770000}"/>
    <cellStyle name="Normal 2 4 2 2 5 3 3" xfId="10447" xr:uid="{00000000-0005-0000-0000-0000D2280000}"/>
    <cellStyle name="Normal 2 4 2 2 5 3 3 3" xfId="25548" xr:uid="{00000000-0005-0000-0000-0000CF630000}"/>
    <cellStyle name="Normal 2 4 2 2 5 3 5" xfId="20535" xr:uid="{00000000-0005-0000-0000-00003A500000}"/>
    <cellStyle name="Normal 2 4 2 2 5 4" xfId="12125" xr:uid="{00000000-0005-0000-0000-0000602F0000}"/>
    <cellStyle name="Normal 2 4 2 2 5 4 3" xfId="27223" xr:uid="{00000000-0005-0000-0000-00005A6A0000}"/>
    <cellStyle name="Normal 2 4 2 2 5 5" xfId="7104" xr:uid="{00000000-0005-0000-0000-0000C31B0000}"/>
    <cellStyle name="Normal 2 4 2 2 5 5 3" xfId="22206" xr:uid="{00000000-0005-0000-0000-0000C1560000}"/>
    <cellStyle name="Normal 2 4 2 2 5 7" xfId="17193" xr:uid="{00000000-0005-0000-0000-00002C430000}"/>
    <cellStyle name="Normal 2 4 2 2 6" xfId="2886" xr:uid="{00000000-0005-0000-0000-0000490B0000}"/>
    <cellStyle name="Normal 2 4 2 2 6 2" xfId="12960" xr:uid="{00000000-0005-0000-0000-0000A3320000}"/>
    <cellStyle name="Normal 2 4 2 2 6 2 3" xfId="28058" xr:uid="{00000000-0005-0000-0000-00009D6D0000}"/>
    <cellStyle name="Normal 2 4 2 2 6 3" xfId="7940" xr:uid="{00000000-0005-0000-0000-0000071F0000}"/>
    <cellStyle name="Normal 2 4 2 2 6 3 3" xfId="23041" xr:uid="{00000000-0005-0000-0000-0000045A0000}"/>
    <cellStyle name="Normal 2 4 2 2 6 5" xfId="18028" xr:uid="{00000000-0005-0000-0000-00006F460000}"/>
    <cellStyle name="Normal 2 4 2 2 7" xfId="4579" xr:uid="{00000000-0005-0000-0000-0000E6110000}"/>
    <cellStyle name="Normal 2 4 2 2 7 2" xfId="14631" xr:uid="{00000000-0005-0000-0000-00002A390000}"/>
    <cellStyle name="Normal 2 4 2 2 7 2 3" xfId="29729" xr:uid="{00000000-0005-0000-0000-000024740000}"/>
    <cellStyle name="Normal 2 4 2 2 7 3" xfId="9611" xr:uid="{00000000-0005-0000-0000-00008E250000}"/>
    <cellStyle name="Normal 2 4 2 2 7 3 3" xfId="24712" xr:uid="{00000000-0005-0000-0000-00008B600000}"/>
    <cellStyle name="Normal 2 4 2 2 7 5" xfId="19699" xr:uid="{00000000-0005-0000-0000-0000F64C0000}"/>
    <cellStyle name="Normal 2 4 2 2 8" xfId="11289" xr:uid="{00000000-0005-0000-0000-00001C2C0000}"/>
    <cellStyle name="Normal 2 4 2 2 8 3" xfId="26387" xr:uid="{00000000-0005-0000-0000-000016670000}"/>
    <cellStyle name="Normal 2 4 2 2 9" xfId="6268" xr:uid="{00000000-0005-0000-0000-00007F180000}"/>
    <cellStyle name="Normal 2 4 2 2 9 3" xfId="21370" xr:uid="{00000000-0005-0000-0000-00007D530000}"/>
    <cellStyle name="Normal 2 4 2 3" xfId="1232" xr:uid="{00000000-0005-0000-0000-0000D3040000}"/>
    <cellStyle name="Normal 2 4 2 3 10" xfId="16409" xr:uid="{00000000-0005-0000-0000-00001C400000}"/>
    <cellStyle name="Normal 2 4 2 3 2" xfId="1451" xr:uid="{00000000-0005-0000-0000-0000AE050000}"/>
    <cellStyle name="Normal 2 4 2 3 2 2" xfId="1872" xr:uid="{00000000-0005-0000-0000-000053070000}"/>
    <cellStyle name="Normal 2 4 2 3 2 2 2" xfId="2711" xr:uid="{00000000-0005-0000-0000-00009A0A0000}"/>
    <cellStyle name="Normal 2 4 2 3 2 2 2 2" xfId="4401" xr:uid="{00000000-0005-0000-0000-000034110000}"/>
    <cellStyle name="Normal 2 4 2 3 2 2 2 2 2" xfId="14474" xr:uid="{00000000-0005-0000-0000-00008D380000}"/>
    <cellStyle name="Normal 2 4 2 3 2 2 2 2 2 3" xfId="29572" xr:uid="{00000000-0005-0000-0000-000087730000}"/>
    <cellStyle name="Normal 2 4 2 3 2 2 2 2 3" xfId="9454" xr:uid="{00000000-0005-0000-0000-0000F1240000}"/>
    <cellStyle name="Normal 2 4 2 3 2 2 2 2 3 3" xfId="24555" xr:uid="{00000000-0005-0000-0000-0000EE5F0000}"/>
    <cellStyle name="Normal 2 4 2 3 2 2 2 2 5" xfId="19542" xr:uid="{00000000-0005-0000-0000-0000594C0000}"/>
    <cellStyle name="Normal 2 4 2 3 2 2 2 3" xfId="6093" xr:uid="{00000000-0005-0000-0000-0000D0170000}"/>
    <cellStyle name="Normal 2 4 2 3 2 2 2 3 2" xfId="16145" xr:uid="{00000000-0005-0000-0000-0000143F0000}"/>
    <cellStyle name="Normal 2 4 2 3 2 2 2 3 2 3" xfId="31243" xr:uid="{00000000-0005-0000-0000-00000E7A0000}"/>
    <cellStyle name="Normal 2 4 2 3 2 2 2 3 3" xfId="11125" xr:uid="{00000000-0005-0000-0000-0000782B0000}"/>
    <cellStyle name="Normal 2 4 2 3 2 2 2 3 3 3" xfId="26226" xr:uid="{00000000-0005-0000-0000-000075660000}"/>
    <cellStyle name="Normal 2 4 2 3 2 2 2 3 5" xfId="21213" xr:uid="{00000000-0005-0000-0000-0000E0520000}"/>
    <cellStyle name="Normal 2 4 2 3 2 2 2 4" xfId="12803" xr:uid="{00000000-0005-0000-0000-000006320000}"/>
    <cellStyle name="Normal 2 4 2 3 2 2 2 4 3" xfId="27901" xr:uid="{00000000-0005-0000-0000-0000006D0000}"/>
    <cellStyle name="Normal 2 4 2 3 2 2 2 5" xfId="7782" xr:uid="{00000000-0005-0000-0000-0000691E0000}"/>
    <cellStyle name="Normal 2 4 2 3 2 2 2 5 3" xfId="22884" xr:uid="{00000000-0005-0000-0000-000067590000}"/>
    <cellStyle name="Normal 2 4 2 3 2 2 2 7" xfId="17871" xr:uid="{00000000-0005-0000-0000-0000D2450000}"/>
    <cellStyle name="Normal 2 4 2 3 2 2 3" xfId="3564" xr:uid="{00000000-0005-0000-0000-0000EF0D0000}"/>
    <cellStyle name="Normal 2 4 2 3 2 2 3 2" xfId="13638" xr:uid="{00000000-0005-0000-0000-000049350000}"/>
    <cellStyle name="Normal 2 4 2 3 2 2 3 2 3" xfId="28736" xr:uid="{00000000-0005-0000-0000-000043700000}"/>
    <cellStyle name="Normal 2 4 2 3 2 2 3 3" xfId="8618" xr:uid="{00000000-0005-0000-0000-0000AD210000}"/>
    <cellStyle name="Normal 2 4 2 3 2 2 3 3 3" xfId="23719" xr:uid="{00000000-0005-0000-0000-0000AA5C0000}"/>
    <cellStyle name="Normal 2 4 2 3 2 2 3 5" xfId="18706" xr:uid="{00000000-0005-0000-0000-000015490000}"/>
    <cellStyle name="Normal 2 4 2 3 2 2 4" xfId="5257" xr:uid="{00000000-0005-0000-0000-00008C140000}"/>
    <cellStyle name="Normal 2 4 2 3 2 2 4 2" xfId="15309" xr:uid="{00000000-0005-0000-0000-0000D03B0000}"/>
    <cellStyle name="Normal 2 4 2 3 2 2 4 2 3" xfId="30407" xr:uid="{00000000-0005-0000-0000-0000CA760000}"/>
    <cellStyle name="Normal 2 4 2 3 2 2 4 3" xfId="10289" xr:uid="{00000000-0005-0000-0000-000034280000}"/>
    <cellStyle name="Normal 2 4 2 3 2 2 4 3 3" xfId="25390" xr:uid="{00000000-0005-0000-0000-000031630000}"/>
    <cellStyle name="Normal 2 4 2 3 2 2 4 5" xfId="20377" xr:uid="{00000000-0005-0000-0000-00009C4F0000}"/>
    <cellStyle name="Normal 2 4 2 3 2 2 5" xfId="11967" xr:uid="{00000000-0005-0000-0000-0000C22E0000}"/>
    <cellStyle name="Normal 2 4 2 3 2 2 5 3" xfId="27065" xr:uid="{00000000-0005-0000-0000-0000BC690000}"/>
    <cellStyle name="Normal 2 4 2 3 2 2 6" xfId="6946" xr:uid="{00000000-0005-0000-0000-0000251B0000}"/>
    <cellStyle name="Normal 2 4 2 3 2 2 6 3" xfId="22048" xr:uid="{00000000-0005-0000-0000-000023560000}"/>
    <cellStyle name="Normal 2 4 2 3 2 2 8" xfId="17035" xr:uid="{00000000-0005-0000-0000-00008E420000}"/>
    <cellStyle name="Normal 2 4 2 3 2 3" xfId="2293" xr:uid="{00000000-0005-0000-0000-0000F8080000}"/>
    <cellStyle name="Normal 2 4 2 3 2 3 2" xfId="3983" xr:uid="{00000000-0005-0000-0000-0000920F0000}"/>
    <cellStyle name="Normal 2 4 2 3 2 3 2 2" xfId="14056" xr:uid="{00000000-0005-0000-0000-0000EB360000}"/>
    <cellStyle name="Normal 2 4 2 3 2 3 2 2 3" xfId="29154" xr:uid="{00000000-0005-0000-0000-0000E5710000}"/>
    <cellStyle name="Normal 2 4 2 3 2 3 2 3" xfId="9036" xr:uid="{00000000-0005-0000-0000-00004F230000}"/>
    <cellStyle name="Normal 2 4 2 3 2 3 2 3 3" xfId="24137" xr:uid="{00000000-0005-0000-0000-00004C5E0000}"/>
    <cellStyle name="Normal 2 4 2 3 2 3 2 5" xfId="19124" xr:uid="{00000000-0005-0000-0000-0000B74A0000}"/>
    <cellStyle name="Normal 2 4 2 3 2 3 3" xfId="5675" xr:uid="{00000000-0005-0000-0000-00002E160000}"/>
    <cellStyle name="Normal 2 4 2 3 2 3 3 2" xfId="15727" xr:uid="{00000000-0005-0000-0000-0000723D0000}"/>
    <cellStyle name="Normal 2 4 2 3 2 3 3 2 3" xfId="30825" xr:uid="{00000000-0005-0000-0000-00006C780000}"/>
    <cellStyle name="Normal 2 4 2 3 2 3 3 3" xfId="10707" xr:uid="{00000000-0005-0000-0000-0000D6290000}"/>
    <cellStyle name="Normal 2 4 2 3 2 3 3 3 3" xfId="25808" xr:uid="{00000000-0005-0000-0000-0000D3640000}"/>
    <cellStyle name="Normal 2 4 2 3 2 3 3 5" xfId="20795" xr:uid="{00000000-0005-0000-0000-00003E510000}"/>
    <cellStyle name="Normal 2 4 2 3 2 3 4" xfId="12385" xr:uid="{00000000-0005-0000-0000-000064300000}"/>
    <cellStyle name="Normal 2 4 2 3 2 3 4 3" xfId="27483" xr:uid="{00000000-0005-0000-0000-00005E6B0000}"/>
    <cellStyle name="Normal 2 4 2 3 2 3 5" xfId="7364" xr:uid="{00000000-0005-0000-0000-0000C71C0000}"/>
    <cellStyle name="Normal 2 4 2 3 2 3 5 3" xfId="22466" xr:uid="{00000000-0005-0000-0000-0000C5570000}"/>
    <cellStyle name="Normal 2 4 2 3 2 3 7" xfId="17453" xr:uid="{00000000-0005-0000-0000-000030440000}"/>
    <cellStyle name="Normal 2 4 2 3 2 4" xfId="3146" xr:uid="{00000000-0005-0000-0000-00004D0C0000}"/>
    <cellStyle name="Normal 2 4 2 3 2 4 2" xfId="13220" xr:uid="{00000000-0005-0000-0000-0000A7330000}"/>
    <cellStyle name="Normal 2 4 2 3 2 4 2 3" xfId="28318" xr:uid="{00000000-0005-0000-0000-0000A16E0000}"/>
    <cellStyle name="Normal 2 4 2 3 2 4 3" xfId="8200" xr:uid="{00000000-0005-0000-0000-00000B200000}"/>
    <cellStyle name="Normal 2 4 2 3 2 4 3 3" xfId="23301" xr:uid="{00000000-0005-0000-0000-0000085B0000}"/>
    <cellStyle name="Normal 2 4 2 3 2 4 5" xfId="18288" xr:uid="{00000000-0005-0000-0000-000073470000}"/>
    <cellStyle name="Normal 2 4 2 3 2 5" xfId="4839" xr:uid="{00000000-0005-0000-0000-0000EA120000}"/>
    <cellStyle name="Normal 2 4 2 3 2 5 2" xfId="14891" xr:uid="{00000000-0005-0000-0000-00002E3A0000}"/>
    <cellStyle name="Normal 2 4 2 3 2 5 2 3" xfId="29989" xr:uid="{00000000-0005-0000-0000-000028750000}"/>
    <cellStyle name="Normal 2 4 2 3 2 5 3" xfId="9871" xr:uid="{00000000-0005-0000-0000-000092260000}"/>
    <cellStyle name="Normal 2 4 2 3 2 5 3 3" xfId="24972" xr:uid="{00000000-0005-0000-0000-00008F610000}"/>
    <cellStyle name="Normal 2 4 2 3 2 5 5" xfId="19959" xr:uid="{00000000-0005-0000-0000-0000FA4D0000}"/>
    <cellStyle name="Normal 2 4 2 3 2 6" xfId="11549" xr:uid="{00000000-0005-0000-0000-0000202D0000}"/>
    <cellStyle name="Normal 2 4 2 3 2 6 3" xfId="26647" xr:uid="{00000000-0005-0000-0000-00001A680000}"/>
    <cellStyle name="Normal 2 4 2 3 2 7" xfId="6528" xr:uid="{00000000-0005-0000-0000-000083190000}"/>
    <cellStyle name="Normal 2 4 2 3 2 7 3" xfId="21630" xr:uid="{00000000-0005-0000-0000-000081540000}"/>
    <cellStyle name="Normal 2 4 2 3 2 9" xfId="16617" xr:uid="{00000000-0005-0000-0000-0000EC400000}"/>
    <cellStyle name="Normal 2 4 2 3 3" xfId="1664" xr:uid="{00000000-0005-0000-0000-000083060000}"/>
    <cellStyle name="Normal 2 4 2 3 3 2" xfId="2503" xr:uid="{00000000-0005-0000-0000-0000CA090000}"/>
    <cellStyle name="Normal 2 4 2 3 3 2 2" xfId="4193" xr:uid="{00000000-0005-0000-0000-000064100000}"/>
    <cellStyle name="Normal 2 4 2 3 3 2 2 2" xfId="14266" xr:uid="{00000000-0005-0000-0000-0000BD370000}"/>
    <cellStyle name="Normal 2 4 2 3 3 2 2 2 3" xfId="29364" xr:uid="{00000000-0005-0000-0000-0000B7720000}"/>
    <cellStyle name="Normal 2 4 2 3 3 2 2 3" xfId="9246" xr:uid="{00000000-0005-0000-0000-000021240000}"/>
    <cellStyle name="Normal 2 4 2 3 3 2 2 3 3" xfId="24347" xr:uid="{00000000-0005-0000-0000-00001E5F0000}"/>
    <cellStyle name="Normal 2 4 2 3 3 2 2 5" xfId="19334" xr:uid="{00000000-0005-0000-0000-0000894B0000}"/>
    <cellStyle name="Normal 2 4 2 3 3 2 3" xfId="5885" xr:uid="{00000000-0005-0000-0000-000000170000}"/>
    <cellStyle name="Normal 2 4 2 3 3 2 3 2" xfId="15937" xr:uid="{00000000-0005-0000-0000-0000443E0000}"/>
    <cellStyle name="Normal 2 4 2 3 3 2 3 2 3" xfId="31035" xr:uid="{00000000-0005-0000-0000-00003E790000}"/>
    <cellStyle name="Normal 2 4 2 3 3 2 3 3" xfId="10917" xr:uid="{00000000-0005-0000-0000-0000A82A0000}"/>
    <cellStyle name="Normal 2 4 2 3 3 2 3 3 3" xfId="26018" xr:uid="{00000000-0005-0000-0000-0000A5650000}"/>
    <cellStyle name="Normal 2 4 2 3 3 2 3 5" xfId="21005" xr:uid="{00000000-0005-0000-0000-000010520000}"/>
    <cellStyle name="Normal 2 4 2 3 3 2 4" xfId="12595" xr:uid="{00000000-0005-0000-0000-000036310000}"/>
    <cellStyle name="Normal 2 4 2 3 3 2 4 3" xfId="27693" xr:uid="{00000000-0005-0000-0000-0000306C0000}"/>
    <cellStyle name="Normal 2 4 2 3 3 2 5" xfId="7574" xr:uid="{00000000-0005-0000-0000-0000991D0000}"/>
    <cellStyle name="Normal 2 4 2 3 3 2 5 3" xfId="22676" xr:uid="{00000000-0005-0000-0000-000097580000}"/>
    <cellStyle name="Normal 2 4 2 3 3 2 7" xfId="17663" xr:uid="{00000000-0005-0000-0000-000002450000}"/>
    <cellStyle name="Normal 2 4 2 3 3 3" xfId="3356" xr:uid="{00000000-0005-0000-0000-00001F0D0000}"/>
    <cellStyle name="Normal 2 4 2 3 3 3 2" xfId="13430" xr:uid="{00000000-0005-0000-0000-000079340000}"/>
    <cellStyle name="Normal 2 4 2 3 3 3 2 3" xfId="28528" xr:uid="{00000000-0005-0000-0000-0000736F0000}"/>
    <cellStyle name="Normal 2 4 2 3 3 3 3" xfId="8410" xr:uid="{00000000-0005-0000-0000-0000DD200000}"/>
    <cellStyle name="Normal 2 4 2 3 3 3 3 3" xfId="23511" xr:uid="{00000000-0005-0000-0000-0000DA5B0000}"/>
    <cellStyle name="Normal 2 4 2 3 3 3 5" xfId="18498" xr:uid="{00000000-0005-0000-0000-000045480000}"/>
    <cellStyle name="Normal 2 4 2 3 3 4" xfId="5049" xr:uid="{00000000-0005-0000-0000-0000BC130000}"/>
    <cellStyle name="Normal 2 4 2 3 3 4 2" xfId="15101" xr:uid="{00000000-0005-0000-0000-0000003B0000}"/>
    <cellStyle name="Normal 2 4 2 3 3 4 2 3" xfId="30199" xr:uid="{00000000-0005-0000-0000-0000FA750000}"/>
    <cellStyle name="Normal 2 4 2 3 3 4 3" xfId="10081" xr:uid="{00000000-0005-0000-0000-000064270000}"/>
    <cellStyle name="Normal 2 4 2 3 3 4 3 3" xfId="25182" xr:uid="{00000000-0005-0000-0000-000061620000}"/>
    <cellStyle name="Normal 2 4 2 3 3 4 5" xfId="20169" xr:uid="{00000000-0005-0000-0000-0000CC4E0000}"/>
    <cellStyle name="Normal 2 4 2 3 3 5" xfId="11759" xr:uid="{00000000-0005-0000-0000-0000F22D0000}"/>
    <cellStyle name="Normal 2 4 2 3 3 5 3" xfId="26857" xr:uid="{00000000-0005-0000-0000-0000EC680000}"/>
    <cellStyle name="Normal 2 4 2 3 3 6" xfId="6738" xr:uid="{00000000-0005-0000-0000-0000551A0000}"/>
    <cellStyle name="Normal 2 4 2 3 3 6 3" xfId="21840" xr:uid="{00000000-0005-0000-0000-000053550000}"/>
    <cellStyle name="Normal 2 4 2 3 3 8" xfId="16827" xr:uid="{00000000-0005-0000-0000-0000BE410000}"/>
    <cellStyle name="Normal 2 4 2 3 4" xfId="2085" xr:uid="{00000000-0005-0000-0000-000028080000}"/>
    <cellStyle name="Normal 2 4 2 3 4 2" xfId="3775" xr:uid="{00000000-0005-0000-0000-0000C20E0000}"/>
    <cellStyle name="Normal 2 4 2 3 4 2 2" xfId="13848" xr:uid="{00000000-0005-0000-0000-00001B360000}"/>
    <cellStyle name="Normal 2 4 2 3 4 2 2 3" xfId="28946" xr:uid="{00000000-0005-0000-0000-000015710000}"/>
    <cellStyle name="Normal 2 4 2 3 4 2 3" xfId="8828" xr:uid="{00000000-0005-0000-0000-00007F220000}"/>
    <cellStyle name="Normal 2 4 2 3 4 2 3 3" xfId="23929" xr:uid="{00000000-0005-0000-0000-00007C5D0000}"/>
    <cellStyle name="Normal 2 4 2 3 4 2 5" xfId="18916" xr:uid="{00000000-0005-0000-0000-0000E7490000}"/>
    <cellStyle name="Normal 2 4 2 3 4 3" xfId="5467" xr:uid="{00000000-0005-0000-0000-00005E150000}"/>
    <cellStyle name="Normal 2 4 2 3 4 3 2" xfId="15519" xr:uid="{00000000-0005-0000-0000-0000A23C0000}"/>
    <cellStyle name="Normal 2 4 2 3 4 3 2 3" xfId="30617" xr:uid="{00000000-0005-0000-0000-00009C770000}"/>
    <cellStyle name="Normal 2 4 2 3 4 3 3" xfId="10499" xr:uid="{00000000-0005-0000-0000-000006290000}"/>
    <cellStyle name="Normal 2 4 2 3 4 3 3 3" xfId="25600" xr:uid="{00000000-0005-0000-0000-000003640000}"/>
    <cellStyle name="Normal 2 4 2 3 4 3 5" xfId="20587" xr:uid="{00000000-0005-0000-0000-00006E500000}"/>
    <cellStyle name="Normal 2 4 2 3 4 4" xfId="12177" xr:uid="{00000000-0005-0000-0000-0000942F0000}"/>
    <cellStyle name="Normal 2 4 2 3 4 4 3" xfId="27275" xr:uid="{00000000-0005-0000-0000-00008E6A0000}"/>
    <cellStyle name="Normal 2 4 2 3 4 5" xfId="7156" xr:uid="{00000000-0005-0000-0000-0000F71B0000}"/>
    <cellStyle name="Normal 2 4 2 3 4 5 3" xfId="22258" xr:uid="{00000000-0005-0000-0000-0000F5560000}"/>
    <cellStyle name="Normal 2 4 2 3 4 7" xfId="17245" xr:uid="{00000000-0005-0000-0000-000060430000}"/>
    <cellStyle name="Normal 2 4 2 3 5" xfId="2938" xr:uid="{00000000-0005-0000-0000-00007D0B0000}"/>
    <cellStyle name="Normal 2 4 2 3 5 2" xfId="13012" xr:uid="{00000000-0005-0000-0000-0000D7320000}"/>
    <cellStyle name="Normal 2 4 2 3 5 2 3" xfId="28110" xr:uid="{00000000-0005-0000-0000-0000D16D0000}"/>
    <cellStyle name="Normal 2 4 2 3 5 3" xfId="7992" xr:uid="{00000000-0005-0000-0000-00003B1F0000}"/>
    <cellStyle name="Normal 2 4 2 3 5 3 3" xfId="23093" xr:uid="{00000000-0005-0000-0000-0000385A0000}"/>
    <cellStyle name="Normal 2 4 2 3 5 5" xfId="18080" xr:uid="{00000000-0005-0000-0000-0000A3460000}"/>
    <cellStyle name="Normal 2 4 2 3 6" xfId="4631" xr:uid="{00000000-0005-0000-0000-00001A120000}"/>
    <cellStyle name="Normal 2 4 2 3 6 2" xfId="14683" xr:uid="{00000000-0005-0000-0000-00005E390000}"/>
    <cellStyle name="Normal 2 4 2 3 6 2 3" xfId="29781" xr:uid="{00000000-0005-0000-0000-000058740000}"/>
    <cellStyle name="Normal 2 4 2 3 6 3" xfId="9663" xr:uid="{00000000-0005-0000-0000-0000C2250000}"/>
    <cellStyle name="Normal 2 4 2 3 6 3 3" xfId="24764" xr:uid="{00000000-0005-0000-0000-0000BF600000}"/>
    <cellStyle name="Normal 2 4 2 3 6 5" xfId="19751" xr:uid="{00000000-0005-0000-0000-00002A4D0000}"/>
    <cellStyle name="Normal 2 4 2 3 7" xfId="11341" xr:uid="{00000000-0005-0000-0000-0000502C0000}"/>
    <cellStyle name="Normal 2 4 2 3 7 3" xfId="26439" xr:uid="{00000000-0005-0000-0000-00004A670000}"/>
    <cellStyle name="Normal 2 4 2 3 8" xfId="6320" xr:uid="{00000000-0005-0000-0000-0000B3180000}"/>
    <cellStyle name="Normal 2 4 2 3 8 3" xfId="21422" xr:uid="{00000000-0005-0000-0000-0000B1530000}"/>
    <cellStyle name="Normal 2 4 2 4" xfId="1345" xr:uid="{00000000-0005-0000-0000-000044050000}"/>
    <cellStyle name="Normal 2 4 2 4 2" xfId="1768" xr:uid="{00000000-0005-0000-0000-0000EB060000}"/>
    <cellStyle name="Normal 2 4 2 4 2 2" xfId="2607" xr:uid="{00000000-0005-0000-0000-0000320A0000}"/>
    <cellStyle name="Normal 2 4 2 4 2 2 2" xfId="4297" xr:uid="{00000000-0005-0000-0000-0000CC100000}"/>
    <cellStyle name="Normal 2 4 2 4 2 2 2 2" xfId="14370" xr:uid="{00000000-0005-0000-0000-000025380000}"/>
    <cellStyle name="Normal 2 4 2 4 2 2 2 2 3" xfId="29468" xr:uid="{00000000-0005-0000-0000-00001F730000}"/>
    <cellStyle name="Normal 2 4 2 4 2 2 2 3" xfId="9350" xr:uid="{00000000-0005-0000-0000-000089240000}"/>
    <cellStyle name="Normal 2 4 2 4 2 2 2 3 3" xfId="24451" xr:uid="{00000000-0005-0000-0000-0000865F0000}"/>
    <cellStyle name="Normal 2 4 2 4 2 2 2 5" xfId="19438" xr:uid="{00000000-0005-0000-0000-0000F14B0000}"/>
    <cellStyle name="Normal 2 4 2 4 2 2 3" xfId="5989" xr:uid="{00000000-0005-0000-0000-000068170000}"/>
    <cellStyle name="Normal 2 4 2 4 2 2 3 2" xfId="16041" xr:uid="{00000000-0005-0000-0000-0000AC3E0000}"/>
    <cellStyle name="Normal 2 4 2 4 2 2 3 2 3" xfId="31139" xr:uid="{00000000-0005-0000-0000-0000A6790000}"/>
    <cellStyle name="Normal 2 4 2 4 2 2 3 3" xfId="11021" xr:uid="{00000000-0005-0000-0000-0000102B0000}"/>
    <cellStyle name="Normal 2 4 2 4 2 2 3 3 3" xfId="26122" xr:uid="{00000000-0005-0000-0000-00000D660000}"/>
    <cellStyle name="Normal 2 4 2 4 2 2 3 5" xfId="21109" xr:uid="{00000000-0005-0000-0000-000078520000}"/>
    <cellStyle name="Normal 2 4 2 4 2 2 4" xfId="12699" xr:uid="{00000000-0005-0000-0000-00009E310000}"/>
    <cellStyle name="Normal 2 4 2 4 2 2 4 3" xfId="27797" xr:uid="{00000000-0005-0000-0000-0000986C0000}"/>
    <cellStyle name="Normal 2 4 2 4 2 2 5" xfId="7678" xr:uid="{00000000-0005-0000-0000-0000011E0000}"/>
    <cellStyle name="Normal 2 4 2 4 2 2 5 3" xfId="22780" xr:uid="{00000000-0005-0000-0000-0000FF580000}"/>
    <cellStyle name="Normal 2 4 2 4 2 2 7" xfId="17767" xr:uid="{00000000-0005-0000-0000-00006A450000}"/>
    <cellStyle name="Normal 2 4 2 4 2 3" xfId="3460" xr:uid="{00000000-0005-0000-0000-0000870D0000}"/>
    <cellStyle name="Normal 2 4 2 4 2 3 2" xfId="13534" xr:uid="{00000000-0005-0000-0000-0000E1340000}"/>
    <cellStyle name="Normal 2 4 2 4 2 3 2 3" xfId="28632" xr:uid="{00000000-0005-0000-0000-0000DB6F0000}"/>
    <cellStyle name="Normal 2 4 2 4 2 3 3" xfId="8514" xr:uid="{00000000-0005-0000-0000-000045210000}"/>
    <cellStyle name="Normal 2 4 2 4 2 3 3 3" xfId="23615" xr:uid="{00000000-0005-0000-0000-0000425C0000}"/>
    <cellStyle name="Normal 2 4 2 4 2 3 5" xfId="18602" xr:uid="{00000000-0005-0000-0000-0000AD480000}"/>
    <cellStyle name="Normal 2 4 2 4 2 4" xfId="5153" xr:uid="{00000000-0005-0000-0000-000024140000}"/>
    <cellStyle name="Normal 2 4 2 4 2 4 2" xfId="15205" xr:uid="{00000000-0005-0000-0000-0000683B0000}"/>
    <cellStyle name="Normal 2 4 2 4 2 4 2 3" xfId="30303" xr:uid="{00000000-0005-0000-0000-000062760000}"/>
    <cellStyle name="Normal 2 4 2 4 2 4 3" xfId="10185" xr:uid="{00000000-0005-0000-0000-0000CC270000}"/>
    <cellStyle name="Normal 2 4 2 4 2 4 3 3" xfId="25286" xr:uid="{00000000-0005-0000-0000-0000C9620000}"/>
    <cellStyle name="Normal 2 4 2 4 2 4 5" xfId="20273" xr:uid="{00000000-0005-0000-0000-0000344F0000}"/>
    <cellStyle name="Normal 2 4 2 4 2 5" xfId="11863" xr:uid="{00000000-0005-0000-0000-00005A2E0000}"/>
    <cellStyle name="Normal 2 4 2 4 2 5 3" xfId="26961" xr:uid="{00000000-0005-0000-0000-000054690000}"/>
    <cellStyle name="Normal 2 4 2 4 2 6" xfId="6842" xr:uid="{00000000-0005-0000-0000-0000BD1A0000}"/>
    <cellStyle name="Normal 2 4 2 4 2 6 3" xfId="21944" xr:uid="{00000000-0005-0000-0000-0000BB550000}"/>
    <cellStyle name="Normal 2 4 2 4 2 8" xfId="16931" xr:uid="{00000000-0005-0000-0000-000026420000}"/>
    <cellStyle name="Normal 2 4 2 4 3" xfId="2189" xr:uid="{00000000-0005-0000-0000-000090080000}"/>
    <cellStyle name="Normal 2 4 2 4 3 2" xfId="3879" xr:uid="{00000000-0005-0000-0000-00002A0F0000}"/>
    <cellStyle name="Normal 2 4 2 4 3 2 2" xfId="13952" xr:uid="{00000000-0005-0000-0000-000083360000}"/>
    <cellStyle name="Normal 2 4 2 4 3 2 2 3" xfId="29050" xr:uid="{00000000-0005-0000-0000-00007D710000}"/>
    <cellStyle name="Normal 2 4 2 4 3 2 3" xfId="8932" xr:uid="{00000000-0005-0000-0000-0000E7220000}"/>
    <cellStyle name="Normal 2 4 2 4 3 2 3 3" xfId="24033" xr:uid="{00000000-0005-0000-0000-0000E45D0000}"/>
    <cellStyle name="Normal 2 4 2 4 3 2 5" xfId="19020" xr:uid="{00000000-0005-0000-0000-00004F4A0000}"/>
    <cellStyle name="Normal 2 4 2 4 3 3" xfId="5571" xr:uid="{00000000-0005-0000-0000-0000C6150000}"/>
    <cellStyle name="Normal 2 4 2 4 3 3 2" xfId="15623" xr:uid="{00000000-0005-0000-0000-00000A3D0000}"/>
    <cellStyle name="Normal 2 4 2 4 3 3 2 3" xfId="30721" xr:uid="{00000000-0005-0000-0000-000004780000}"/>
    <cellStyle name="Normal 2 4 2 4 3 3 3" xfId="10603" xr:uid="{00000000-0005-0000-0000-00006E290000}"/>
    <cellStyle name="Normal 2 4 2 4 3 3 3 3" xfId="25704" xr:uid="{00000000-0005-0000-0000-00006B640000}"/>
    <cellStyle name="Normal 2 4 2 4 3 3 5" xfId="20691" xr:uid="{00000000-0005-0000-0000-0000D6500000}"/>
    <cellStyle name="Normal 2 4 2 4 3 4" xfId="12281" xr:uid="{00000000-0005-0000-0000-0000FC2F0000}"/>
    <cellStyle name="Normal 2 4 2 4 3 4 3" xfId="27379" xr:uid="{00000000-0005-0000-0000-0000F66A0000}"/>
    <cellStyle name="Normal 2 4 2 4 3 5" xfId="7260" xr:uid="{00000000-0005-0000-0000-00005F1C0000}"/>
    <cellStyle name="Normal 2 4 2 4 3 5 3" xfId="22362" xr:uid="{00000000-0005-0000-0000-00005D570000}"/>
    <cellStyle name="Normal 2 4 2 4 3 7" xfId="17349" xr:uid="{00000000-0005-0000-0000-0000C8430000}"/>
    <cellStyle name="Normal 2 4 2 4 4" xfId="3042" xr:uid="{00000000-0005-0000-0000-0000E50B0000}"/>
    <cellStyle name="Normal 2 4 2 4 4 2" xfId="13116" xr:uid="{00000000-0005-0000-0000-00003F330000}"/>
    <cellStyle name="Normal 2 4 2 4 4 2 3" xfId="28214" xr:uid="{00000000-0005-0000-0000-0000396E0000}"/>
    <cellStyle name="Normal 2 4 2 4 4 3" xfId="8096" xr:uid="{00000000-0005-0000-0000-0000A31F0000}"/>
    <cellStyle name="Normal 2 4 2 4 4 3 3" xfId="23197" xr:uid="{00000000-0005-0000-0000-0000A05A0000}"/>
    <cellStyle name="Normal 2 4 2 4 4 5" xfId="18184" xr:uid="{00000000-0005-0000-0000-00000B470000}"/>
    <cellStyle name="Normal 2 4 2 4 5" xfId="4735" xr:uid="{00000000-0005-0000-0000-000082120000}"/>
    <cellStyle name="Normal 2 4 2 4 5 2" xfId="14787" xr:uid="{00000000-0005-0000-0000-0000C6390000}"/>
    <cellStyle name="Normal 2 4 2 4 5 2 3" xfId="29885" xr:uid="{00000000-0005-0000-0000-0000C0740000}"/>
    <cellStyle name="Normal 2 4 2 4 5 3" xfId="9767" xr:uid="{00000000-0005-0000-0000-00002A260000}"/>
    <cellStyle name="Normal 2 4 2 4 5 3 3" xfId="24868" xr:uid="{00000000-0005-0000-0000-000027610000}"/>
    <cellStyle name="Normal 2 4 2 4 5 5" xfId="19855" xr:uid="{00000000-0005-0000-0000-0000924D0000}"/>
    <cellStyle name="Normal 2 4 2 4 6" xfId="11445" xr:uid="{00000000-0005-0000-0000-0000B82C0000}"/>
    <cellStyle name="Normal 2 4 2 4 6 3" xfId="26543" xr:uid="{00000000-0005-0000-0000-0000B2670000}"/>
    <cellStyle name="Normal 2 4 2 4 7" xfId="6424" xr:uid="{00000000-0005-0000-0000-00001B190000}"/>
    <cellStyle name="Normal 2 4 2 4 7 3" xfId="21526" xr:uid="{00000000-0005-0000-0000-000019540000}"/>
    <cellStyle name="Normal 2 4 2 4 9" xfId="16513" xr:uid="{00000000-0005-0000-0000-000084400000}"/>
    <cellStyle name="Normal 2 4 2 5" xfId="1558" xr:uid="{00000000-0005-0000-0000-000019060000}"/>
    <cellStyle name="Normal 2 4 2 5 2" xfId="2399" xr:uid="{00000000-0005-0000-0000-000062090000}"/>
    <cellStyle name="Normal 2 4 2 5 2 2" xfId="4089" xr:uid="{00000000-0005-0000-0000-0000FC0F0000}"/>
    <cellStyle name="Normal 2 4 2 5 2 2 2" xfId="14162" xr:uid="{00000000-0005-0000-0000-000055370000}"/>
    <cellStyle name="Normal 2 4 2 5 2 2 2 3" xfId="29260" xr:uid="{00000000-0005-0000-0000-00004F720000}"/>
    <cellStyle name="Normal 2 4 2 5 2 2 3" xfId="9142" xr:uid="{00000000-0005-0000-0000-0000B9230000}"/>
    <cellStyle name="Normal 2 4 2 5 2 2 3 3" xfId="24243" xr:uid="{00000000-0005-0000-0000-0000B65E0000}"/>
    <cellStyle name="Normal 2 4 2 5 2 2 5" xfId="19230" xr:uid="{00000000-0005-0000-0000-0000214B0000}"/>
    <cellStyle name="Normal 2 4 2 5 2 3" xfId="5781" xr:uid="{00000000-0005-0000-0000-000098160000}"/>
    <cellStyle name="Normal 2 4 2 5 2 3 2" xfId="15833" xr:uid="{00000000-0005-0000-0000-0000DC3D0000}"/>
    <cellStyle name="Normal 2 4 2 5 2 3 2 3" xfId="30931" xr:uid="{00000000-0005-0000-0000-0000D6780000}"/>
    <cellStyle name="Normal 2 4 2 5 2 3 3" xfId="10813" xr:uid="{00000000-0005-0000-0000-0000402A0000}"/>
    <cellStyle name="Normal 2 4 2 5 2 3 3 3" xfId="25914" xr:uid="{00000000-0005-0000-0000-00003D650000}"/>
    <cellStyle name="Normal 2 4 2 5 2 3 5" xfId="20901" xr:uid="{00000000-0005-0000-0000-0000A8510000}"/>
    <cellStyle name="Normal 2 4 2 5 2 4" xfId="12491" xr:uid="{00000000-0005-0000-0000-0000CE300000}"/>
    <cellStyle name="Normal 2 4 2 5 2 4 3" xfId="27589" xr:uid="{00000000-0005-0000-0000-0000C86B0000}"/>
    <cellStyle name="Normal 2 4 2 5 2 5" xfId="7470" xr:uid="{00000000-0005-0000-0000-0000311D0000}"/>
    <cellStyle name="Normal 2 4 2 5 2 5 3" xfId="22572" xr:uid="{00000000-0005-0000-0000-00002F580000}"/>
    <cellStyle name="Normal 2 4 2 5 2 7" xfId="17559" xr:uid="{00000000-0005-0000-0000-00009A440000}"/>
    <cellStyle name="Normal 2 4 2 5 3" xfId="3252" xr:uid="{00000000-0005-0000-0000-0000B70C0000}"/>
    <cellStyle name="Normal 2 4 2 5 3 2" xfId="13326" xr:uid="{00000000-0005-0000-0000-000011340000}"/>
    <cellStyle name="Normal 2 4 2 5 3 2 3" xfId="28424" xr:uid="{00000000-0005-0000-0000-00000B6F0000}"/>
    <cellStyle name="Normal 2 4 2 5 3 3" xfId="8306" xr:uid="{00000000-0005-0000-0000-000075200000}"/>
    <cellStyle name="Normal 2 4 2 5 3 3 3" xfId="23407" xr:uid="{00000000-0005-0000-0000-0000725B0000}"/>
    <cellStyle name="Normal 2 4 2 5 3 5" xfId="18394" xr:uid="{00000000-0005-0000-0000-0000DD470000}"/>
    <cellStyle name="Normal 2 4 2 5 4" xfId="4945" xr:uid="{00000000-0005-0000-0000-000054130000}"/>
    <cellStyle name="Normal 2 4 2 5 4 2" xfId="14997" xr:uid="{00000000-0005-0000-0000-0000983A0000}"/>
    <cellStyle name="Normal 2 4 2 5 4 2 3" xfId="30095" xr:uid="{00000000-0005-0000-0000-000092750000}"/>
    <cellStyle name="Normal 2 4 2 5 4 3" xfId="9977" xr:uid="{00000000-0005-0000-0000-0000FC260000}"/>
    <cellStyle name="Normal 2 4 2 5 4 3 3" xfId="25078" xr:uid="{00000000-0005-0000-0000-0000F9610000}"/>
    <cellStyle name="Normal 2 4 2 5 4 5" xfId="20065" xr:uid="{00000000-0005-0000-0000-0000644E0000}"/>
    <cellStyle name="Normal 2 4 2 5 5" xfId="11655" xr:uid="{00000000-0005-0000-0000-00008A2D0000}"/>
    <cellStyle name="Normal 2 4 2 5 5 3" xfId="26753" xr:uid="{00000000-0005-0000-0000-000084680000}"/>
    <cellStyle name="Normal 2 4 2 5 6" xfId="6634" xr:uid="{00000000-0005-0000-0000-0000ED190000}"/>
    <cellStyle name="Normal 2 4 2 5 6 3" xfId="21736" xr:uid="{00000000-0005-0000-0000-0000EB540000}"/>
    <cellStyle name="Normal 2 4 2 5 8" xfId="16723" xr:uid="{00000000-0005-0000-0000-000056410000}"/>
    <cellStyle name="Normal 2 4 2 6" xfId="1979" xr:uid="{00000000-0005-0000-0000-0000BE070000}"/>
    <cellStyle name="Normal 2 4 2 6 2" xfId="3671" xr:uid="{00000000-0005-0000-0000-00005A0E0000}"/>
    <cellStyle name="Normal 2 4 2 6 2 2" xfId="13744" xr:uid="{00000000-0005-0000-0000-0000B3350000}"/>
    <cellStyle name="Normal 2 4 2 6 2 2 3" xfId="28842" xr:uid="{00000000-0005-0000-0000-0000AD700000}"/>
    <cellStyle name="Normal 2 4 2 6 2 3" xfId="8724" xr:uid="{00000000-0005-0000-0000-000017220000}"/>
    <cellStyle name="Normal 2 4 2 6 2 3 3" xfId="23825" xr:uid="{00000000-0005-0000-0000-0000145D0000}"/>
    <cellStyle name="Normal 2 4 2 6 2 5" xfId="18812" xr:uid="{00000000-0005-0000-0000-00007F490000}"/>
    <cellStyle name="Normal 2 4 2 6 3" xfId="5363" xr:uid="{00000000-0005-0000-0000-0000F6140000}"/>
    <cellStyle name="Normal 2 4 2 6 3 2" xfId="15415" xr:uid="{00000000-0005-0000-0000-00003A3C0000}"/>
    <cellStyle name="Normal 2 4 2 6 3 2 3" xfId="30513" xr:uid="{00000000-0005-0000-0000-000034770000}"/>
    <cellStyle name="Normal 2 4 2 6 3 3" xfId="10395" xr:uid="{00000000-0005-0000-0000-00009E280000}"/>
    <cellStyle name="Normal 2 4 2 6 3 3 3" xfId="25496" xr:uid="{00000000-0005-0000-0000-00009B630000}"/>
    <cellStyle name="Normal 2 4 2 6 3 5" xfId="20483" xr:uid="{00000000-0005-0000-0000-000006500000}"/>
    <cellStyle name="Normal 2 4 2 6 4" xfId="12073" xr:uid="{00000000-0005-0000-0000-00002C2F0000}"/>
    <cellStyle name="Normal 2 4 2 6 4 3" xfId="27171" xr:uid="{00000000-0005-0000-0000-0000266A0000}"/>
    <cellStyle name="Normal 2 4 2 6 5" xfId="7052" xr:uid="{00000000-0005-0000-0000-00008F1B0000}"/>
    <cellStyle name="Normal 2 4 2 6 5 3" xfId="22154" xr:uid="{00000000-0005-0000-0000-00008D560000}"/>
    <cellStyle name="Normal 2 4 2 6 7" xfId="17141" xr:uid="{00000000-0005-0000-0000-0000F8420000}"/>
    <cellStyle name="Normal 2 4 2 7" xfId="2830" xr:uid="{00000000-0005-0000-0000-0000110B0000}"/>
    <cellStyle name="Normal 2 4 2 7 2" xfId="12908" xr:uid="{00000000-0005-0000-0000-00006F320000}"/>
    <cellStyle name="Normal 2 4 2 7 2 3" xfId="28006" xr:uid="{00000000-0005-0000-0000-0000696D0000}"/>
    <cellStyle name="Normal 2 4 2 7 3" xfId="7888" xr:uid="{00000000-0005-0000-0000-0000D31E0000}"/>
    <cellStyle name="Normal 2 4 2 7 3 3" xfId="22989" xr:uid="{00000000-0005-0000-0000-0000D0590000}"/>
    <cellStyle name="Normal 2 4 2 7 5" xfId="17976" xr:uid="{00000000-0005-0000-0000-00003B460000}"/>
    <cellStyle name="Normal 2 4 2 8" xfId="4524" xr:uid="{00000000-0005-0000-0000-0000AF110000}"/>
    <cellStyle name="Normal 2 4 2 8 2" xfId="14579" xr:uid="{00000000-0005-0000-0000-0000F6380000}"/>
    <cellStyle name="Normal 2 4 2 8 2 3" xfId="29677" xr:uid="{00000000-0005-0000-0000-0000F0730000}"/>
    <cellStyle name="Normal 2 4 2 8 3" xfId="9559" xr:uid="{00000000-0005-0000-0000-00005A250000}"/>
    <cellStyle name="Normal 2 4 2 8 3 3" xfId="24660" xr:uid="{00000000-0005-0000-0000-000057600000}"/>
    <cellStyle name="Normal 2 4 2 8 5" xfId="19647" xr:uid="{00000000-0005-0000-0000-0000C24C0000}"/>
    <cellStyle name="Normal 2 4 2 9" xfId="11235" xr:uid="{00000000-0005-0000-0000-0000E62B0000}"/>
    <cellStyle name="Normal 2 4 2 9 3" xfId="26335" xr:uid="{00000000-0005-0000-0000-0000E2660000}"/>
    <cellStyle name="Normal 2 5" xfId="848" xr:uid="{00000000-0005-0000-0000-000052030000}"/>
    <cellStyle name="Normal 2 5 10" xfId="6215" xr:uid="{00000000-0005-0000-0000-00004A180000}"/>
    <cellStyle name="Normal 2 5 10 3" xfId="21319" xr:uid="{00000000-0005-0000-0000-00004A530000}"/>
    <cellStyle name="Normal 2 5 12" xfId="16304" xr:uid="{00000000-0005-0000-0000-0000B33F0000}"/>
    <cellStyle name="Normal 2 5 2" xfId="1179" xr:uid="{00000000-0005-0000-0000-00009E040000}"/>
    <cellStyle name="Normal 2 5 2 11" xfId="16358" xr:uid="{00000000-0005-0000-0000-0000E93F0000}"/>
    <cellStyle name="Normal 2 5 2 2" xfId="1287" xr:uid="{00000000-0005-0000-0000-00000A050000}"/>
    <cellStyle name="Normal 2 5 2 2 10" xfId="16462" xr:uid="{00000000-0005-0000-0000-000051400000}"/>
    <cellStyle name="Normal 2 5 2 2 2" xfId="1504" xr:uid="{00000000-0005-0000-0000-0000E3050000}"/>
    <cellStyle name="Normal 2 5 2 2 2 2" xfId="1925" xr:uid="{00000000-0005-0000-0000-000088070000}"/>
    <cellStyle name="Normal 2 5 2 2 2 2 2" xfId="2764" xr:uid="{00000000-0005-0000-0000-0000CF0A0000}"/>
    <cellStyle name="Normal 2 5 2 2 2 2 2 2" xfId="4454" xr:uid="{00000000-0005-0000-0000-000069110000}"/>
    <cellStyle name="Normal 2 5 2 2 2 2 2 2 2" xfId="14527" xr:uid="{00000000-0005-0000-0000-0000C2380000}"/>
    <cellStyle name="Normal 2 5 2 2 2 2 2 2 2 3" xfId="29625" xr:uid="{00000000-0005-0000-0000-0000BC730000}"/>
    <cellStyle name="Normal 2 5 2 2 2 2 2 2 3" xfId="9507" xr:uid="{00000000-0005-0000-0000-000026250000}"/>
    <cellStyle name="Normal 2 5 2 2 2 2 2 2 3 3" xfId="24608" xr:uid="{00000000-0005-0000-0000-000023600000}"/>
    <cellStyle name="Normal 2 5 2 2 2 2 2 2 5" xfId="19595" xr:uid="{00000000-0005-0000-0000-00008E4C0000}"/>
    <cellStyle name="Normal 2 5 2 2 2 2 2 3" xfId="6146" xr:uid="{00000000-0005-0000-0000-000005180000}"/>
    <cellStyle name="Normal 2 5 2 2 2 2 2 3 2" xfId="16198" xr:uid="{00000000-0005-0000-0000-0000493F0000}"/>
    <cellStyle name="Normal 2 5 2 2 2 2 2 3 2 3" xfId="31296" xr:uid="{00000000-0005-0000-0000-0000437A0000}"/>
    <cellStyle name="Normal 2 5 2 2 2 2 2 3 3" xfId="11178" xr:uid="{00000000-0005-0000-0000-0000AD2B0000}"/>
    <cellStyle name="Normal 2 5 2 2 2 2 2 3 3 3" xfId="26279" xr:uid="{00000000-0005-0000-0000-0000AA660000}"/>
    <cellStyle name="Normal 2 5 2 2 2 2 2 3 5" xfId="21266" xr:uid="{00000000-0005-0000-0000-000015530000}"/>
    <cellStyle name="Normal 2 5 2 2 2 2 2 4" xfId="12856" xr:uid="{00000000-0005-0000-0000-00003B320000}"/>
    <cellStyle name="Normal 2 5 2 2 2 2 2 4 3" xfId="27954" xr:uid="{00000000-0005-0000-0000-0000356D0000}"/>
    <cellStyle name="Normal 2 5 2 2 2 2 2 5" xfId="7835" xr:uid="{00000000-0005-0000-0000-00009E1E0000}"/>
    <cellStyle name="Normal 2 5 2 2 2 2 2 5 3" xfId="22937" xr:uid="{00000000-0005-0000-0000-00009C590000}"/>
    <cellStyle name="Normal 2 5 2 2 2 2 2 7" xfId="17924" xr:uid="{00000000-0005-0000-0000-000007460000}"/>
    <cellStyle name="Normal 2 5 2 2 2 2 3" xfId="3617" xr:uid="{00000000-0005-0000-0000-0000240E0000}"/>
    <cellStyle name="Normal 2 5 2 2 2 2 3 2" xfId="13691" xr:uid="{00000000-0005-0000-0000-00007E350000}"/>
    <cellStyle name="Normal 2 5 2 2 2 2 3 2 3" xfId="28789" xr:uid="{00000000-0005-0000-0000-000078700000}"/>
    <cellStyle name="Normal 2 5 2 2 2 2 3 3" xfId="8671" xr:uid="{00000000-0005-0000-0000-0000E2210000}"/>
    <cellStyle name="Normal 2 5 2 2 2 2 3 3 3" xfId="23772" xr:uid="{00000000-0005-0000-0000-0000DF5C0000}"/>
    <cellStyle name="Normal 2 5 2 2 2 2 3 5" xfId="18759" xr:uid="{00000000-0005-0000-0000-00004A490000}"/>
    <cellStyle name="Normal 2 5 2 2 2 2 4" xfId="5310" xr:uid="{00000000-0005-0000-0000-0000C1140000}"/>
    <cellStyle name="Normal 2 5 2 2 2 2 4 2" xfId="15362" xr:uid="{00000000-0005-0000-0000-0000053C0000}"/>
    <cellStyle name="Normal 2 5 2 2 2 2 4 2 3" xfId="30460" xr:uid="{00000000-0005-0000-0000-0000FF760000}"/>
    <cellStyle name="Normal 2 5 2 2 2 2 4 3" xfId="10342" xr:uid="{00000000-0005-0000-0000-000069280000}"/>
    <cellStyle name="Normal 2 5 2 2 2 2 4 3 3" xfId="25443" xr:uid="{00000000-0005-0000-0000-000066630000}"/>
    <cellStyle name="Normal 2 5 2 2 2 2 4 5" xfId="20430" xr:uid="{00000000-0005-0000-0000-0000D14F0000}"/>
    <cellStyle name="Normal 2 5 2 2 2 2 5" xfId="12020" xr:uid="{00000000-0005-0000-0000-0000F72E0000}"/>
    <cellStyle name="Normal 2 5 2 2 2 2 5 3" xfId="27118" xr:uid="{00000000-0005-0000-0000-0000F1690000}"/>
    <cellStyle name="Normal 2 5 2 2 2 2 6" xfId="6999" xr:uid="{00000000-0005-0000-0000-00005A1B0000}"/>
    <cellStyle name="Normal 2 5 2 2 2 2 6 3" xfId="22101" xr:uid="{00000000-0005-0000-0000-000058560000}"/>
    <cellStyle name="Normal 2 5 2 2 2 2 8" xfId="17088" xr:uid="{00000000-0005-0000-0000-0000C3420000}"/>
    <cellStyle name="Normal 2 5 2 2 2 3" xfId="2346" xr:uid="{00000000-0005-0000-0000-00002D090000}"/>
    <cellStyle name="Normal 2 5 2 2 2 3 2" xfId="4036" xr:uid="{00000000-0005-0000-0000-0000C70F0000}"/>
    <cellStyle name="Normal 2 5 2 2 2 3 2 2" xfId="14109" xr:uid="{00000000-0005-0000-0000-000020370000}"/>
    <cellStyle name="Normal 2 5 2 2 2 3 2 2 3" xfId="29207" xr:uid="{00000000-0005-0000-0000-00001A720000}"/>
    <cellStyle name="Normal 2 5 2 2 2 3 2 3" xfId="9089" xr:uid="{00000000-0005-0000-0000-000084230000}"/>
    <cellStyle name="Normal 2 5 2 2 2 3 2 3 3" xfId="24190" xr:uid="{00000000-0005-0000-0000-0000815E0000}"/>
    <cellStyle name="Normal 2 5 2 2 2 3 2 5" xfId="19177" xr:uid="{00000000-0005-0000-0000-0000EC4A0000}"/>
    <cellStyle name="Normal 2 5 2 2 2 3 3" xfId="5728" xr:uid="{00000000-0005-0000-0000-000063160000}"/>
    <cellStyle name="Normal 2 5 2 2 2 3 3 2" xfId="15780" xr:uid="{00000000-0005-0000-0000-0000A73D0000}"/>
    <cellStyle name="Normal 2 5 2 2 2 3 3 2 3" xfId="30878" xr:uid="{00000000-0005-0000-0000-0000A1780000}"/>
    <cellStyle name="Normal 2 5 2 2 2 3 3 3" xfId="10760" xr:uid="{00000000-0005-0000-0000-00000B2A0000}"/>
    <cellStyle name="Normal 2 5 2 2 2 3 3 3 3" xfId="25861" xr:uid="{00000000-0005-0000-0000-000008650000}"/>
    <cellStyle name="Normal 2 5 2 2 2 3 3 5" xfId="20848" xr:uid="{00000000-0005-0000-0000-000073510000}"/>
    <cellStyle name="Normal 2 5 2 2 2 3 4" xfId="12438" xr:uid="{00000000-0005-0000-0000-000099300000}"/>
    <cellStyle name="Normal 2 5 2 2 2 3 4 3" xfId="27536" xr:uid="{00000000-0005-0000-0000-0000936B0000}"/>
    <cellStyle name="Normal 2 5 2 2 2 3 5" xfId="7417" xr:uid="{00000000-0005-0000-0000-0000FC1C0000}"/>
    <cellStyle name="Normal 2 5 2 2 2 3 5 3" xfId="22519" xr:uid="{00000000-0005-0000-0000-0000FA570000}"/>
    <cellStyle name="Normal 2 5 2 2 2 3 7" xfId="17506" xr:uid="{00000000-0005-0000-0000-000065440000}"/>
    <cellStyle name="Normal 2 5 2 2 2 4" xfId="3199" xr:uid="{00000000-0005-0000-0000-0000820C0000}"/>
    <cellStyle name="Normal 2 5 2 2 2 4 2" xfId="13273" xr:uid="{00000000-0005-0000-0000-0000DC330000}"/>
    <cellStyle name="Normal 2 5 2 2 2 4 2 3" xfId="28371" xr:uid="{00000000-0005-0000-0000-0000D66E0000}"/>
    <cellStyle name="Normal 2 5 2 2 2 4 3" xfId="8253" xr:uid="{00000000-0005-0000-0000-000040200000}"/>
    <cellStyle name="Normal 2 5 2 2 2 4 3 3" xfId="23354" xr:uid="{00000000-0005-0000-0000-00003D5B0000}"/>
    <cellStyle name="Normal 2 5 2 2 2 4 5" xfId="18341" xr:uid="{00000000-0005-0000-0000-0000A8470000}"/>
    <cellStyle name="Normal 2 5 2 2 2 5" xfId="4892" xr:uid="{00000000-0005-0000-0000-00001F130000}"/>
    <cellStyle name="Normal 2 5 2 2 2 5 2" xfId="14944" xr:uid="{00000000-0005-0000-0000-0000633A0000}"/>
    <cellStyle name="Normal 2 5 2 2 2 5 2 3" xfId="30042" xr:uid="{00000000-0005-0000-0000-00005D750000}"/>
    <cellStyle name="Normal 2 5 2 2 2 5 3" xfId="9924" xr:uid="{00000000-0005-0000-0000-0000C7260000}"/>
    <cellStyle name="Normal 2 5 2 2 2 5 3 3" xfId="25025" xr:uid="{00000000-0005-0000-0000-0000C4610000}"/>
    <cellStyle name="Normal 2 5 2 2 2 5 5" xfId="20012" xr:uid="{00000000-0005-0000-0000-00002F4E0000}"/>
    <cellStyle name="Normal 2 5 2 2 2 6" xfId="11602" xr:uid="{00000000-0005-0000-0000-0000552D0000}"/>
    <cellStyle name="Normal 2 5 2 2 2 6 3" xfId="26700" xr:uid="{00000000-0005-0000-0000-00004F680000}"/>
    <cellStyle name="Normal 2 5 2 2 2 7" xfId="6581" xr:uid="{00000000-0005-0000-0000-0000B8190000}"/>
    <cellStyle name="Normal 2 5 2 2 2 7 3" xfId="21683" xr:uid="{00000000-0005-0000-0000-0000B6540000}"/>
    <cellStyle name="Normal 2 5 2 2 2 9" xfId="16670" xr:uid="{00000000-0005-0000-0000-000021410000}"/>
    <cellStyle name="Normal 2 5 2 2 3" xfId="1717" xr:uid="{00000000-0005-0000-0000-0000B8060000}"/>
    <cellStyle name="Normal 2 5 2 2 3 2" xfId="2556" xr:uid="{00000000-0005-0000-0000-0000FF090000}"/>
    <cellStyle name="Normal 2 5 2 2 3 2 2" xfId="4246" xr:uid="{00000000-0005-0000-0000-000099100000}"/>
    <cellStyle name="Normal 2 5 2 2 3 2 2 2" xfId="14319" xr:uid="{00000000-0005-0000-0000-0000F2370000}"/>
    <cellStyle name="Normal 2 5 2 2 3 2 2 2 3" xfId="29417" xr:uid="{00000000-0005-0000-0000-0000EC720000}"/>
    <cellStyle name="Normal 2 5 2 2 3 2 2 3" xfId="9299" xr:uid="{00000000-0005-0000-0000-000056240000}"/>
    <cellStyle name="Normal 2 5 2 2 3 2 2 3 3" xfId="24400" xr:uid="{00000000-0005-0000-0000-0000535F0000}"/>
    <cellStyle name="Normal 2 5 2 2 3 2 2 5" xfId="19387" xr:uid="{00000000-0005-0000-0000-0000BE4B0000}"/>
    <cellStyle name="Normal 2 5 2 2 3 2 3" xfId="5938" xr:uid="{00000000-0005-0000-0000-000035170000}"/>
    <cellStyle name="Normal 2 5 2 2 3 2 3 2" xfId="15990" xr:uid="{00000000-0005-0000-0000-0000793E0000}"/>
    <cellStyle name="Normal 2 5 2 2 3 2 3 2 3" xfId="31088" xr:uid="{00000000-0005-0000-0000-000073790000}"/>
    <cellStyle name="Normal 2 5 2 2 3 2 3 3" xfId="10970" xr:uid="{00000000-0005-0000-0000-0000DD2A0000}"/>
    <cellStyle name="Normal 2 5 2 2 3 2 3 3 3" xfId="26071" xr:uid="{00000000-0005-0000-0000-0000DA650000}"/>
    <cellStyle name="Normal 2 5 2 2 3 2 3 5" xfId="21058" xr:uid="{00000000-0005-0000-0000-000045520000}"/>
    <cellStyle name="Normal 2 5 2 2 3 2 4" xfId="12648" xr:uid="{00000000-0005-0000-0000-00006B310000}"/>
    <cellStyle name="Normal 2 5 2 2 3 2 4 3" xfId="27746" xr:uid="{00000000-0005-0000-0000-0000656C0000}"/>
    <cellStyle name="Normal 2 5 2 2 3 2 5" xfId="7627" xr:uid="{00000000-0005-0000-0000-0000CE1D0000}"/>
    <cellStyle name="Normal 2 5 2 2 3 2 5 3" xfId="22729" xr:uid="{00000000-0005-0000-0000-0000CC580000}"/>
    <cellStyle name="Normal 2 5 2 2 3 2 7" xfId="17716" xr:uid="{00000000-0005-0000-0000-000037450000}"/>
    <cellStyle name="Normal 2 5 2 2 3 3" xfId="3409" xr:uid="{00000000-0005-0000-0000-0000540D0000}"/>
    <cellStyle name="Normal 2 5 2 2 3 3 2" xfId="13483" xr:uid="{00000000-0005-0000-0000-0000AE340000}"/>
    <cellStyle name="Normal 2 5 2 2 3 3 2 3" xfId="28581" xr:uid="{00000000-0005-0000-0000-0000A86F0000}"/>
    <cellStyle name="Normal 2 5 2 2 3 3 3" xfId="8463" xr:uid="{00000000-0005-0000-0000-000012210000}"/>
    <cellStyle name="Normal 2 5 2 2 3 3 3 3" xfId="23564" xr:uid="{00000000-0005-0000-0000-00000F5C0000}"/>
    <cellStyle name="Normal 2 5 2 2 3 3 5" xfId="18551" xr:uid="{00000000-0005-0000-0000-00007A480000}"/>
    <cellStyle name="Normal 2 5 2 2 3 4" xfId="5102" xr:uid="{00000000-0005-0000-0000-0000F1130000}"/>
    <cellStyle name="Normal 2 5 2 2 3 4 2" xfId="15154" xr:uid="{00000000-0005-0000-0000-0000353B0000}"/>
    <cellStyle name="Normal 2 5 2 2 3 4 2 3" xfId="30252" xr:uid="{00000000-0005-0000-0000-00002F760000}"/>
    <cellStyle name="Normal 2 5 2 2 3 4 3" xfId="10134" xr:uid="{00000000-0005-0000-0000-000099270000}"/>
    <cellStyle name="Normal 2 5 2 2 3 4 3 3" xfId="25235" xr:uid="{00000000-0005-0000-0000-000096620000}"/>
    <cellStyle name="Normal 2 5 2 2 3 4 5" xfId="20222" xr:uid="{00000000-0005-0000-0000-0000014F0000}"/>
    <cellStyle name="Normal 2 5 2 2 3 5" xfId="11812" xr:uid="{00000000-0005-0000-0000-0000272E0000}"/>
    <cellStyle name="Normal 2 5 2 2 3 5 3" xfId="26910" xr:uid="{00000000-0005-0000-0000-000021690000}"/>
    <cellStyle name="Normal 2 5 2 2 3 6" xfId="6791" xr:uid="{00000000-0005-0000-0000-00008A1A0000}"/>
    <cellStyle name="Normal 2 5 2 2 3 6 3" xfId="21893" xr:uid="{00000000-0005-0000-0000-000088550000}"/>
    <cellStyle name="Normal 2 5 2 2 3 8" xfId="16880" xr:uid="{00000000-0005-0000-0000-0000F3410000}"/>
    <cellStyle name="Normal 2 5 2 2 4" xfId="2138" xr:uid="{00000000-0005-0000-0000-00005D080000}"/>
    <cellStyle name="Normal 2 5 2 2 4 2" xfId="3828" xr:uid="{00000000-0005-0000-0000-0000F70E0000}"/>
    <cellStyle name="Normal 2 5 2 2 4 2 2" xfId="13901" xr:uid="{00000000-0005-0000-0000-000050360000}"/>
    <cellStyle name="Normal 2 5 2 2 4 2 2 3" xfId="28999" xr:uid="{00000000-0005-0000-0000-00004A710000}"/>
    <cellStyle name="Normal 2 5 2 2 4 2 3" xfId="8881" xr:uid="{00000000-0005-0000-0000-0000B4220000}"/>
    <cellStyle name="Normal 2 5 2 2 4 2 3 3" xfId="23982" xr:uid="{00000000-0005-0000-0000-0000B15D0000}"/>
    <cellStyle name="Normal 2 5 2 2 4 2 5" xfId="18969" xr:uid="{00000000-0005-0000-0000-00001C4A0000}"/>
    <cellStyle name="Normal 2 5 2 2 4 3" xfId="5520" xr:uid="{00000000-0005-0000-0000-000093150000}"/>
    <cellStyle name="Normal 2 5 2 2 4 3 2" xfId="15572" xr:uid="{00000000-0005-0000-0000-0000D73C0000}"/>
    <cellStyle name="Normal 2 5 2 2 4 3 2 3" xfId="30670" xr:uid="{00000000-0005-0000-0000-0000D1770000}"/>
    <cellStyle name="Normal 2 5 2 2 4 3 3" xfId="10552" xr:uid="{00000000-0005-0000-0000-00003B290000}"/>
    <cellStyle name="Normal 2 5 2 2 4 3 3 3" xfId="25653" xr:uid="{00000000-0005-0000-0000-000038640000}"/>
    <cellStyle name="Normal 2 5 2 2 4 3 5" xfId="20640" xr:uid="{00000000-0005-0000-0000-0000A3500000}"/>
    <cellStyle name="Normal 2 5 2 2 4 4" xfId="12230" xr:uid="{00000000-0005-0000-0000-0000C92F0000}"/>
    <cellStyle name="Normal 2 5 2 2 4 4 3" xfId="27328" xr:uid="{00000000-0005-0000-0000-0000C36A0000}"/>
    <cellStyle name="Normal 2 5 2 2 4 5" xfId="7209" xr:uid="{00000000-0005-0000-0000-00002C1C0000}"/>
    <cellStyle name="Normal 2 5 2 2 4 5 3" xfId="22311" xr:uid="{00000000-0005-0000-0000-00002A570000}"/>
    <cellStyle name="Normal 2 5 2 2 4 7" xfId="17298" xr:uid="{00000000-0005-0000-0000-000095430000}"/>
    <cellStyle name="Normal 2 5 2 2 5" xfId="2991" xr:uid="{00000000-0005-0000-0000-0000B20B0000}"/>
    <cellStyle name="Normal 2 5 2 2 5 2" xfId="13065" xr:uid="{00000000-0005-0000-0000-00000C330000}"/>
    <cellStyle name="Normal 2 5 2 2 5 2 3" xfId="28163" xr:uid="{00000000-0005-0000-0000-0000066E0000}"/>
    <cellStyle name="Normal 2 5 2 2 5 3" xfId="8045" xr:uid="{00000000-0005-0000-0000-0000701F0000}"/>
    <cellStyle name="Normal 2 5 2 2 5 3 3" xfId="23146" xr:uid="{00000000-0005-0000-0000-00006D5A0000}"/>
    <cellStyle name="Normal 2 5 2 2 5 5" xfId="18133" xr:uid="{00000000-0005-0000-0000-0000D8460000}"/>
    <cellStyle name="Normal 2 5 2 2 6" xfId="4684" xr:uid="{00000000-0005-0000-0000-00004F120000}"/>
    <cellStyle name="Normal 2 5 2 2 6 2" xfId="14736" xr:uid="{00000000-0005-0000-0000-000093390000}"/>
    <cellStyle name="Normal 2 5 2 2 6 2 3" xfId="29834" xr:uid="{00000000-0005-0000-0000-00008D740000}"/>
    <cellStyle name="Normal 2 5 2 2 6 3" xfId="9716" xr:uid="{00000000-0005-0000-0000-0000F7250000}"/>
    <cellStyle name="Normal 2 5 2 2 6 3 3" xfId="24817" xr:uid="{00000000-0005-0000-0000-0000F4600000}"/>
    <cellStyle name="Normal 2 5 2 2 6 5" xfId="19804" xr:uid="{00000000-0005-0000-0000-00005F4D0000}"/>
    <cellStyle name="Normal 2 5 2 2 7" xfId="11394" xr:uid="{00000000-0005-0000-0000-0000852C0000}"/>
    <cellStyle name="Normal 2 5 2 2 7 3" xfId="26492" xr:uid="{00000000-0005-0000-0000-00007F670000}"/>
    <cellStyle name="Normal 2 5 2 2 8" xfId="6373" xr:uid="{00000000-0005-0000-0000-0000E8180000}"/>
    <cellStyle name="Normal 2 5 2 2 8 3" xfId="21475" xr:uid="{00000000-0005-0000-0000-0000E6530000}"/>
    <cellStyle name="Normal 2 5 2 3" xfId="1400" xr:uid="{00000000-0005-0000-0000-00007B050000}"/>
    <cellStyle name="Normal 2 5 2 3 2" xfId="1821" xr:uid="{00000000-0005-0000-0000-000020070000}"/>
    <cellStyle name="Normal 2 5 2 3 2 2" xfId="2660" xr:uid="{00000000-0005-0000-0000-0000670A0000}"/>
    <cellStyle name="Normal 2 5 2 3 2 2 2" xfId="4350" xr:uid="{00000000-0005-0000-0000-000001110000}"/>
    <cellStyle name="Normal 2 5 2 3 2 2 2 2" xfId="14423" xr:uid="{00000000-0005-0000-0000-00005A380000}"/>
    <cellStyle name="Normal 2 5 2 3 2 2 2 2 3" xfId="29521" xr:uid="{00000000-0005-0000-0000-000054730000}"/>
    <cellStyle name="Normal 2 5 2 3 2 2 2 3" xfId="9403" xr:uid="{00000000-0005-0000-0000-0000BE240000}"/>
    <cellStyle name="Normal 2 5 2 3 2 2 2 3 3" xfId="24504" xr:uid="{00000000-0005-0000-0000-0000BB5F0000}"/>
    <cellStyle name="Normal 2 5 2 3 2 2 2 5" xfId="19491" xr:uid="{00000000-0005-0000-0000-0000264C0000}"/>
    <cellStyle name="Normal 2 5 2 3 2 2 3" xfId="6042" xr:uid="{00000000-0005-0000-0000-00009D170000}"/>
    <cellStyle name="Normal 2 5 2 3 2 2 3 2" xfId="16094" xr:uid="{00000000-0005-0000-0000-0000E13E0000}"/>
    <cellStyle name="Normal 2 5 2 3 2 2 3 2 3" xfId="31192" xr:uid="{00000000-0005-0000-0000-0000DB790000}"/>
    <cellStyle name="Normal 2 5 2 3 2 2 3 3" xfId="11074" xr:uid="{00000000-0005-0000-0000-0000452B0000}"/>
    <cellStyle name="Normal 2 5 2 3 2 2 3 3 3" xfId="26175" xr:uid="{00000000-0005-0000-0000-000042660000}"/>
    <cellStyle name="Normal 2 5 2 3 2 2 3 5" xfId="21162" xr:uid="{00000000-0005-0000-0000-0000AD520000}"/>
    <cellStyle name="Normal 2 5 2 3 2 2 4" xfId="12752" xr:uid="{00000000-0005-0000-0000-0000D3310000}"/>
    <cellStyle name="Normal 2 5 2 3 2 2 4 3" xfId="27850" xr:uid="{00000000-0005-0000-0000-0000CD6C0000}"/>
    <cellStyle name="Normal 2 5 2 3 2 2 5" xfId="7731" xr:uid="{00000000-0005-0000-0000-0000361E0000}"/>
    <cellStyle name="Normal 2 5 2 3 2 2 5 3" xfId="22833" xr:uid="{00000000-0005-0000-0000-000034590000}"/>
    <cellStyle name="Normal 2 5 2 3 2 2 7" xfId="17820" xr:uid="{00000000-0005-0000-0000-00009F450000}"/>
    <cellStyle name="Normal 2 5 2 3 2 3" xfId="3513" xr:uid="{00000000-0005-0000-0000-0000BC0D0000}"/>
    <cellStyle name="Normal 2 5 2 3 2 3 2" xfId="13587" xr:uid="{00000000-0005-0000-0000-000016350000}"/>
    <cellStyle name="Normal 2 5 2 3 2 3 2 3" xfId="28685" xr:uid="{00000000-0005-0000-0000-000010700000}"/>
    <cellStyle name="Normal 2 5 2 3 2 3 3" xfId="8567" xr:uid="{00000000-0005-0000-0000-00007A210000}"/>
    <cellStyle name="Normal 2 5 2 3 2 3 3 3" xfId="23668" xr:uid="{00000000-0005-0000-0000-0000775C0000}"/>
    <cellStyle name="Normal 2 5 2 3 2 3 5" xfId="18655" xr:uid="{00000000-0005-0000-0000-0000E2480000}"/>
    <cellStyle name="Normal 2 5 2 3 2 4" xfId="5206" xr:uid="{00000000-0005-0000-0000-000059140000}"/>
    <cellStyle name="Normal 2 5 2 3 2 4 2" xfId="15258" xr:uid="{00000000-0005-0000-0000-00009D3B0000}"/>
    <cellStyle name="Normal 2 5 2 3 2 4 2 3" xfId="30356" xr:uid="{00000000-0005-0000-0000-000097760000}"/>
    <cellStyle name="Normal 2 5 2 3 2 4 3" xfId="10238" xr:uid="{00000000-0005-0000-0000-000001280000}"/>
    <cellStyle name="Normal 2 5 2 3 2 4 3 3" xfId="25339" xr:uid="{00000000-0005-0000-0000-0000FE620000}"/>
    <cellStyle name="Normal 2 5 2 3 2 4 5" xfId="20326" xr:uid="{00000000-0005-0000-0000-0000694F0000}"/>
    <cellStyle name="Normal 2 5 2 3 2 5" xfId="11916" xr:uid="{00000000-0005-0000-0000-00008F2E0000}"/>
    <cellStyle name="Normal 2 5 2 3 2 5 3" xfId="27014" xr:uid="{00000000-0005-0000-0000-000089690000}"/>
    <cellStyle name="Normal 2 5 2 3 2 6" xfId="6895" xr:uid="{00000000-0005-0000-0000-0000F21A0000}"/>
    <cellStyle name="Normal 2 5 2 3 2 6 3" xfId="21997" xr:uid="{00000000-0005-0000-0000-0000F0550000}"/>
    <cellStyle name="Normal 2 5 2 3 2 8" xfId="16984" xr:uid="{00000000-0005-0000-0000-00005B420000}"/>
    <cellStyle name="Normal 2 5 2 3 3" xfId="2242" xr:uid="{00000000-0005-0000-0000-0000C5080000}"/>
    <cellStyle name="Normal 2 5 2 3 3 2" xfId="3932" xr:uid="{00000000-0005-0000-0000-00005F0F0000}"/>
    <cellStyle name="Normal 2 5 2 3 3 2 2" xfId="14005" xr:uid="{00000000-0005-0000-0000-0000B8360000}"/>
    <cellStyle name="Normal 2 5 2 3 3 2 2 3" xfId="29103" xr:uid="{00000000-0005-0000-0000-0000B2710000}"/>
    <cellStyle name="Normal 2 5 2 3 3 2 3" xfId="8985" xr:uid="{00000000-0005-0000-0000-00001C230000}"/>
    <cellStyle name="Normal 2 5 2 3 3 2 3 3" xfId="24086" xr:uid="{00000000-0005-0000-0000-0000195E0000}"/>
    <cellStyle name="Normal 2 5 2 3 3 2 5" xfId="19073" xr:uid="{00000000-0005-0000-0000-0000844A0000}"/>
    <cellStyle name="Normal 2 5 2 3 3 3" xfId="5624" xr:uid="{00000000-0005-0000-0000-0000FB150000}"/>
    <cellStyle name="Normal 2 5 2 3 3 3 2" xfId="15676" xr:uid="{00000000-0005-0000-0000-00003F3D0000}"/>
    <cellStyle name="Normal 2 5 2 3 3 3 2 3" xfId="30774" xr:uid="{00000000-0005-0000-0000-000039780000}"/>
    <cellStyle name="Normal 2 5 2 3 3 3 3" xfId="10656" xr:uid="{00000000-0005-0000-0000-0000A3290000}"/>
    <cellStyle name="Normal 2 5 2 3 3 3 3 3" xfId="25757" xr:uid="{00000000-0005-0000-0000-0000A0640000}"/>
    <cellStyle name="Normal 2 5 2 3 3 3 5" xfId="20744" xr:uid="{00000000-0005-0000-0000-00000B510000}"/>
    <cellStyle name="Normal 2 5 2 3 3 4" xfId="12334" xr:uid="{00000000-0005-0000-0000-000031300000}"/>
    <cellStyle name="Normal 2 5 2 3 3 4 3" xfId="27432" xr:uid="{00000000-0005-0000-0000-00002B6B0000}"/>
    <cellStyle name="Normal 2 5 2 3 3 5" xfId="7313" xr:uid="{00000000-0005-0000-0000-0000941C0000}"/>
    <cellStyle name="Normal 2 5 2 3 3 5 3" xfId="22415" xr:uid="{00000000-0005-0000-0000-000092570000}"/>
    <cellStyle name="Normal 2 5 2 3 3 7" xfId="17402" xr:uid="{00000000-0005-0000-0000-0000FD430000}"/>
    <cellStyle name="Normal 2 5 2 3 4" xfId="3095" xr:uid="{00000000-0005-0000-0000-00001A0C0000}"/>
    <cellStyle name="Normal 2 5 2 3 4 2" xfId="13169" xr:uid="{00000000-0005-0000-0000-000074330000}"/>
    <cellStyle name="Normal 2 5 2 3 4 2 3" xfId="28267" xr:uid="{00000000-0005-0000-0000-00006E6E0000}"/>
    <cellStyle name="Normal 2 5 2 3 4 3" xfId="8149" xr:uid="{00000000-0005-0000-0000-0000D81F0000}"/>
    <cellStyle name="Normal 2 5 2 3 4 3 3" xfId="23250" xr:uid="{00000000-0005-0000-0000-0000D55A0000}"/>
    <cellStyle name="Normal 2 5 2 3 4 5" xfId="18237" xr:uid="{00000000-0005-0000-0000-000040470000}"/>
    <cellStyle name="Normal 2 5 2 3 5" xfId="4788" xr:uid="{00000000-0005-0000-0000-0000B7120000}"/>
    <cellStyle name="Normal 2 5 2 3 5 2" xfId="14840" xr:uid="{00000000-0005-0000-0000-0000FB390000}"/>
    <cellStyle name="Normal 2 5 2 3 5 2 3" xfId="29938" xr:uid="{00000000-0005-0000-0000-0000F5740000}"/>
    <cellStyle name="Normal 2 5 2 3 5 3" xfId="9820" xr:uid="{00000000-0005-0000-0000-00005F260000}"/>
    <cellStyle name="Normal 2 5 2 3 5 3 3" xfId="24921" xr:uid="{00000000-0005-0000-0000-00005C610000}"/>
    <cellStyle name="Normal 2 5 2 3 5 5" xfId="19908" xr:uid="{00000000-0005-0000-0000-0000C74D0000}"/>
    <cellStyle name="Normal 2 5 2 3 6" xfId="11498" xr:uid="{00000000-0005-0000-0000-0000ED2C0000}"/>
    <cellStyle name="Normal 2 5 2 3 6 3" xfId="26596" xr:uid="{00000000-0005-0000-0000-0000E7670000}"/>
    <cellStyle name="Normal 2 5 2 3 7" xfId="6477" xr:uid="{00000000-0005-0000-0000-000050190000}"/>
    <cellStyle name="Normal 2 5 2 3 7 3" xfId="21579" xr:uid="{00000000-0005-0000-0000-00004E540000}"/>
    <cellStyle name="Normal 2 5 2 3 9" xfId="16566" xr:uid="{00000000-0005-0000-0000-0000B9400000}"/>
    <cellStyle name="Normal 2 5 2 4" xfId="1613" xr:uid="{00000000-0005-0000-0000-000050060000}"/>
    <cellStyle name="Normal 2 5 2 4 2" xfId="2452" xr:uid="{00000000-0005-0000-0000-000097090000}"/>
    <cellStyle name="Normal 2 5 2 4 2 2" xfId="4142" xr:uid="{00000000-0005-0000-0000-000031100000}"/>
    <cellStyle name="Normal 2 5 2 4 2 2 2" xfId="14215" xr:uid="{00000000-0005-0000-0000-00008A370000}"/>
    <cellStyle name="Normal 2 5 2 4 2 2 2 3" xfId="29313" xr:uid="{00000000-0005-0000-0000-000084720000}"/>
    <cellStyle name="Normal 2 5 2 4 2 2 3" xfId="9195" xr:uid="{00000000-0005-0000-0000-0000EE230000}"/>
    <cellStyle name="Normal 2 5 2 4 2 2 3 3" xfId="24296" xr:uid="{00000000-0005-0000-0000-0000EB5E0000}"/>
    <cellStyle name="Normal 2 5 2 4 2 2 5" xfId="19283" xr:uid="{00000000-0005-0000-0000-0000564B0000}"/>
    <cellStyle name="Normal 2 5 2 4 2 3" xfId="5834" xr:uid="{00000000-0005-0000-0000-0000CD160000}"/>
    <cellStyle name="Normal 2 5 2 4 2 3 2" xfId="15886" xr:uid="{00000000-0005-0000-0000-0000113E0000}"/>
    <cellStyle name="Normal 2 5 2 4 2 3 2 3" xfId="30984" xr:uid="{00000000-0005-0000-0000-00000B790000}"/>
    <cellStyle name="Normal 2 5 2 4 2 3 3" xfId="10866" xr:uid="{00000000-0005-0000-0000-0000752A0000}"/>
    <cellStyle name="Normal 2 5 2 4 2 3 3 3" xfId="25967" xr:uid="{00000000-0005-0000-0000-000072650000}"/>
    <cellStyle name="Normal 2 5 2 4 2 3 5" xfId="20954" xr:uid="{00000000-0005-0000-0000-0000DD510000}"/>
    <cellStyle name="Normal 2 5 2 4 2 4" xfId="12544" xr:uid="{00000000-0005-0000-0000-000003310000}"/>
    <cellStyle name="Normal 2 5 2 4 2 4 3" xfId="27642" xr:uid="{00000000-0005-0000-0000-0000FD6B0000}"/>
    <cellStyle name="Normal 2 5 2 4 2 5" xfId="7523" xr:uid="{00000000-0005-0000-0000-0000661D0000}"/>
    <cellStyle name="Normal 2 5 2 4 2 5 3" xfId="22625" xr:uid="{00000000-0005-0000-0000-000064580000}"/>
    <cellStyle name="Normal 2 5 2 4 2 7" xfId="17612" xr:uid="{00000000-0005-0000-0000-0000CF440000}"/>
    <cellStyle name="Normal 2 5 2 4 3" xfId="3305" xr:uid="{00000000-0005-0000-0000-0000EC0C0000}"/>
    <cellStyle name="Normal 2 5 2 4 3 2" xfId="13379" xr:uid="{00000000-0005-0000-0000-000046340000}"/>
    <cellStyle name="Normal 2 5 2 4 3 2 3" xfId="28477" xr:uid="{00000000-0005-0000-0000-0000406F0000}"/>
    <cellStyle name="Normal 2 5 2 4 3 3" xfId="8359" xr:uid="{00000000-0005-0000-0000-0000AA200000}"/>
    <cellStyle name="Normal 2 5 2 4 3 3 3" xfId="23460" xr:uid="{00000000-0005-0000-0000-0000A75B0000}"/>
    <cellStyle name="Normal 2 5 2 4 3 5" xfId="18447" xr:uid="{00000000-0005-0000-0000-000012480000}"/>
    <cellStyle name="Normal 2 5 2 4 4" xfId="4998" xr:uid="{00000000-0005-0000-0000-000089130000}"/>
    <cellStyle name="Normal 2 5 2 4 4 2" xfId="15050" xr:uid="{00000000-0005-0000-0000-0000CD3A0000}"/>
    <cellStyle name="Normal 2 5 2 4 4 2 3" xfId="30148" xr:uid="{00000000-0005-0000-0000-0000C7750000}"/>
    <cellStyle name="Normal 2 5 2 4 4 3" xfId="10030" xr:uid="{00000000-0005-0000-0000-000031270000}"/>
    <cellStyle name="Normal 2 5 2 4 4 3 3" xfId="25131" xr:uid="{00000000-0005-0000-0000-00002E620000}"/>
    <cellStyle name="Normal 2 5 2 4 4 5" xfId="20118" xr:uid="{00000000-0005-0000-0000-0000994E0000}"/>
    <cellStyle name="Normal 2 5 2 4 5" xfId="11708" xr:uid="{00000000-0005-0000-0000-0000BF2D0000}"/>
    <cellStyle name="Normal 2 5 2 4 5 3" xfId="26806" xr:uid="{00000000-0005-0000-0000-0000B9680000}"/>
    <cellStyle name="Normal 2 5 2 4 6" xfId="6687" xr:uid="{00000000-0005-0000-0000-0000221A0000}"/>
    <cellStyle name="Normal 2 5 2 4 6 3" xfId="21789" xr:uid="{00000000-0005-0000-0000-000020550000}"/>
    <cellStyle name="Normal 2 5 2 4 8" xfId="16776" xr:uid="{00000000-0005-0000-0000-00008B410000}"/>
    <cellStyle name="Normal 2 5 2 5" xfId="2034" xr:uid="{00000000-0005-0000-0000-0000F5070000}"/>
    <cellStyle name="Normal 2 5 2 5 2" xfId="3724" xr:uid="{00000000-0005-0000-0000-00008F0E0000}"/>
    <cellStyle name="Normal 2 5 2 5 2 2" xfId="13797" xr:uid="{00000000-0005-0000-0000-0000E8350000}"/>
    <cellStyle name="Normal 2 5 2 5 2 2 3" xfId="28895" xr:uid="{00000000-0005-0000-0000-0000E2700000}"/>
    <cellStyle name="Normal 2 5 2 5 2 3" xfId="8777" xr:uid="{00000000-0005-0000-0000-00004C220000}"/>
    <cellStyle name="Normal 2 5 2 5 2 3 3" xfId="23878" xr:uid="{00000000-0005-0000-0000-0000495D0000}"/>
    <cellStyle name="Normal 2 5 2 5 2 5" xfId="18865" xr:uid="{00000000-0005-0000-0000-0000B4490000}"/>
    <cellStyle name="Normal 2 5 2 5 3" xfId="5416" xr:uid="{00000000-0005-0000-0000-00002B150000}"/>
    <cellStyle name="Normal 2 5 2 5 3 2" xfId="15468" xr:uid="{00000000-0005-0000-0000-00006F3C0000}"/>
    <cellStyle name="Normal 2 5 2 5 3 2 3" xfId="30566" xr:uid="{00000000-0005-0000-0000-000069770000}"/>
    <cellStyle name="Normal 2 5 2 5 3 3" xfId="10448" xr:uid="{00000000-0005-0000-0000-0000D3280000}"/>
    <cellStyle name="Normal 2 5 2 5 3 3 3" xfId="25549" xr:uid="{00000000-0005-0000-0000-0000D0630000}"/>
    <cellStyle name="Normal 2 5 2 5 3 5" xfId="20536" xr:uid="{00000000-0005-0000-0000-00003B500000}"/>
    <cellStyle name="Normal 2 5 2 5 4" xfId="12126" xr:uid="{00000000-0005-0000-0000-0000612F0000}"/>
    <cellStyle name="Normal 2 5 2 5 4 3" xfId="27224" xr:uid="{00000000-0005-0000-0000-00005B6A0000}"/>
    <cellStyle name="Normal 2 5 2 5 5" xfId="7105" xr:uid="{00000000-0005-0000-0000-0000C41B0000}"/>
    <cellStyle name="Normal 2 5 2 5 5 3" xfId="22207" xr:uid="{00000000-0005-0000-0000-0000C2560000}"/>
    <cellStyle name="Normal 2 5 2 5 7" xfId="17194" xr:uid="{00000000-0005-0000-0000-00002D430000}"/>
    <cellStyle name="Normal 2 5 2 6" xfId="2887" xr:uid="{00000000-0005-0000-0000-00004A0B0000}"/>
    <cellStyle name="Normal 2 5 2 6 2" xfId="12961" xr:uid="{00000000-0005-0000-0000-0000A4320000}"/>
    <cellStyle name="Normal 2 5 2 6 2 3" xfId="28059" xr:uid="{00000000-0005-0000-0000-00009E6D0000}"/>
    <cellStyle name="Normal 2 5 2 6 3" xfId="7941" xr:uid="{00000000-0005-0000-0000-0000081F0000}"/>
    <cellStyle name="Normal 2 5 2 6 3 3" xfId="23042" xr:uid="{00000000-0005-0000-0000-0000055A0000}"/>
    <cellStyle name="Normal 2 5 2 6 5" xfId="18029" xr:uid="{00000000-0005-0000-0000-000070460000}"/>
    <cellStyle name="Normal 2 5 2 7" xfId="4580" xr:uid="{00000000-0005-0000-0000-0000E7110000}"/>
    <cellStyle name="Normal 2 5 2 7 2" xfId="14632" xr:uid="{00000000-0005-0000-0000-00002B390000}"/>
    <cellStyle name="Normal 2 5 2 7 2 3" xfId="29730" xr:uid="{00000000-0005-0000-0000-000025740000}"/>
    <cellStyle name="Normal 2 5 2 7 3" xfId="9612" xr:uid="{00000000-0005-0000-0000-00008F250000}"/>
    <cellStyle name="Normal 2 5 2 7 3 3" xfId="24713" xr:uid="{00000000-0005-0000-0000-00008C600000}"/>
    <cellStyle name="Normal 2 5 2 7 5" xfId="19700" xr:uid="{00000000-0005-0000-0000-0000F74C0000}"/>
    <cellStyle name="Normal 2 5 2 8" xfId="11290" xr:uid="{00000000-0005-0000-0000-00001D2C0000}"/>
    <cellStyle name="Normal 2 5 2 8 3" xfId="26388" xr:uid="{00000000-0005-0000-0000-000017670000}"/>
    <cellStyle name="Normal 2 5 2 9" xfId="6269" xr:uid="{00000000-0005-0000-0000-000080180000}"/>
    <cellStyle name="Normal 2 5 2 9 3" xfId="21371" xr:uid="{00000000-0005-0000-0000-00007E530000}"/>
    <cellStyle name="Normal 2 5 3" xfId="1233" xr:uid="{00000000-0005-0000-0000-0000D4040000}"/>
    <cellStyle name="Normal 2 5 3 10" xfId="16410" xr:uid="{00000000-0005-0000-0000-00001D400000}"/>
    <cellStyle name="Normal 2 5 3 2" xfId="1452" xr:uid="{00000000-0005-0000-0000-0000AF050000}"/>
    <cellStyle name="Normal 2 5 3 2 2" xfId="1873" xr:uid="{00000000-0005-0000-0000-000054070000}"/>
    <cellStyle name="Normal 2 5 3 2 2 2" xfId="2712" xr:uid="{00000000-0005-0000-0000-00009B0A0000}"/>
    <cellStyle name="Normal 2 5 3 2 2 2 2" xfId="4402" xr:uid="{00000000-0005-0000-0000-000035110000}"/>
    <cellStyle name="Normal 2 5 3 2 2 2 2 2" xfId="14475" xr:uid="{00000000-0005-0000-0000-00008E380000}"/>
    <cellStyle name="Normal 2 5 3 2 2 2 2 2 3" xfId="29573" xr:uid="{00000000-0005-0000-0000-000088730000}"/>
    <cellStyle name="Normal 2 5 3 2 2 2 2 3" xfId="9455" xr:uid="{00000000-0005-0000-0000-0000F2240000}"/>
    <cellStyle name="Normal 2 5 3 2 2 2 2 3 3" xfId="24556" xr:uid="{00000000-0005-0000-0000-0000EF5F0000}"/>
    <cellStyle name="Normal 2 5 3 2 2 2 2 5" xfId="19543" xr:uid="{00000000-0005-0000-0000-00005A4C0000}"/>
    <cellStyle name="Normal 2 5 3 2 2 2 3" xfId="6094" xr:uid="{00000000-0005-0000-0000-0000D1170000}"/>
    <cellStyle name="Normal 2 5 3 2 2 2 3 2" xfId="16146" xr:uid="{00000000-0005-0000-0000-0000153F0000}"/>
    <cellStyle name="Normal 2 5 3 2 2 2 3 2 3" xfId="31244" xr:uid="{00000000-0005-0000-0000-00000F7A0000}"/>
    <cellStyle name="Normal 2 5 3 2 2 2 3 3" xfId="11126" xr:uid="{00000000-0005-0000-0000-0000792B0000}"/>
    <cellStyle name="Normal 2 5 3 2 2 2 3 3 3" xfId="26227" xr:uid="{00000000-0005-0000-0000-000076660000}"/>
    <cellStyle name="Normal 2 5 3 2 2 2 3 5" xfId="21214" xr:uid="{00000000-0005-0000-0000-0000E1520000}"/>
    <cellStyle name="Normal 2 5 3 2 2 2 4" xfId="12804" xr:uid="{00000000-0005-0000-0000-000007320000}"/>
    <cellStyle name="Normal 2 5 3 2 2 2 4 3" xfId="27902" xr:uid="{00000000-0005-0000-0000-0000016D0000}"/>
    <cellStyle name="Normal 2 5 3 2 2 2 5" xfId="7783" xr:uid="{00000000-0005-0000-0000-00006A1E0000}"/>
    <cellStyle name="Normal 2 5 3 2 2 2 5 3" xfId="22885" xr:uid="{00000000-0005-0000-0000-000068590000}"/>
    <cellStyle name="Normal 2 5 3 2 2 2 7" xfId="17872" xr:uid="{00000000-0005-0000-0000-0000D3450000}"/>
    <cellStyle name="Normal 2 5 3 2 2 3" xfId="3565" xr:uid="{00000000-0005-0000-0000-0000F00D0000}"/>
    <cellStyle name="Normal 2 5 3 2 2 3 2" xfId="13639" xr:uid="{00000000-0005-0000-0000-00004A350000}"/>
    <cellStyle name="Normal 2 5 3 2 2 3 2 3" xfId="28737" xr:uid="{00000000-0005-0000-0000-000044700000}"/>
    <cellStyle name="Normal 2 5 3 2 2 3 3" xfId="8619" xr:uid="{00000000-0005-0000-0000-0000AE210000}"/>
    <cellStyle name="Normal 2 5 3 2 2 3 3 3" xfId="23720" xr:uid="{00000000-0005-0000-0000-0000AB5C0000}"/>
    <cellStyle name="Normal 2 5 3 2 2 3 5" xfId="18707" xr:uid="{00000000-0005-0000-0000-000016490000}"/>
    <cellStyle name="Normal 2 5 3 2 2 4" xfId="5258" xr:uid="{00000000-0005-0000-0000-00008D140000}"/>
    <cellStyle name="Normal 2 5 3 2 2 4 2" xfId="15310" xr:uid="{00000000-0005-0000-0000-0000D13B0000}"/>
    <cellStyle name="Normal 2 5 3 2 2 4 2 3" xfId="30408" xr:uid="{00000000-0005-0000-0000-0000CB760000}"/>
    <cellStyle name="Normal 2 5 3 2 2 4 3" xfId="10290" xr:uid="{00000000-0005-0000-0000-000035280000}"/>
    <cellStyle name="Normal 2 5 3 2 2 4 3 3" xfId="25391" xr:uid="{00000000-0005-0000-0000-000032630000}"/>
    <cellStyle name="Normal 2 5 3 2 2 4 5" xfId="20378" xr:uid="{00000000-0005-0000-0000-00009D4F0000}"/>
    <cellStyle name="Normal 2 5 3 2 2 5" xfId="11968" xr:uid="{00000000-0005-0000-0000-0000C32E0000}"/>
    <cellStyle name="Normal 2 5 3 2 2 5 3" xfId="27066" xr:uid="{00000000-0005-0000-0000-0000BD690000}"/>
    <cellStyle name="Normal 2 5 3 2 2 6" xfId="6947" xr:uid="{00000000-0005-0000-0000-0000261B0000}"/>
    <cellStyle name="Normal 2 5 3 2 2 6 3" xfId="22049" xr:uid="{00000000-0005-0000-0000-000024560000}"/>
    <cellStyle name="Normal 2 5 3 2 2 8" xfId="17036" xr:uid="{00000000-0005-0000-0000-00008F420000}"/>
    <cellStyle name="Normal 2 5 3 2 3" xfId="2294" xr:uid="{00000000-0005-0000-0000-0000F9080000}"/>
    <cellStyle name="Normal 2 5 3 2 3 2" xfId="3984" xr:uid="{00000000-0005-0000-0000-0000930F0000}"/>
    <cellStyle name="Normal 2 5 3 2 3 2 2" xfId="14057" xr:uid="{00000000-0005-0000-0000-0000EC360000}"/>
    <cellStyle name="Normal 2 5 3 2 3 2 2 3" xfId="29155" xr:uid="{00000000-0005-0000-0000-0000E6710000}"/>
    <cellStyle name="Normal 2 5 3 2 3 2 3" xfId="9037" xr:uid="{00000000-0005-0000-0000-000050230000}"/>
    <cellStyle name="Normal 2 5 3 2 3 2 3 3" xfId="24138" xr:uid="{00000000-0005-0000-0000-00004D5E0000}"/>
    <cellStyle name="Normal 2 5 3 2 3 2 5" xfId="19125" xr:uid="{00000000-0005-0000-0000-0000B84A0000}"/>
    <cellStyle name="Normal 2 5 3 2 3 3" xfId="5676" xr:uid="{00000000-0005-0000-0000-00002F160000}"/>
    <cellStyle name="Normal 2 5 3 2 3 3 2" xfId="15728" xr:uid="{00000000-0005-0000-0000-0000733D0000}"/>
    <cellStyle name="Normal 2 5 3 2 3 3 2 3" xfId="30826" xr:uid="{00000000-0005-0000-0000-00006D780000}"/>
    <cellStyle name="Normal 2 5 3 2 3 3 3" xfId="10708" xr:uid="{00000000-0005-0000-0000-0000D7290000}"/>
    <cellStyle name="Normal 2 5 3 2 3 3 3 3" xfId="25809" xr:uid="{00000000-0005-0000-0000-0000D4640000}"/>
    <cellStyle name="Normal 2 5 3 2 3 3 5" xfId="20796" xr:uid="{00000000-0005-0000-0000-00003F510000}"/>
    <cellStyle name="Normal 2 5 3 2 3 4" xfId="12386" xr:uid="{00000000-0005-0000-0000-000065300000}"/>
    <cellStyle name="Normal 2 5 3 2 3 4 3" xfId="27484" xr:uid="{00000000-0005-0000-0000-00005F6B0000}"/>
    <cellStyle name="Normal 2 5 3 2 3 5" xfId="7365" xr:uid="{00000000-0005-0000-0000-0000C81C0000}"/>
    <cellStyle name="Normal 2 5 3 2 3 5 3" xfId="22467" xr:uid="{00000000-0005-0000-0000-0000C6570000}"/>
    <cellStyle name="Normal 2 5 3 2 3 7" xfId="17454" xr:uid="{00000000-0005-0000-0000-000031440000}"/>
    <cellStyle name="Normal 2 5 3 2 4" xfId="3147" xr:uid="{00000000-0005-0000-0000-00004E0C0000}"/>
    <cellStyle name="Normal 2 5 3 2 4 2" xfId="13221" xr:uid="{00000000-0005-0000-0000-0000A8330000}"/>
    <cellStyle name="Normal 2 5 3 2 4 2 3" xfId="28319" xr:uid="{00000000-0005-0000-0000-0000A26E0000}"/>
    <cellStyle name="Normal 2 5 3 2 4 3" xfId="8201" xr:uid="{00000000-0005-0000-0000-00000C200000}"/>
    <cellStyle name="Normal 2 5 3 2 4 3 3" xfId="23302" xr:uid="{00000000-0005-0000-0000-0000095B0000}"/>
    <cellStyle name="Normal 2 5 3 2 4 5" xfId="18289" xr:uid="{00000000-0005-0000-0000-000074470000}"/>
    <cellStyle name="Normal 2 5 3 2 5" xfId="4840" xr:uid="{00000000-0005-0000-0000-0000EB120000}"/>
    <cellStyle name="Normal 2 5 3 2 5 2" xfId="14892" xr:uid="{00000000-0005-0000-0000-00002F3A0000}"/>
    <cellStyle name="Normal 2 5 3 2 5 2 3" xfId="29990" xr:uid="{00000000-0005-0000-0000-000029750000}"/>
    <cellStyle name="Normal 2 5 3 2 5 3" xfId="9872" xr:uid="{00000000-0005-0000-0000-000093260000}"/>
    <cellStyle name="Normal 2 5 3 2 5 3 3" xfId="24973" xr:uid="{00000000-0005-0000-0000-000090610000}"/>
    <cellStyle name="Normal 2 5 3 2 5 5" xfId="19960" xr:uid="{00000000-0005-0000-0000-0000FB4D0000}"/>
    <cellStyle name="Normal 2 5 3 2 6" xfId="11550" xr:uid="{00000000-0005-0000-0000-0000212D0000}"/>
    <cellStyle name="Normal 2 5 3 2 6 3" xfId="26648" xr:uid="{00000000-0005-0000-0000-00001B680000}"/>
    <cellStyle name="Normal 2 5 3 2 7" xfId="6529" xr:uid="{00000000-0005-0000-0000-000084190000}"/>
    <cellStyle name="Normal 2 5 3 2 7 3" xfId="21631" xr:uid="{00000000-0005-0000-0000-000082540000}"/>
    <cellStyle name="Normal 2 5 3 2 9" xfId="16618" xr:uid="{00000000-0005-0000-0000-0000ED400000}"/>
    <cellStyle name="Normal 2 5 3 3" xfId="1665" xr:uid="{00000000-0005-0000-0000-000084060000}"/>
    <cellStyle name="Normal 2 5 3 3 2" xfId="2504" xr:uid="{00000000-0005-0000-0000-0000CB090000}"/>
    <cellStyle name="Normal 2 5 3 3 2 2" xfId="4194" xr:uid="{00000000-0005-0000-0000-000065100000}"/>
    <cellStyle name="Normal 2 5 3 3 2 2 2" xfId="14267" xr:uid="{00000000-0005-0000-0000-0000BE370000}"/>
    <cellStyle name="Normal 2 5 3 3 2 2 2 3" xfId="29365" xr:uid="{00000000-0005-0000-0000-0000B8720000}"/>
    <cellStyle name="Normal 2 5 3 3 2 2 3" xfId="9247" xr:uid="{00000000-0005-0000-0000-000022240000}"/>
    <cellStyle name="Normal 2 5 3 3 2 2 3 3" xfId="24348" xr:uid="{00000000-0005-0000-0000-00001F5F0000}"/>
    <cellStyle name="Normal 2 5 3 3 2 2 5" xfId="19335" xr:uid="{00000000-0005-0000-0000-00008A4B0000}"/>
    <cellStyle name="Normal 2 5 3 3 2 3" xfId="5886" xr:uid="{00000000-0005-0000-0000-000001170000}"/>
    <cellStyle name="Normal 2 5 3 3 2 3 2" xfId="15938" xr:uid="{00000000-0005-0000-0000-0000453E0000}"/>
    <cellStyle name="Normal 2 5 3 3 2 3 2 3" xfId="31036" xr:uid="{00000000-0005-0000-0000-00003F790000}"/>
    <cellStyle name="Normal 2 5 3 3 2 3 3" xfId="10918" xr:uid="{00000000-0005-0000-0000-0000A92A0000}"/>
    <cellStyle name="Normal 2 5 3 3 2 3 3 3" xfId="26019" xr:uid="{00000000-0005-0000-0000-0000A6650000}"/>
    <cellStyle name="Normal 2 5 3 3 2 3 5" xfId="21006" xr:uid="{00000000-0005-0000-0000-000011520000}"/>
    <cellStyle name="Normal 2 5 3 3 2 4" xfId="12596" xr:uid="{00000000-0005-0000-0000-000037310000}"/>
    <cellStyle name="Normal 2 5 3 3 2 4 3" xfId="27694" xr:uid="{00000000-0005-0000-0000-0000316C0000}"/>
    <cellStyle name="Normal 2 5 3 3 2 5" xfId="7575" xr:uid="{00000000-0005-0000-0000-00009A1D0000}"/>
    <cellStyle name="Normal 2 5 3 3 2 5 3" xfId="22677" xr:uid="{00000000-0005-0000-0000-000098580000}"/>
    <cellStyle name="Normal 2 5 3 3 2 7" xfId="17664" xr:uid="{00000000-0005-0000-0000-000003450000}"/>
    <cellStyle name="Normal 2 5 3 3 3" xfId="3357" xr:uid="{00000000-0005-0000-0000-0000200D0000}"/>
    <cellStyle name="Normal 2 5 3 3 3 2" xfId="13431" xr:uid="{00000000-0005-0000-0000-00007A340000}"/>
    <cellStyle name="Normal 2 5 3 3 3 2 3" xfId="28529" xr:uid="{00000000-0005-0000-0000-0000746F0000}"/>
    <cellStyle name="Normal 2 5 3 3 3 3" xfId="8411" xr:uid="{00000000-0005-0000-0000-0000DE200000}"/>
    <cellStyle name="Normal 2 5 3 3 3 3 3" xfId="23512" xr:uid="{00000000-0005-0000-0000-0000DB5B0000}"/>
    <cellStyle name="Normal 2 5 3 3 3 5" xfId="18499" xr:uid="{00000000-0005-0000-0000-000046480000}"/>
    <cellStyle name="Normal 2 5 3 3 4" xfId="5050" xr:uid="{00000000-0005-0000-0000-0000BD130000}"/>
    <cellStyle name="Normal 2 5 3 3 4 2" xfId="15102" xr:uid="{00000000-0005-0000-0000-0000013B0000}"/>
    <cellStyle name="Normal 2 5 3 3 4 2 3" xfId="30200" xr:uid="{00000000-0005-0000-0000-0000FB750000}"/>
    <cellStyle name="Normal 2 5 3 3 4 3" xfId="10082" xr:uid="{00000000-0005-0000-0000-000065270000}"/>
    <cellStyle name="Normal 2 5 3 3 4 3 3" xfId="25183" xr:uid="{00000000-0005-0000-0000-000062620000}"/>
    <cellStyle name="Normal 2 5 3 3 4 5" xfId="20170" xr:uid="{00000000-0005-0000-0000-0000CD4E0000}"/>
    <cellStyle name="Normal 2 5 3 3 5" xfId="11760" xr:uid="{00000000-0005-0000-0000-0000F32D0000}"/>
    <cellStyle name="Normal 2 5 3 3 5 3" xfId="26858" xr:uid="{00000000-0005-0000-0000-0000ED680000}"/>
    <cellStyle name="Normal 2 5 3 3 6" xfId="6739" xr:uid="{00000000-0005-0000-0000-0000561A0000}"/>
    <cellStyle name="Normal 2 5 3 3 6 3" xfId="21841" xr:uid="{00000000-0005-0000-0000-000054550000}"/>
    <cellStyle name="Normal 2 5 3 3 8" xfId="16828" xr:uid="{00000000-0005-0000-0000-0000BF410000}"/>
    <cellStyle name="Normal 2 5 3 4" xfId="2086" xr:uid="{00000000-0005-0000-0000-000029080000}"/>
    <cellStyle name="Normal 2 5 3 4 2" xfId="3776" xr:uid="{00000000-0005-0000-0000-0000C30E0000}"/>
    <cellStyle name="Normal 2 5 3 4 2 2" xfId="13849" xr:uid="{00000000-0005-0000-0000-00001C360000}"/>
    <cellStyle name="Normal 2 5 3 4 2 2 3" xfId="28947" xr:uid="{00000000-0005-0000-0000-000016710000}"/>
    <cellStyle name="Normal 2 5 3 4 2 3" xfId="8829" xr:uid="{00000000-0005-0000-0000-000080220000}"/>
    <cellStyle name="Normal 2 5 3 4 2 3 3" xfId="23930" xr:uid="{00000000-0005-0000-0000-00007D5D0000}"/>
    <cellStyle name="Normal 2 5 3 4 2 5" xfId="18917" xr:uid="{00000000-0005-0000-0000-0000E8490000}"/>
    <cellStyle name="Normal 2 5 3 4 3" xfId="5468" xr:uid="{00000000-0005-0000-0000-00005F150000}"/>
    <cellStyle name="Normal 2 5 3 4 3 2" xfId="15520" xr:uid="{00000000-0005-0000-0000-0000A33C0000}"/>
    <cellStyle name="Normal 2 5 3 4 3 2 3" xfId="30618" xr:uid="{00000000-0005-0000-0000-00009D770000}"/>
    <cellStyle name="Normal 2 5 3 4 3 3" xfId="10500" xr:uid="{00000000-0005-0000-0000-000007290000}"/>
    <cellStyle name="Normal 2 5 3 4 3 3 3" xfId="25601" xr:uid="{00000000-0005-0000-0000-000004640000}"/>
    <cellStyle name="Normal 2 5 3 4 3 5" xfId="20588" xr:uid="{00000000-0005-0000-0000-00006F500000}"/>
    <cellStyle name="Normal 2 5 3 4 4" xfId="12178" xr:uid="{00000000-0005-0000-0000-0000952F0000}"/>
    <cellStyle name="Normal 2 5 3 4 4 3" xfId="27276" xr:uid="{00000000-0005-0000-0000-00008F6A0000}"/>
    <cellStyle name="Normal 2 5 3 4 5" xfId="7157" xr:uid="{00000000-0005-0000-0000-0000F81B0000}"/>
    <cellStyle name="Normal 2 5 3 4 5 3" xfId="22259" xr:uid="{00000000-0005-0000-0000-0000F6560000}"/>
    <cellStyle name="Normal 2 5 3 4 7" xfId="17246" xr:uid="{00000000-0005-0000-0000-000061430000}"/>
    <cellStyle name="Normal 2 5 3 5" xfId="2939" xr:uid="{00000000-0005-0000-0000-00007E0B0000}"/>
    <cellStyle name="Normal 2 5 3 5 2" xfId="13013" xr:uid="{00000000-0005-0000-0000-0000D8320000}"/>
    <cellStyle name="Normal 2 5 3 5 2 3" xfId="28111" xr:uid="{00000000-0005-0000-0000-0000D26D0000}"/>
    <cellStyle name="Normal 2 5 3 5 3" xfId="7993" xr:uid="{00000000-0005-0000-0000-00003C1F0000}"/>
    <cellStyle name="Normal 2 5 3 5 3 3" xfId="23094" xr:uid="{00000000-0005-0000-0000-0000395A0000}"/>
    <cellStyle name="Normal 2 5 3 5 5" xfId="18081" xr:uid="{00000000-0005-0000-0000-0000A4460000}"/>
    <cellStyle name="Normal 2 5 3 6" xfId="4632" xr:uid="{00000000-0005-0000-0000-00001B120000}"/>
    <cellStyle name="Normal 2 5 3 6 2" xfId="14684" xr:uid="{00000000-0005-0000-0000-00005F390000}"/>
    <cellStyle name="Normal 2 5 3 6 2 3" xfId="29782" xr:uid="{00000000-0005-0000-0000-000059740000}"/>
    <cellStyle name="Normal 2 5 3 6 3" xfId="9664" xr:uid="{00000000-0005-0000-0000-0000C3250000}"/>
    <cellStyle name="Normal 2 5 3 6 3 3" xfId="24765" xr:uid="{00000000-0005-0000-0000-0000C0600000}"/>
    <cellStyle name="Normal 2 5 3 6 5" xfId="19752" xr:uid="{00000000-0005-0000-0000-00002B4D0000}"/>
    <cellStyle name="Normal 2 5 3 7" xfId="11342" xr:uid="{00000000-0005-0000-0000-0000512C0000}"/>
    <cellStyle name="Normal 2 5 3 7 3" xfId="26440" xr:uid="{00000000-0005-0000-0000-00004B670000}"/>
    <cellStyle name="Normal 2 5 3 8" xfId="6321" xr:uid="{00000000-0005-0000-0000-0000B4180000}"/>
    <cellStyle name="Normal 2 5 3 8 3" xfId="21423" xr:uid="{00000000-0005-0000-0000-0000B2530000}"/>
    <cellStyle name="Normal 2 5 4" xfId="1346" xr:uid="{00000000-0005-0000-0000-000045050000}"/>
    <cellStyle name="Normal 2 5 4 2" xfId="1769" xr:uid="{00000000-0005-0000-0000-0000EC060000}"/>
    <cellStyle name="Normal 2 5 4 2 2" xfId="2608" xr:uid="{00000000-0005-0000-0000-0000330A0000}"/>
    <cellStyle name="Normal 2 5 4 2 2 2" xfId="4298" xr:uid="{00000000-0005-0000-0000-0000CD100000}"/>
    <cellStyle name="Normal 2 5 4 2 2 2 2" xfId="14371" xr:uid="{00000000-0005-0000-0000-000026380000}"/>
    <cellStyle name="Normal 2 5 4 2 2 2 2 3" xfId="29469" xr:uid="{00000000-0005-0000-0000-000020730000}"/>
    <cellStyle name="Normal 2 5 4 2 2 2 3" xfId="9351" xr:uid="{00000000-0005-0000-0000-00008A240000}"/>
    <cellStyle name="Normal 2 5 4 2 2 2 3 3" xfId="24452" xr:uid="{00000000-0005-0000-0000-0000875F0000}"/>
    <cellStyle name="Normal 2 5 4 2 2 2 5" xfId="19439" xr:uid="{00000000-0005-0000-0000-0000F24B0000}"/>
    <cellStyle name="Normal 2 5 4 2 2 3" xfId="5990" xr:uid="{00000000-0005-0000-0000-000069170000}"/>
    <cellStyle name="Normal 2 5 4 2 2 3 2" xfId="16042" xr:uid="{00000000-0005-0000-0000-0000AD3E0000}"/>
    <cellStyle name="Normal 2 5 4 2 2 3 2 3" xfId="31140" xr:uid="{00000000-0005-0000-0000-0000A7790000}"/>
    <cellStyle name="Normal 2 5 4 2 2 3 3" xfId="11022" xr:uid="{00000000-0005-0000-0000-0000112B0000}"/>
    <cellStyle name="Normal 2 5 4 2 2 3 3 3" xfId="26123" xr:uid="{00000000-0005-0000-0000-00000E660000}"/>
    <cellStyle name="Normal 2 5 4 2 2 3 5" xfId="21110" xr:uid="{00000000-0005-0000-0000-000079520000}"/>
    <cellStyle name="Normal 2 5 4 2 2 4" xfId="12700" xr:uid="{00000000-0005-0000-0000-00009F310000}"/>
    <cellStyle name="Normal 2 5 4 2 2 4 3" xfId="27798" xr:uid="{00000000-0005-0000-0000-0000996C0000}"/>
    <cellStyle name="Normal 2 5 4 2 2 5" xfId="7679" xr:uid="{00000000-0005-0000-0000-0000021E0000}"/>
    <cellStyle name="Normal 2 5 4 2 2 5 3" xfId="22781" xr:uid="{00000000-0005-0000-0000-000000590000}"/>
    <cellStyle name="Normal 2 5 4 2 2 7" xfId="17768" xr:uid="{00000000-0005-0000-0000-00006B450000}"/>
    <cellStyle name="Normal 2 5 4 2 3" xfId="3461" xr:uid="{00000000-0005-0000-0000-0000880D0000}"/>
    <cellStyle name="Normal 2 5 4 2 3 2" xfId="13535" xr:uid="{00000000-0005-0000-0000-0000E2340000}"/>
    <cellStyle name="Normal 2 5 4 2 3 2 3" xfId="28633" xr:uid="{00000000-0005-0000-0000-0000DC6F0000}"/>
    <cellStyle name="Normal 2 5 4 2 3 3" xfId="8515" xr:uid="{00000000-0005-0000-0000-000046210000}"/>
    <cellStyle name="Normal 2 5 4 2 3 3 3" xfId="23616" xr:uid="{00000000-0005-0000-0000-0000435C0000}"/>
    <cellStyle name="Normal 2 5 4 2 3 5" xfId="18603" xr:uid="{00000000-0005-0000-0000-0000AE480000}"/>
    <cellStyle name="Normal 2 5 4 2 4" xfId="5154" xr:uid="{00000000-0005-0000-0000-000025140000}"/>
    <cellStyle name="Normal 2 5 4 2 4 2" xfId="15206" xr:uid="{00000000-0005-0000-0000-0000693B0000}"/>
    <cellStyle name="Normal 2 5 4 2 4 2 3" xfId="30304" xr:uid="{00000000-0005-0000-0000-000063760000}"/>
    <cellStyle name="Normal 2 5 4 2 4 3" xfId="10186" xr:uid="{00000000-0005-0000-0000-0000CD270000}"/>
    <cellStyle name="Normal 2 5 4 2 4 3 3" xfId="25287" xr:uid="{00000000-0005-0000-0000-0000CA620000}"/>
    <cellStyle name="Normal 2 5 4 2 4 5" xfId="20274" xr:uid="{00000000-0005-0000-0000-0000354F0000}"/>
    <cellStyle name="Normal 2 5 4 2 5" xfId="11864" xr:uid="{00000000-0005-0000-0000-00005B2E0000}"/>
    <cellStyle name="Normal 2 5 4 2 5 3" xfId="26962" xr:uid="{00000000-0005-0000-0000-000055690000}"/>
    <cellStyle name="Normal 2 5 4 2 6" xfId="6843" xr:uid="{00000000-0005-0000-0000-0000BE1A0000}"/>
    <cellStyle name="Normal 2 5 4 2 6 3" xfId="21945" xr:uid="{00000000-0005-0000-0000-0000BC550000}"/>
    <cellStyle name="Normal 2 5 4 2 8" xfId="16932" xr:uid="{00000000-0005-0000-0000-000027420000}"/>
    <cellStyle name="Normal 2 5 4 3" xfId="2190" xr:uid="{00000000-0005-0000-0000-000091080000}"/>
    <cellStyle name="Normal 2 5 4 3 2" xfId="3880" xr:uid="{00000000-0005-0000-0000-00002B0F0000}"/>
    <cellStyle name="Normal 2 5 4 3 2 2" xfId="13953" xr:uid="{00000000-0005-0000-0000-000084360000}"/>
    <cellStyle name="Normal 2 5 4 3 2 2 3" xfId="29051" xr:uid="{00000000-0005-0000-0000-00007E710000}"/>
    <cellStyle name="Normal 2 5 4 3 2 3" xfId="8933" xr:uid="{00000000-0005-0000-0000-0000E8220000}"/>
    <cellStyle name="Normal 2 5 4 3 2 3 3" xfId="24034" xr:uid="{00000000-0005-0000-0000-0000E55D0000}"/>
    <cellStyle name="Normal 2 5 4 3 2 5" xfId="19021" xr:uid="{00000000-0005-0000-0000-0000504A0000}"/>
    <cellStyle name="Normal 2 5 4 3 3" xfId="5572" xr:uid="{00000000-0005-0000-0000-0000C7150000}"/>
    <cellStyle name="Normal 2 5 4 3 3 2" xfId="15624" xr:uid="{00000000-0005-0000-0000-00000B3D0000}"/>
    <cellStyle name="Normal 2 5 4 3 3 2 3" xfId="30722" xr:uid="{00000000-0005-0000-0000-000005780000}"/>
    <cellStyle name="Normal 2 5 4 3 3 3" xfId="10604" xr:uid="{00000000-0005-0000-0000-00006F290000}"/>
    <cellStyle name="Normal 2 5 4 3 3 3 3" xfId="25705" xr:uid="{00000000-0005-0000-0000-00006C640000}"/>
    <cellStyle name="Normal 2 5 4 3 3 5" xfId="20692" xr:uid="{00000000-0005-0000-0000-0000D7500000}"/>
    <cellStyle name="Normal 2 5 4 3 4" xfId="12282" xr:uid="{00000000-0005-0000-0000-0000FD2F0000}"/>
    <cellStyle name="Normal 2 5 4 3 4 3" xfId="27380" xr:uid="{00000000-0005-0000-0000-0000F76A0000}"/>
    <cellStyle name="Normal 2 5 4 3 5" xfId="7261" xr:uid="{00000000-0005-0000-0000-0000601C0000}"/>
    <cellStyle name="Normal 2 5 4 3 5 3" xfId="22363" xr:uid="{00000000-0005-0000-0000-00005E570000}"/>
    <cellStyle name="Normal 2 5 4 3 7" xfId="17350" xr:uid="{00000000-0005-0000-0000-0000C9430000}"/>
    <cellStyle name="Normal 2 5 4 4" xfId="3043" xr:uid="{00000000-0005-0000-0000-0000E60B0000}"/>
    <cellStyle name="Normal 2 5 4 4 2" xfId="13117" xr:uid="{00000000-0005-0000-0000-000040330000}"/>
    <cellStyle name="Normal 2 5 4 4 2 3" xfId="28215" xr:uid="{00000000-0005-0000-0000-00003A6E0000}"/>
    <cellStyle name="Normal 2 5 4 4 3" xfId="8097" xr:uid="{00000000-0005-0000-0000-0000A41F0000}"/>
    <cellStyle name="Normal 2 5 4 4 3 3" xfId="23198" xr:uid="{00000000-0005-0000-0000-0000A15A0000}"/>
    <cellStyle name="Normal 2 5 4 4 5" xfId="18185" xr:uid="{00000000-0005-0000-0000-00000C470000}"/>
    <cellStyle name="Normal 2 5 4 5" xfId="4736" xr:uid="{00000000-0005-0000-0000-000083120000}"/>
    <cellStyle name="Normal 2 5 4 5 2" xfId="14788" xr:uid="{00000000-0005-0000-0000-0000C7390000}"/>
    <cellStyle name="Normal 2 5 4 5 2 3" xfId="29886" xr:uid="{00000000-0005-0000-0000-0000C1740000}"/>
    <cellStyle name="Normal 2 5 4 5 3" xfId="9768" xr:uid="{00000000-0005-0000-0000-00002B260000}"/>
    <cellStyle name="Normal 2 5 4 5 3 3" xfId="24869" xr:uid="{00000000-0005-0000-0000-000028610000}"/>
    <cellStyle name="Normal 2 5 4 5 5" xfId="19856" xr:uid="{00000000-0005-0000-0000-0000934D0000}"/>
    <cellStyle name="Normal 2 5 4 6" xfId="11446" xr:uid="{00000000-0005-0000-0000-0000B92C0000}"/>
    <cellStyle name="Normal 2 5 4 6 3" xfId="26544" xr:uid="{00000000-0005-0000-0000-0000B3670000}"/>
    <cellStyle name="Normal 2 5 4 7" xfId="6425" xr:uid="{00000000-0005-0000-0000-00001C190000}"/>
    <cellStyle name="Normal 2 5 4 7 3" xfId="21527" xr:uid="{00000000-0005-0000-0000-00001A540000}"/>
    <cellStyle name="Normal 2 5 4 9" xfId="16514" xr:uid="{00000000-0005-0000-0000-000085400000}"/>
    <cellStyle name="Normal 2 5 5" xfId="1559" xr:uid="{00000000-0005-0000-0000-00001A060000}"/>
    <cellStyle name="Normal 2 5 5 2" xfId="2400" xr:uid="{00000000-0005-0000-0000-000063090000}"/>
    <cellStyle name="Normal 2 5 5 2 2" xfId="4090" xr:uid="{00000000-0005-0000-0000-0000FD0F0000}"/>
    <cellStyle name="Normal 2 5 5 2 2 2" xfId="14163" xr:uid="{00000000-0005-0000-0000-000056370000}"/>
    <cellStyle name="Normal 2 5 5 2 2 2 3" xfId="29261" xr:uid="{00000000-0005-0000-0000-000050720000}"/>
    <cellStyle name="Normal 2 5 5 2 2 3" xfId="9143" xr:uid="{00000000-0005-0000-0000-0000BA230000}"/>
    <cellStyle name="Normal 2 5 5 2 2 3 3" xfId="24244" xr:uid="{00000000-0005-0000-0000-0000B75E0000}"/>
    <cellStyle name="Normal 2 5 5 2 2 5" xfId="19231" xr:uid="{00000000-0005-0000-0000-0000224B0000}"/>
    <cellStyle name="Normal 2 5 5 2 3" xfId="5782" xr:uid="{00000000-0005-0000-0000-000099160000}"/>
    <cellStyle name="Normal 2 5 5 2 3 2" xfId="15834" xr:uid="{00000000-0005-0000-0000-0000DD3D0000}"/>
    <cellStyle name="Normal 2 5 5 2 3 2 3" xfId="30932" xr:uid="{00000000-0005-0000-0000-0000D7780000}"/>
    <cellStyle name="Normal 2 5 5 2 3 3" xfId="10814" xr:uid="{00000000-0005-0000-0000-0000412A0000}"/>
    <cellStyle name="Normal 2 5 5 2 3 3 3" xfId="25915" xr:uid="{00000000-0005-0000-0000-00003E650000}"/>
    <cellStyle name="Normal 2 5 5 2 3 5" xfId="20902" xr:uid="{00000000-0005-0000-0000-0000A9510000}"/>
    <cellStyle name="Normal 2 5 5 2 4" xfId="12492" xr:uid="{00000000-0005-0000-0000-0000CF300000}"/>
    <cellStyle name="Normal 2 5 5 2 4 3" xfId="27590" xr:uid="{00000000-0005-0000-0000-0000C96B0000}"/>
    <cellStyle name="Normal 2 5 5 2 5" xfId="7471" xr:uid="{00000000-0005-0000-0000-0000321D0000}"/>
    <cellStyle name="Normal 2 5 5 2 5 3" xfId="22573" xr:uid="{00000000-0005-0000-0000-000030580000}"/>
    <cellStyle name="Normal 2 5 5 2 7" xfId="17560" xr:uid="{00000000-0005-0000-0000-00009B440000}"/>
    <cellStyle name="Normal 2 5 5 3" xfId="3253" xr:uid="{00000000-0005-0000-0000-0000B80C0000}"/>
    <cellStyle name="Normal 2 5 5 3 2" xfId="13327" xr:uid="{00000000-0005-0000-0000-000012340000}"/>
    <cellStyle name="Normal 2 5 5 3 2 3" xfId="28425" xr:uid="{00000000-0005-0000-0000-00000C6F0000}"/>
    <cellStyle name="Normal 2 5 5 3 3" xfId="8307" xr:uid="{00000000-0005-0000-0000-000076200000}"/>
    <cellStyle name="Normal 2 5 5 3 3 3" xfId="23408" xr:uid="{00000000-0005-0000-0000-0000735B0000}"/>
    <cellStyle name="Normal 2 5 5 3 5" xfId="18395" xr:uid="{00000000-0005-0000-0000-0000DE470000}"/>
    <cellStyle name="Normal 2 5 5 4" xfId="4946" xr:uid="{00000000-0005-0000-0000-000055130000}"/>
    <cellStyle name="Normal 2 5 5 4 2" xfId="14998" xr:uid="{00000000-0005-0000-0000-0000993A0000}"/>
    <cellStyle name="Normal 2 5 5 4 2 3" xfId="30096" xr:uid="{00000000-0005-0000-0000-000093750000}"/>
    <cellStyle name="Normal 2 5 5 4 3" xfId="9978" xr:uid="{00000000-0005-0000-0000-0000FD260000}"/>
    <cellStyle name="Normal 2 5 5 4 3 3" xfId="25079" xr:uid="{00000000-0005-0000-0000-0000FA610000}"/>
    <cellStyle name="Normal 2 5 5 4 5" xfId="20066" xr:uid="{00000000-0005-0000-0000-0000654E0000}"/>
    <cellStyle name="Normal 2 5 5 5" xfId="11656" xr:uid="{00000000-0005-0000-0000-00008B2D0000}"/>
    <cellStyle name="Normal 2 5 5 5 3" xfId="26754" xr:uid="{00000000-0005-0000-0000-000085680000}"/>
    <cellStyle name="Normal 2 5 5 6" xfId="6635" xr:uid="{00000000-0005-0000-0000-0000EE190000}"/>
    <cellStyle name="Normal 2 5 5 6 3" xfId="21737" xr:uid="{00000000-0005-0000-0000-0000EC540000}"/>
    <cellStyle name="Normal 2 5 5 8" xfId="16724" xr:uid="{00000000-0005-0000-0000-000057410000}"/>
    <cellStyle name="Normal 2 5 6" xfId="1980" xr:uid="{00000000-0005-0000-0000-0000BF070000}"/>
    <cellStyle name="Normal 2 5 6 2" xfId="3672" xr:uid="{00000000-0005-0000-0000-00005B0E0000}"/>
    <cellStyle name="Normal 2 5 6 2 2" xfId="13745" xr:uid="{00000000-0005-0000-0000-0000B4350000}"/>
    <cellStyle name="Normal 2 5 6 2 2 3" xfId="28843" xr:uid="{00000000-0005-0000-0000-0000AE700000}"/>
    <cellStyle name="Normal 2 5 6 2 3" xfId="8725" xr:uid="{00000000-0005-0000-0000-000018220000}"/>
    <cellStyle name="Normal 2 5 6 2 3 3" xfId="23826" xr:uid="{00000000-0005-0000-0000-0000155D0000}"/>
    <cellStyle name="Normal 2 5 6 2 5" xfId="18813" xr:uid="{00000000-0005-0000-0000-000080490000}"/>
    <cellStyle name="Normal 2 5 6 3" xfId="5364" xr:uid="{00000000-0005-0000-0000-0000F7140000}"/>
    <cellStyle name="Normal 2 5 6 3 2" xfId="15416" xr:uid="{00000000-0005-0000-0000-00003B3C0000}"/>
    <cellStyle name="Normal 2 5 6 3 2 3" xfId="30514" xr:uid="{00000000-0005-0000-0000-000035770000}"/>
    <cellStyle name="Normal 2 5 6 3 3" xfId="10396" xr:uid="{00000000-0005-0000-0000-00009F280000}"/>
    <cellStyle name="Normal 2 5 6 3 3 3" xfId="25497" xr:uid="{00000000-0005-0000-0000-00009C630000}"/>
    <cellStyle name="Normal 2 5 6 3 5" xfId="20484" xr:uid="{00000000-0005-0000-0000-000007500000}"/>
    <cellStyle name="Normal 2 5 6 4" xfId="12074" xr:uid="{00000000-0005-0000-0000-00002D2F0000}"/>
    <cellStyle name="Normal 2 5 6 4 3" xfId="27172" xr:uid="{00000000-0005-0000-0000-0000276A0000}"/>
    <cellStyle name="Normal 2 5 6 5" xfId="7053" xr:uid="{00000000-0005-0000-0000-0000901B0000}"/>
    <cellStyle name="Normal 2 5 6 5 3" xfId="22155" xr:uid="{00000000-0005-0000-0000-00008E560000}"/>
    <cellStyle name="Normal 2 5 6 7" xfId="17142" xr:uid="{00000000-0005-0000-0000-0000F9420000}"/>
    <cellStyle name="Normal 2 5 7" xfId="2831" xr:uid="{00000000-0005-0000-0000-0000120B0000}"/>
    <cellStyle name="Normal 2 5 7 2" xfId="12909" xr:uid="{00000000-0005-0000-0000-000070320000}"/>
    <cellStyle name="Normal 2 5 7 2 3" xfId="28007" xr:uid="{00000000-0005-0000-0000-00006A6D0000}"/>
    <cellStyle name="Normal 2 5 7 3" xfId="7889" xr:uid="{00000000-0005-0000-0000-0000D41E0000}"/>
    <cellStyle name="Normal 2 5 7 3 3" xfId="22990" xr:uid="{00000000-0005-0000-0000-0000D1590000}"/>
    <cellStyle name="Normal 2 5 7 5" xfId="17977" xr:uid="{00000000-0005-0000-0000-00003C460000}"/>
    <cellStyle name="Normal 2 5 8" xfId="4525" xr:uid="{00000000-0005-0000-0000-0000B0110000}"/>
    <cellStyle name="Normal 2 5 8 2" xfId="14580" xr:uid="{00000000-0005-0000-0000-0000F7380000}"/>
    <cellStyle name="Normal 2 5 8 2 3" xfId="29678" xr:uid="{00000000-0005-0000-0000-0000F1730000}"/>
    <cellStyle name="Normal 2 5 8 3" xfId="9560" xr:uid="{00000000-0005-0000-0000-00005B250000}"/>
    <cellStyle name="Normal 2 5 8 3 3" xfId="24661" xr:uid="{00000000-0005-0000-0000-000058600000}"/>
    <cellStyle name="Normal 2 5 8 5" xfId="19648" xr:uid="{00000000-0005-0000-0000-0000C34C0000}"/>
    <cellStyle name="Normal 2 5 9" xfId="11236" xr:uid="{00000000-0005-0000-0000-0000E72B0000}"/>
    <cellStyle name="Normal 2 5 9 3" xfId="26336" xr:uid="{00000000-0005-0000-0000-0000E3660000}"/>
    <cellStyle name="Normal 20" xfId="142" xr:uid="{00000000-0005-0000-0000-00008E000000}"/>
    <cellStyle name="Normal 21" xfId="143" xr:uid="{00000000-0005-0000-0000-00008F000000}"/>
    <cellStyle name="Normal 22" xfId="144" xr:uid="{00000000-0005-0000-0000-000090000000}"/>
    <cellStyle name="Normal 23" xfId="145" xr:uid="{00000000-0005-0000-0000-000091000000}"/>
    <cellStyle name="Normal 24" xfId="146" xr:uid="{00000000-0005-0000-0000-000092000000}"/>
    <cellStyle name="Normal 25" xfId="147" xr:uid="{00000000-0005-0000-0000-000093000000}"/>
    <cellStyle name="Normal 26" xfId="148" xr:uid="{00000000-0005-0000-0000-000094000000}"/>
    <cellStyle name="Normal 26 2" xfId="149" xr:uid="{00000000-0005-0000-0000-000095000000}"/>
    <cellStyle name="Normal 26_Sheet2" xfId="365" xr:uid="{00000000-0005-0000-0000-00006E010000}"/>
    <cellStyle name="Normal 27" xfId="150" xr:uid="{00000000-0005-0000-0000-000096000000}"/>
    <cellStyle name="Normal 27 2" xfId="151" xr:uid="{00000000-0005-0000-0000-000097000000}"/>
    <cellStyle name="Normal 27_Sheet2" xfId="364" xr:uid="{00000000-0005-0000-0000-00006D010000}"/>
    <cellStyle name="Normal 28" xfId="152" xr:uid="{00000000-0005-0000-0000-000098000000}"/>
    <cellStyle name="Normal 28 2" xfId="153" xr:uid="{00000000-0005-0000-0000-000099000000}"/>
    <cellStyle name="Normal 28 3" xfId="849" xr:uid="{00000000-0005-0000-0000-000053030000}"/>
    <cellStyle name="Normal 28 3 10" xfId="6216" xr:uid="{00000000-0005-0000-0000-00004B180000}"/>
    <cellStyle name="Normal 28 3 10 3" xfId="21320" xr:uid="{00000000-0005-0000-0000-00004B530000}"/>
    <cellStyle name="Normal 28 3 12" xfId="16305" xr:uid="{00000000-0005-0000-0000-0000B43F0000}"/>
    <cellStyle name="Normal 28 3 2" xfId="1180" xr:uid="{00000000-0005-0000-0000-00009F040000}"/>
    <cellStyle name="Normal 28 3 2 11" xfId="16359" xr:uid="{00000000-0005-0000-0000-0000EA3F0000}"/>
    <cellStyle name="Normal 28 3 2 2" xfId="1288" xr:uid="{00000000-0005-0000-0000-00000B050000}"/>
    <cellStyle name="Normal 28 3 2 2 10" xfId="16463" xr:uid="{00000000-0005-0000-0000-000052400000}"/>
    <cellStyle name="Normal 28 3 2 2 2" xfId="1505" xr:uid="{00000000-0005-0000-0000-0000E4050000}"/>
    <cellStyle name="Normal 28 3 2 2 2 2" xfId="1926" xr:uid="{00000000-0005-0000-0000-000089070000}"/>
    <cellStyle name="Normal 28 3 2 2 2 2 2" xfId="2765" xr:uid="{00000000-0005-0000-0000-0000D00A0000}"/>
    <cellStyle name="Normal 28 3 2 2 2 2 2 2" xfId="4455" xr:uid="{00000000-0005-0000-0000-00006A110000}"/>
    <cellStyle name="Normal 28 3 2 2 2 2 2 2 2" xfId="14528" xr:uid="{00000000-0005-0000-0000-0000C3380000}"/>
    <cellStyle name="Normal 28 3 2 2 2 2 2 2 2 3" xfId="29626" xr:uid="{00000000-0005-0000-0000-0000BD730000}"/>
    <cellStyle name="Normal 28 3 2 2 2 2 2 2 3" xfId="9508" xr:uid="{00000000-0005-0000-0000-000027250000}"/>
    <cellStyle name="Normal 28 3 2 2 2 2 2 2 3 3" xfId="24609" xr:uid="{00000000-0005-0000-0000-000024600000}"/>
    <cellStyle name="Normal 28 3 2 2 2 2 2 2 5" xfId="19596" xr:uid="{00000000-0005-0000-0000-00008F4C0000}"/>
    <cellStyle name="Normal 28 3 2 2 2 2 2 3" xfId="6147" xr:uid="{00000000-0005-0000-0000-000006180000}"/>
    <cellStyle name="Normal 28 3 2 2 2 2 2 3 2" xfId="16199" xr:uid="{00000000-0005-0000-0000-00004A3F0000}"/>
    <cellStyle name="Normal 28 3 2 2 2 2 2 3 2 3" xfId="31297" xr:uid="{00000000-0005-0000-0000-0000447A0000}"/>
    <cellStyle name="Normal 28 3 2 2 2 2 2 3 3" xfId="11179" xr:uid="{00000000-0005-0000-0000-0000AE2B0000}"/>
    <cellStyle name="Normal 28 3 2 2 2 2 2 3 3 3" xfId="26280" xr:uid="{00000000-0005-0000-0000-0000AB660000}"/>
    <cellStyle name="Normal 28 3 2 2 2 2 2 3 5" xfId="21267" xr:uid="{00000000-0005-0000-0000-000016530000}"/>
    <cellStyle name="Normal 28 3 2 2 2 2 2 4" xfId="12857" xr:uid="{00000000-0005-0000-0000-00003C320000}"/>
    <cellStyle name="Normal 28 3 2 2 2 2 2 4 3" xfId="27955" xr:uid="{00000000-0005-0000-0000-0000366D0000}"/>
    <cellStyle name="Normal 28 3 2 2 2 2 2 5" xfId="7836" xr:uid="{00000000-0005-0000-0000-00009F1E0000}"/>
    <cellStyle name="Normal 28 3 2 2 2 2 2 5 3" xfId="22938" xr:uid="{00000000-0005-0000-0000-00009D590000}"/>
    <cellStyle name="Normal 28 3 2 2 2 2 2 7" xfId="17925" xr:uid="{00000000-0005-0000-0000-000008460000}"/>
    <cellStyle name="Normal 28 3 2 2 2 2 3" xfId="3618" xr:uid="{00000000-0005-0000-0000-0000250E0000}"/>
    <cellStyle name="Normal 28 3 2 2 2 2 3 2" xfId="13692" xr:uid="{00000000-0005-0000-0000-00007F350000}"/>
    <cellStyle name="Normal 28 3 2 2 2 2 3 2 3" xfId="28790" xr:uid="{00000000-0005-0000-0000-000079700000}"/>
    <cellStyle name="Normal 28 3 2 2 2 2 3 3" xfId="8672" xr:uid="{00000000-0005-0000-0000-0000E3210000}"/>
    <cellStyle name="Normal 28 3 2 2 2 2 3 3 3" xfId="23773" xr:uid="{00000000-0005-0000-0000-0000E05C0000}"/>
    <cellStyle name="Normal 28 3 2 2 2 2 3 5" xfId="18760" xr:uid="{00000000-0005-0000-0000-00004B490000}"/>
    <cellStyle name="Normal 28 3 2 2 2 2 4" xfId="5311" xr:uid="{00000000-0005-0000-0000-0000C2140000}"/>
    <cellStyle name="Normal 28 3 2 2 2 2 4 2" xfId="15363" xr:uid="{00000000-0005-0000-0000-0000063C0000}"/>
    <cellStyle name="Normal 28 3 2 2 2 2 4 2 3" xfId="30461" xr:uid="{00000000-0005-0000-0000-000000770000}"/>
    <cellStyle name="Normal 28 3 2 2 2 2 4 3" xfId="10343" xr:uid="{00000000-0005-0000-0000-00006A280000}"/>
    <cellStyle name="Normal 28 3 2 2 2 2 4 3 3" xfId="25444" xr:uid="{00000000-0005-0000-0000-000067630000}"/>
    <cellStyle name="Normal 28 3 2 2 2 2 4 5" xfId="20431" xr:uid="{00000000-0005-0000-0000-0000D24F0000}"/>
    <cellStyle name="Normal 28 3 2 2 2 2 5" xfId="12021" xr:uid="{00000000-0005-0000-0000-0000F82E0000}"/>
    <cellStyle name="Normal 28 3 2 2 2 2 5 3" xfId="27119" xr:uid="{00000000-0005-0000-0000-0000F2690000}"/>
    <cellStyle name="Normal 28 3 2 2 2 2 6" xfId="7000" xr:uid="{00000000-0005-0000-0000-00005B1B0000}"/>
    <cellStyle name="Normal 28 3 2 2 2 2 6 3" xfId="22102" xr:uid="{00000000-0005-0000-0000-000059560000}"/>
    <cellStyle name="Normal 28 3 2 2 2 2 8" xfId="17089" xr:uid="{00000000-0005-0000-0000-0000C4420000}"/>
    <cellStyle name="Normal 28 3 2 2 2 3" xfId="2347" xr:uid="{00000000-0005-0000-0000-00002E090000}"/>
    <cellStyle name="Normal 28 3 2 2 2 3 2" xfId="4037" xr:uid="{00000000-0005-0000-0000-0000C80F0000}"/>
    <cellStyle name="Normal 28 3 2 2 2 3 2 2" xfId="14110" xr:uid="{00000000-0005-0000-0000-000021370000}"/>
    <cellStyle name="Normal 28 3 2 2 2 3 2 2 3" xfId="29208" xr:uid="{00000000-0005-0000-0000-00001B720000}"/>
    <cellStyle name="Normal 28 3 2 2 2 3 2 3" xfId="9090" xr:uid="{00000000-0005-0000-0000-000085230000}"/>
    <cellStyle name="Normal 28 3 2 2 2 3 2 3 3" xfId="24191" xr:uid="{00000000-0005-0000-0000-0000825E0000}"/>
    <cellStyle name="Normal 28 3 2 2 2 3 2 5" xfId="19178" xr:uid="{00000000-0005-0000-0000-0000ED4A0000}"/>
    <cellStyle name="Normal 28 3 2 2 2 3 3" xfId="5729" xr:uid="{00000000-0005-0000-0000-000064160000}"/>
    <cellStyle name="Normal 28 3 2 2 2 3 3 2" xfId="15781" xr:uid="{00000000-0005-0000-0000-0000A83D0000}"/>
    <cellStyle name="Normal 28 3 2 2 2 3 3 2 3" xfId="30879" xr:uid="{00000000-0005-0000-0000-0000A2780000}"/>
    <cellStyle name="Normal 28 3 2 2 2 3 3 3" xfId="10761" xr:uid="{00000000-0005-0000-0000-00000C2A0000}"/>
    <cellStyle name="Normal 28 3 2 2 2 3 3 3 3" xfId="25862" xr:uid="{00000000-0005-0000-0000-000009650000}"/>
    <cellStyle name="Normal 28 3 2 2 2 3 3 5" xfId="20849" xr:uid="{00000000-0005-0000-0000-000074510000}"/>
    <cellStyle name="Normal 28 3 2 2 2 3 4" xfId="12439" xr:uid="{00000000-0005-0000-0000-00009A300000}"/>
    <cellStyle name="Normal 28 3 2 2 2 3 4 3" xfId="27537" xr:uid="{00000000-0005-0000-0000-0000946B0000}"/>
    <cellStyle name="Normal 28 3 2 2 2 3 5" xfId="7418" xr:uid="{00000000-0005-0000-0000-0000FD1C0000}"/>
    <cellStyle name="Normal 28 3 2 2 2 3 5 3" xfId="22520" xr:uid="{00000000-0005-0000-0000-0000FB570000}"/>
    <cellStyle name="Normal 28 3 2 2 2 3 7" xfId="17507" xr:uid="{00000000-0005-0000-0000-000066440000}"/>
    <cellStyle name="Normal 28 3 2 2 2 4" xfId="3200" xr:uid="{00000000-0005-0000-0000-0000830C0000}"/>
    <cellStyle name="Normal 28 3 2 2 2 4 2" xfId="13274" xr:uid="{00000000-0005-0000-0000-0000DD330000}"/>
    <cellStyle name="Normal 28 3 2 2 2 4 2 3" xfId="28372" xr:uid="{00000000-0005-0000-0000-0000D76E0000}"/>
    <cellStyle name="Normal 28 3 2 2 2 4 3" xfId="8254" xr:uid="{00000000-0005-0000-0000-000041200000}"/>
    <cellStyle name="Normal 28 3 2 2 2 4 3 3" xfId="23355" xr:uid="{00000000-0005-0000-0000-00003E5B0000}"/>
    <cellStyle name="Normal 28 3 2 2 2 4 5" xfId="18342" xr:uid="{00000000-0005-0000-0000-0000A9470000}"/>
    <cellStyle name="Normal 28 3 2 2 2 5" xfId="4893" xr:uid="{00000000-0005-0000-0000-000020130000}"/>
    <cellStyle name="Normal 28 3 2 2 2 5 2" xfId="14945" xr:uid="{00000000-0005-0000-0000-0000643A0000}"/>
    <cellStyle name="Normal 28 3 2 2 2 5 2 3" xfId="30043" xr:uid="{00000000-0005-0000-0000-00005E750000}"/>
    <cellStyle name="Normal 28 3 2 2 2 5 3" xfId="9925" xr:uid="{00000000-0005-0000-0000-0000C8260000}"/>
    <cellStyle name="Normal 28 3 2 2 2 5 3 3" xfId="25026" xr:uid="{00000000-0005-0000-0000-0000C5610000}"/>
    <cellStyle name="Normal 28 3 2 2 2 5 5" xfId="20013" xr:uid="{00000000-0005-0000-0000-0000304E0000}"/>
    <cellStyle name="Normal 28 3 2 2 2 6" xfId="11603" xr:uid="{00000000-0005-0000-0000-0000562D0000}"/>
    <cellStyle name="Normal 28 3 2 2 2 6 3" xfId="26701" xr:uid="{00000000-0005-0000-0000-000050680000}"/>
    <cellStyle name="Normal 28 3 2 2 2 7" xfId="6582" xr:uid="{00000000-0005-0000-0000-0000B9190000}"/>
    <cellStyle name="Normal 28 3 2 2 2 7 3" xfId="21684" xr:uid="{00000000-0005-0000-0000-0000B7540000}"/>
    <cellStyle name="Normal 28 3 2 2 2 9" xfId="16671" xr:uid="{00000000-0005-0000-0000-000022410000}"/>
    <cellStyle name="Normal 28 3 2 2 3" xfId="1718" xr:uid="{00000000-0005-0000-0000-0000B9060000}"/>
    <cellStyle name="Normal 28 3 2 2 3 2" xfId="2557" xr:uid="{00000000-0005-0000-0000-0000000A0000}"/>
    <cellStyle name="Normal 28 3 2 2 3 2 2" xfId="4247" xr:uid="{00000000-0005-0000-0000-00009A100000}"/>
    <cellStyle name="Normal 28 3 2 2 3 2 2 2" xfId="14320" xr:uid="{00000000-0005-0000-0000-0000F3370000}"/>
    <cellStyle name="Normal 28 3 2 2 3 2 2 2 3" xfId="29418" xr:uid="{00000000-0005-0000-0000-0000ED720000}"/>
    <cellStyle name="Normal 28 3 2 2 3 2 2 3" xfId="9300" xr:uid="{00000000-0005-0000-0000-000057240000}"/>
    <cellStyle name="Normal 28 3 2 2 3 2 2 3 3" xfId="24401" xr:uid="{00000000-0005-0000-0000-0000545F0000}"/>
    <cellStyle name="Normal 28 3 2 2 3 2 2 5" xfId="19388" xr:uid="{00000000-0005-0000-0000-0000BF4B0000}"/>
    <cellStyle name="Normal 28 3 2 2 3 2 3" xfId="5939" xr:uid="{00000000-0005-0000-0000-000036170000}"/>
    <cellStyle name="Normal 28 3 2 2 3 2 3 2" xfId="15991" xr:uid="{00000000-0005-0000-0000-00007A3E0000}"/>
    <cellStyle name="Normal 28 3 2 2 3 2 3 2 3" xfId="31089" xr:uid="{00000000-0005-0000-0000-000074790000}"/>
    <cellStyle name="Normal 28 3 2 2 3 2 3 3" xfId="10971" xr:uid="{00000000-0005-0000-0000-0000DE2A0000}"/>
    <cellStyle name="Normal 28 3 2 2 3 2 3 3 3" xfId="26072" xr:uid="{00000000-0005-0000-0000-0000DB650000}"/>
    <cellStyle name="Normal 28 3 2 2 3 2 3 5" xfId="21059" xr:uid="{00000000-0005-0000-0000-000046520000}"/>
    <cellStyle name="Normal 28 3 2 2 3 2 4" xfId="12649" xr:uid="{00000000-0005-0000-0000-00006C310000}"/>
    <cellStyle name="Normal 28 3 2 2 3 2 4 3" xfId="27747" xr:uid="{00000000-0005-0000-0000-0000666C0000}"/>
    <cellStyle name="Normal 28 3 2 2 3 2 5" xfId="7628" xr:uid="{00000000-0005-0000-0000-0000CF1D0000}"/>
    <cellStyle name="Normal 28 3 2 2 3 2 5 3" xfId="22730" xr:uid="{00000000-0005-0000-0000-0000CD580000}"/>
    <cellStyle name="Normal 28 3 2 2 3 2 7" xfId="17717" xr:uid="{00000000-0005-0000-0000-000038450000}"/>
    <cellStyle name="Normal 28 3 2 2 3 3" xfId="3410" xr:uid="{00000000-0005-0000-0000-0000550D0000}"/>
    <cellStyle name="Normal 28 3 2 2 3 3 2" xfId="13484" xr:uid="{00000000-0005-0000-0000-0000AF340000}"/>
    <cellStyle name="Normal 28 3 2 2 3 3 2 3" xfId="28582" xr:uid="{00000000-0005-0000-0000-0000A96F0000}"/>
    <cellStyle name="Normal 28 3 2 2 3 3 3" xfId="8464" xr:uid="{00000000-0005-0000-0000-000013210000}"/>
    <cellStyle name="Normal 28 3 2 2 3 3 3 3" xfId="23565" xr:uid="{00000000-0005-0000-0000-0000105C0000}"/>
    <cellStyle name="Normal 28 3 2 2 3 3 5" xfId="18552" xr:uid="{00000000-0005-0000-0000-00007B480000}"/>
    <cellStyle name="Normal 28 3 2 2 3 4" xfId="5103" xr:uid="{00000000-0005-0000-0000-0000F2130000}"/>
    <cellStyle name="Normal 28 3 2 2 3 4 2" xfId="15155" xr:uid="{00000000-0005-0000-0000-0000363B0000}"/>
    <cellStyle name="Normal 28 3 2 2 3 4 2 3" xfId="30253" xr:uid="{00000000-0005-0000-0000-000030760000}"/>
    <cellStyle name="Normal 28 3 2 2 3 4 3" xfId="10135" xr:uid="{00000000-0005-0000-0000-00009A270000}"/>
    <cellStyle name="Normal 28 3 2 2 3 4 3 3" xfId="25236" xr:uid="{00000000-0005-0000-0000-000097620000}"/>
    <cellStyle name="Normal 28 3 2 2 3 4 5" xfId="20223" xr:uid="{00000000-0005-0000-0000-0000024F0000}"/>
    <cellStyle name="Normal 28 3 2 2 3 5" xfId="11813" xr:uid="{00000000-0005-0000-0000-0000282E0000}"/>
    <cellStyle name="Normal 28 3 2 2 3 5 3" xfId="26911" xr:uid="{00000000-0005-0000-0000-000022690000}"/>
    <cellStyle name="Normal 28 3 2 2 3 6" xfId="6792" xr:uid="{00000000-0005-0000-0000-00008B1A0000}"/>
    <cellStyle name="Normal 28 3 2 2 3 6 3" xfId="21894" xr:uid="{00000000-0005-0000-0000-000089550000}"/>
    <cellStyle name="Normal 28 3 2 2 3 8" xfId="16881" xr:uid="{00000000-0005-0000-0000-0000F4410000}"/>
    <cellStyle name="Normal 28 3 2 2 4" xfId="2139" xr:uid="{00000000-0005-0000-0000-00005E080000}"/>
    <cellStyle name="Normal 28 3 2 2 4 2" xfId="3829" xr:uid="{00000000-0005-0000-0000-0000F80E0000}"/>
    <cellStyle name="Normal 28 3 2 2 4 2 2" xfId="13902" xr:uid="{00000000-0005-0000-0000-000051360000}"/>
    <cellStyle name="Normal 28 3 2 2 4 2 2 3" xfId="29000" xr:uid="{00000000-0005-0000-0000-00004B710000}"/>
    <cellStyle name="Normal 28 3 2 2 4 2 3" xfId="8882" xr:uid="{00000000-0005-0000-0000-0000B5220000}"/>
    <cellStyle name="Normal 28 3 2 2 4 2 3 3" xfId="23983" xr:uid="{00000000-0005-0000-0000-0000B25D0000}"/>
    <cellStyle name="Normal 28 3 2 2 4 2 5" xfId="18970" xr:uid="{00000000-0005-0000-0000-00001D4A0000}"/>
    <cellStyle name="Normal 28 3 2 2 4 3" xfId="5521" xr:uid="{00000000-0005-0000-0000-000094150000}"/>
    <cellStyle name="Normal 28 3 2 2 4 3 2" xfId="15573" xr:uid="{00000000-0005-0000-0000-0000D83C0000}"/>
    <cellStyle name="Normal 28 3 2 2 4 3 2 3" xfId="30671" xr:uid="{00000000-0005-0000-0000-0000D2770000}"/>
    <cellStyle name="Normal 28 3 2 2 4 3 3" xfId="10553" xr:uid="{00000000-0005-0000-0000-00003C290000}"/>
    <cellStyle name="Normal 28 3 2 2 4 3 3 3" xfId="25654" xr:uid="{00000000-0005-0000-0000-000039640000}"/>
    <cellStyle name="Normal 28 3 2 2 4 3 5" xfId="20641" xr:uid="{00000000-0005-0000-0000-0000A4500000}"/>
    <cellStyle name="Normal 28 3 2 2 4 4" xfId="12231" xr:uid="{00000000-0005-0000-0000-0000CA2F0000}"/>
    <cellStyle name="Normal 28 3 2 2 4 4 3" xfId="27329" xr:uid="{00000000-0005-0000-0000-0000C46A0000}"/>
    <cellStyle name="Normal 28 3 2 2 4 5" xfId="7210" xr:uid="{00000000-0005-0000-0000-00002D1C0000}"/>
    <cellStyle name="Normal 28 3 2 2 4 5 3" xfId="22312" xr:uid="{00000000-0005-0000-0000-00002B570000}"/>
    <cellStyle name="Normal 28 3 2 2 4 7" xfId="17299" xr:uid="{00000000-0005-0000-0000-000096430000}"/>
    <cellStyle name="Normal 28 3 2 2 5" xfId="2992" xr:uid="{00000000-0005-0000-0000-0000B30B0000}"/>
    <cellStyle name="Normal 28 3 2 2 5 2" xfId="13066" xr:uid="{00000000-0005-0000-0000-00000D330000}"/>
    <cellStyle name="Normal 28 3 2 2 5 2 3" xfId="28164" xr:uid="{00000000-0005-0000-0000-0000076E0000}"/>
    <cellStyle name="Normal 28 3 2 2 5 3" xfId="8046" xr:uid="{00000000-0005-0000-0000-0000711F0000}"/>
    <cellStyle name="Normal 28 3 2 2 5 3 3" xfId="23147" xr:uid="{00000000-0005-0000-0000-00006E5A0000}"/>
    <cellStyle name="Normal 28 3 2 2 5 5" xfId="18134" xr:uid="{00000000-0005-0000-0000-0000D9460000}"/>
    <cellStyle name="Normal 28 3 2 2 6" xfId="4685" xr:uid="{00000000-0005-0000-0000-000050120000}"/>
    <cellStyle name="Normal 28 3 2 2 6 2" xfId="14737" xr:uid="{00000000-0005-0000-0000-000094390000}"/>
    <cellStyle name="Normal 28 3 2 2 6 2 3" xfId="29835" xr:uid="{00000000-0005-0000-0000-00008E740000}"/>
    <cellStyle name="Normal 28 3 2 2 6 3" xfId="9717" xr:uid="{00000000-0005-0000-0000-0000F8250000}"/>
    <cellStyle name="Normal 28 3 2 2 6 3 3" xfId="24818" xr:uid="{00000000-0005-0000-0000-0000F5600000}"/>
    <cellStyle name="Normal 28 3 2 2 6 5" xfId="19805" xr:uid="{00000000-0005-0000-0000-0000604D0000}"/>
    <cellStyle name="Normal 28 3 2 2 7" xfId="11395" xr:uid="{00000000-0005-0000-0000-0000862C0000}"/>
    <cellStyle name="Normal 28 3 2 2 7 3" xfId="26493" xr:uid="{00000000-0005-0000-0000-000080670000}"/>
    <cellStyle name="Normal 28 3 2 2 8" xfId="6374" xr:uid="{00000000-0005-0000-0000-0000E9180000}"/>
    <cellStyle name="Normal 28 3 2 2 8 3" xfId="21476" xr:uid="{00000000-0005-0000-0000-0000E7530000}"/>
    <cellStyle name="Normal 28 3 2 3" xfId="1401" xr:uid="{00000000-0005-0000-0000-00007C050000}"/>
    <cellStyle name="Normal 28 3 2 3 2" xfId="1822" xr:uid="{00000000-0005-0000-0000-000021070000}"/>
    <cellStyle name="Normal 28 3 2 3 2 2" xfId="2661" xr:uid="{00000000-0005-0000-0000-0000680A0000}"/>
    <cellStyle name="Normal 28 3 2 3 2 2 2" xfId="4351" xr:uid="{00000000-0005-0000-0000-000002110000}"/>
    <cellStyle name="Normal 28 3 2 3 2 2 2 2" xfId="14424" xr:uid="{00000000-0005-0000-0000-00005B380000}"/>
    <cellStyle name="Normal 28 3 2 3 2 2 2 2 3" xfId="29522" xr:uid="{00000000-0005-0000-0000-000055730000}"/>
    <cellStyle name="Normal 28 3 2 3 2 2 2 3" xfId="9404" xr:uid="{00000000-0005-0000-0000-0000BF240000}"/>
    <cellStyle name="Normal 28 3 2 3 2 2 2 3 3" xfId="24505" xr:uid="{00000000-0005-0000-0000-0000BC5F0000}"/>
    <cellStyle name="Normal 28 3 2 3 2 2 2 5" xfId="19492" xr:uid="{00000000-0005-0000-0000-0000274C0000}"/>
    <cellStyle name="Normal 28 3 2 3 2 2 3" xfId="6043" xr:uid="{00000000-0005-0000-0000-00009E170000}"/>
    <cellStyle name="Normal 28 3 2 3 2 2 3 2" xfId="16095" xr:uid="{00000000-0005-0000-0000-0000E23E0000}"/>
    <cellStyle name="Normal 28 3 2 3 2 2 3 2 3" xfId="31193" xr:uid="{00000000-0005-0000-0000-0000DC790000}"/>
    <cellStyle name="Normal 28 3 2 3 2 2 3 3" xfId="11075" xr:uid="{00000000-0005-0000-0000-0000462B0000}"/>
    <cellStyle name="Normal 28 3 2 3 2 2 3 3 3" xfId="26176" xr:uid="{00000000-0005-0000-0000-000043660000}"/>
    <cellStyle name="Normal 28 3 2 3 2 2 3 5" xfId="21163" xr:uid="{00000000-0005-0000-0000-0000AE520000}"/>
    <cellStyle name="Normal 28 3 2 3 2 2 4" xfId="12753" xr:uid="{00000000-0005-0000-0000-0000D4310000}"/>
    <cellStyle name="Normal 28 3 2 3 2 2 4 3" xfId="27851" xr:uid="{00000000-0005-0000-0000-0000CE6C0000}"/>
    <cellStyle name="Normal 28 3 2 3 2 2 5" xfId="7732" xr:uid="{00000000-0005-0000-0000-0000371E0000}"/>
    <cellStyle name="Normal 28 3 2 3 2 2 5 3" xfId="22834" xr:uid="{00000000-0005-0000-0000-000035590000}"/>
    <cellStyle name="Normal 28 3 2 3 2 2 7" xfId="17821" xr:uid="{00000000-0005-0000-0000-0000A0450000}"/>
    <cellStyle name="Normal 28 3 2 3 2 3" xfId="3514" xr:uid="{00000000-0005-0000-0000-0000BD0D0000}"/>
    <cellStyle name="Normal 28 3 2 3 2 3 2" xfId="13588" xr:uid="{00000000-0005-0000-0000-000017350000}"/>
    <cellStyle name="Normal 28 3 2 3 2 3 2 3" xfId="28686" xr:uid="{00000000-0005-0000-0000-000011700000}"/>
    <cellStyle name="Normal 28 3 2 3 2 3 3" xfId="8568" xr:uid="{00000000-0005-0000-0000-00007B210000}"/>
    <cellStyle name="Normal 28 3 2 3 2 3 3 3" xfId="23669" xr:uid="{00000000-0005-0000-0000-0000785C0000}"/>
    <cellStyle name="Normal 28 3 2 3 2 3 5" xfId="18656" xr:uid="{00000000-0005-0000-0000-0000E3480000}"/>
    <cellStyle name="Normal 28 3 2 3 2 4" xfId="5207" xr:uid="{00000000-0005-0000-0000-00005A140000}"/>
    <cellStyle name="Normal 28 3 2 3 2 4 2" xfId="15259" xr:uid="{00000000-0005-0000-0000-00009E3B0000}"/>
    <cellStyle name="Normal 28 3 2 3 2 4 2 3" xfId="30357" xr:uid="{00000000-0005-0000-0000-000098760000}"/>
    <cellStyle name="Normal 28 3 2 3 2 4 3" xfId="10239" xr:uid="{00000000-0005-0000-0000-000002280000}"/>
    <cellStyle name="Normal 28 3 2 3 2 4 3 3" xfId="25340" xr:uid="{00000000-0005-0000-0000-0000FF620000}"/>
    <cellStyle name="Normal 28 3 2 3 2 4 5" xfId="20327" xr:uid="{00000000-0005-0000-0000-00006A4F0000}"/>
    <cellStyle name="Normal 28 3 2 3 2 5" xfId="11917" xr:uid="{00000000-0005-0000-0000-0000902E0000}"/>
    <cellStyle name="Normal 28 3 2 3 2 5 3" xfId="27015" xr:uid="{00000000-0005-0000-0000-00008A690000}"/>
    <cellStyle name="Normal 28 3 2 3 2 6" xfId="6896" xr:uid="{00000000-0005-0000-0000-0000F31A0000}"/>
    <cellStyle name="Normal 28 3 2 3 2 6 3" xfId="21998" xr:uid="{00000000-0005-0000-0000-0000F1550000}"/>
    <cellStyle name="Normal 28 3 2 3 2 8" xfId="16985" xr:uid="{00000000-0005-0000-0000-00005C420000}"/>
    <cellStyle name="Normal 28 3 2 3 3" xfId="2243" xr:uid="{00000000-0005-0000-0000-0000C6080000}"/>
    <cellStyle name="Normal 28 3 2 3 3 2" xfId="3933" xr:uid="{00000000-0005-0000-0000-0000600F0000}"/>
    <cellStyle name="Normal 28 3 2 3 3 2 2" xfId="14006" xr:uid="{00000000-0005-0000-0000-0000B9360000}"/>
    <cellStyle name="Normal 28 3 2 3 3 2 2 3" xfId="29104" xr:uid="{00000000-0005-0000-0000-0000B3710000}"/>
    <cellStyle name="Normal 28 3 2 3 3 2 3" xfId="8986" xr:uid="{00000000-0005-0000-0000-00001D230000}"/>
    <cellStyle name="Normal 28 3 2 3 3 2 3 3" xfId="24087" xr:uid="{00000000-0005-0000-0000-00001A5E0000}"/>
    <cellStyle name="Normal 28 3 2 3 3 2 5" xfId="19074" xr:uid="{00000000-0005-0000-0000-0000854A0000}"/>
    <cellStyle name="Normal 28 3 2 3 3 3" xfId="5625" xr:uid="{00000000-0005-0000-0000-0000FC150000}"/>
    <cellStyle name="Normal 28 3 2 3 3 3 2" xfId="15677" xr:uid="{00000000-0005-0000-0000-0000403D0000}"/>
    <cellStyle name="Normal 28 3 2 3 3 3 2 3" xfId="30775" xr:uid="{00000000-0005-0000-0000-00003A780000}"/>
    <cellStyle name="Normal 28 3 2 3 3 3 3" xfId="10657" xr:uid="{00000000-0005-0000-0000-0000A4290000}"/>
    <cellStyle name="Normal 28 3 2 3 3 3 3 3" xfId="25758" xr:uid="{00000000-0005-0000-0000-0000A1640000}"/>
    <cellStyle name="Normal 28 3 2 3 3 3 5" xfId="20745" xr:uid="{00000000-0005-0000-0000-00000C510000}"/>
    <cellStyle name="Normal 28 3 2 3 3 4" xfId="12335" xr:uid="{00000000-0005-0000-0000-000032300000}"/>
    <cellStyle name="Normal 28 3 2 3 3 4 3" xfId="27433" xr:uid="{00000000-0005-0000-0000-00002C6B0000}"/>
    <cellStyle name="Normal 28 3 2 3 3 5" xfId="7314" xr:uid="{00000000-0005-0000-0000-0000951C0000}"/>
    <cellStyle name="Normal 28 3 2 3 3 5 3" xfId="22416" xr:uid="{00000000-0005-0000-0000-000093570000}"/>
    <cellStyle name="Normal 28 3 2 3 3 7" xfId="17403" xr:uid="{00000000-0005-0000-0000-0000FE430000}"/>
    <cellStyle name="Normal 28 3 2 3 4" xfId="3096" xr:uid="{00000000-0005-0000-0000-00001B0C0000}"/>
    <cellStyle name="Normal 28 3 2 3 4 2" xfId="13170" xr:uid="{00000000-0005-0000-0000-000075330000}"/>
    <cellStyle name="Normal 28 3 2 3 4 2 3" xfId="28268" xr:uid="{00000000-0005-0000-0000-00006F6E0000}"/>
    <cellStyle name="Normal 28 3 2 3 4 3" xfId="8150" xr:uid="{00000000-0005-0000-0000-0000D91F0000}"/>
    <cellStyle name="Normal 28 3 2 3 4 3 3" xfId="23251" xr:uid="{00000000-0005-0000-0000-0000D65A0000}"/>
    <cellStyle name="Normal 28 3 2 3 4 5" xfId="18238" xr:uid="{00000000-0005-0000-0000-000041470000}"/>
    <cellStyle name="Normal 28 3 2 3 5" xfId="4789" xr:uid="{00000000-0005-0000-0000-0000B8120000}"/>
    <cellStyle name="Normal 28 3 2 3 5 2" xfId="14841" xr:uid="{00000000-0005-0000-0000-0000FC390000}"/>
    <cellStyle name="Normal 28 3 2 3 5 2 3" xfId="29939" xr:uid="{00000000-0005-0000-0000-0000F6740000}"/>
    <cellStyle name="Normal 28 3 2 3 5 3" xfId="9821" xr:uid="{00000000-0005-0000-0000-000060260000}"/>
    <cellStyle name="Normal 28 3 2 3 5 3 3" xfId="24922" xr:uid="{00000000-0005-0000-0000-00005D610000}"/>
    <cellStyle name="Normal 28 3 2 3 5 5" xfId="19909" xr:uid="{00000000-0005-0000-0000-0000C84D0000}"/>
    <cellStyle name="Normal 28 3 2 3 6" xfId="11499" xr:uid="{00000000-0005-0000-0000-0000EE2C0000}"/>
    <cellStyle name="Normal 28 3 2 3 6 3" xfId="26597" xr:uid="{00000000-0005-0000-0000-0000E8670000}"/>
    <cellStyle name="Normal 28 3 2 3 7" xfId="6478" xr:uid="{00000000-0005-0000-0000-000051190000}"/>
    <cellStyle name="Normal 28 3 2 3 7 3" xfId="21580" xr:uid="{00000000-0005-0000-0000-00004F540000}"/>
    <cellStyle name="Normal 28 3 2 3 9" xfId="16567" xr:uid="{00000000-0005-0000-0000-0000BA400000}"/>
    <cellStyle name="Normal 28 3 2 4" xfId="1614" xr:uid="{00000000-0005-0000-0000-000051060000}"/>
    <cellStyle name="Normal 28 3 2 4 2" xfId="2453" xr:uid="{00000000-0005-0000-0000-000098090000}"/>
    <cellStyle name="Normal 28 3 2 4 2 2" xfId="4143" xr:uid="{00000000-0005-0000-0000-000032100000}"/>
    <cellStyle name="Normal 28 3 2 4 2 2 2" xfId="14216" xr:uid="{00000000-0005-0000-0000-00008B370000}"/>
    <cellStyle name="Normal 28 3 2 4 2 2 2 3" xfId="29314" xr:uid="{00000000-0005-0000-0000-000085720000}"/>
    <cellStyle name="Normal 28 3 2 4 2 2 3" xfId="9196" xr:uid="{00000000-0005-0000-0000-0000EF230000}"/>
    <cellStyle name="Normal 28 3 2 4 2 2 3 3" xfId="24297" xr:uid="{00000000-0005-0000-0000-0000EC5E0000}"/>
    <cellStyle name="Normal 28 3 2 4 2 2 5" xfId="19284" xr:uid="{00000000-0005-0000-0000-0000574B0000}"/>
    <cellStyle name="Normal 28 3 2 4 2 3" xfId="5835" xr:uid="{00000000-0005-0000-0000-0000CE160000}"/>
    <cellStyle name="Normal 28 3 2 4 2 3 2" xfId="15887" xr:uid="{00000000-0005-0000-0000-0000123E0000}"/>
    <cellStyle name="Normal 28 3 2 4 2 3 2 3" xfId="30985" xr:uid="{00000000-0005-0000-0000-00000C790000}"/>
    <cellStyle name="Normal 28 3 2 4 2 3 3" xfId="10867" xr:uid="{00000000-0005-0000-0000-0000762A0000}"/>
    <cellStyle name="Normal 28 3 2 4 2 3 3 3" xfId="25968" xr:uid="{00000000-0005-0000-0000-000073650000}"/>
    <cellStyle name="Normal 28 3 2 4 2 3 5" xfId="20955" xr:uid="{00000000-0005-0000-0000-0000DE510000}"/>
    <cellStyle name="Normal 28 3 2 4 2 4" xfId="12545" xr:uid="{00000000-0005-0000-0000-000004310000}"/>
    <cellStyle name="Normal 28 3 2 4 2 4 3" xfId="27643" xr:uid="{00000000-0005-0000-0000-0000FE6B0000}"/>
    <cellStyle name="Normal 28 3 2 4 2 5" xfId="7524" xr:uid="{00000000-0005-0000-0000-0000671D0000}"/>
    <cellStyle name="Normal 28 3 2 4 2 5 3" xfId="22626" xr:uid="{00000000-0005-0000-0000-000065580000}"/>
    <cellStyle name="Normal 28 3 2 4 2 7" xfId="17613" xr:uid="{00000000-0005-0000-0000-0000D0440000}"/>
    <cellStyle name="Normal 28 3 2 4 3" xfId="3306" xr:uid="{00000000-0005-0000-0000-0000ED0C0000}"/>
    <cellStyle name="Normal 28 3 2 4 3 2" xfId="13380" xr:uid="{00000000-0005-0000-0000-000047340000}"/>
    <cellStyle name="Normal 28 3 2 4 3 2 3" xfId="28478" xr:uid="{00000000-0005-0000-0000-0000416F0000}"/>
    <cellStyle name="Normal 28 3 2 4 3 3" xfId="8360" xr:uid="{00000000-0005-0000-0000-0000AB200000}"/>
    <cellStyle name="Normal 28 3 2 4 3 3 3" xfId="23461" xr:uid="{00000000-0005-0000-0000-0000A85B0000}"/>
    <cellStyle name="Normal 28 3 2 4 3 5" xfId="18448" xr:uid="{00000000-0005-0000-0000-000013480000}"/>
    <cellStyle name="Normal 28 3 2 4 4" xfId="4999" xr:uid="{00000000-0005-0000-0000-00008A130000}"/>
    <cellStyle name="Normal 28 3 2 4 4 2" xfId="15051" xr:uid="{00000000-0005-0000-0000-0000CE3A0000}"/>
    <cellStyle name="Normal 28 3 2 4 4 2 3" xfId="30149" xr:uid="{00000000-0005-0000-0000-0000C8750000}"/>
    <cellStyle name="Normal 28 3 2 4 4 3" xfId="10031" xr:uid="{00000000-0005-0000-0000-000032270000}"/>
    <cellStyle name="Normal 28 3 2 4 4 3 3" xfId="25132" xr:uid="{00000000-0005-0000-0000-00002F620000}"/>
    <cellStyle name="Normal 28 3 2 4 4 5" xfId="20119" xr:uid="{00000000-0005-0000-0000-00009A4E0000}"/>
    <cellStyle name="Normal 28 3 2 4 5" xfId="11709" xr:uid="{00000000-0005-0000-0000-0000C02D0000}"/>
    <cellStyle name="Normal 28 3 2 4 5 3" xfId="26807" xr:uid="{00000000-0005-0000-0000-0000BA680000}"/>
    <cellStyle name="Normal 28 3 2 4 6" xfId="6688" xr:uid="{00000000-0005-0000-0000-0000231A0000}"/>
    <cellStyle name="Normal 28 3 2 4 6 3" xfId="21790" xr:uid="{00000000-0005-0000-0000-000021550000}"/>
    <cellStyle name="Normal 28 3 2 4 8" xfId="16777" xr:uid="{00000000-0005-0000-0000-00008C410000}"/>
    <cellStyle name="Normal 28 3 2 5" xfId="2035" xr:uid="{00000000-0005-0000-0000-0000F6070000}"/>
    <cellStyle name="Normal 28 3 2 5 2" xfId="3725" xr:uid="{00000000-0005-0000-0000-0000900E0000}"/>
    <cellStyle name="Normal 28 3 2 5 2 2" xfId="13798" xr:uid="{00000000-0005-0000-0000-0000E9350000}"/>
    <cellStyle name="Normal 28 3 2 5 2 2 3" xfId="28896" xr:uid="{00000000-0005-0000-0000-0000E3700000}"/>
    <cellStyle name="Normal 28 3 2 5 2 3" xfId="8778" xr:uid="{00000000-0005-0000-0000-00004D220000}"/>
    <cellStyle name="Normal 28 3 2 5 2 3 3" xfId="23879" xr:uid="{00000000-0005-0000-0000-00004A5D0000}"/>
    <cellStyle name="Normal 28 3 2 5 2 5" xfId="18866" xr:uid="{00000000-0005-0000-0000-0000B5490000}"/>
    <cellStyle name="Normal 28 3 2 5 3" xfId="5417" xr:uid="{00000000-0005-0000-0000-00002C150000}"/>
    <cellStyle name="Normal 28 3 2 5 3 2" xfId="15469" xr:uid="{00000000-0005-0000-0000-0000703C0000}"/>
    <cellStyle name="Normal 28 3 2 5 3 2 3" xfId="30567" xr:uid="{00000000-0005-0000-0000-00006A770000}"/>
    <cellStyle name="Normal 28 3 2 5 3 3" xfId="10449" xr:uid="{00000000-0005-0000-0000-0000D4280000}"/>
    <cellStyle name="Normal 28 3 2 5 3 3 3" xfId="25550" xr:uid="{00000000-0005-0000-0000-0000D1630000}"/>
    <cellStyle name="Normal 28 3 2 5 3 5" xfId="20537" xr:uid="{00000000-0005-0000-0000-00003C500000}"/>
    <cellStyle name="Normal 28 3 2 5 4" xfId="12127" xr:uid="{00000000-0005-0000-0000-0000622F0000}"/>
    <cellStyle name="Normal 28 3 2 5 4 3" xfId="27225" xr:uid="{00000000-0005-0000-0000-00005C6A0000}"/>
    <cellStyle name="Normal 28 3 2 5 5" xfId="7106" xr:uid="{00000000-0005-0000-0000-0000C51B0000}"/>
    <cellStyle name="Normal 28 3 2 5 5 3" xfId="22208" xr:uid="{00000000-0005-0000-0000-0000C3560000}"/>
    <cellStyle name="Normal 28 3 2 5 7" xfId="17195" xr:uid="{00000000-0005-0000-0000-00002E430000}"/>
    <cellStyle name="Normal 28 3 2 6" xfId="2888" xr:uid="{00000000-0005-0000-0000-00004B0B0000}"/>
    <cellStyle name="Normal 28 3 2 6 2" xfId="12962" xr:uid="{00000000-0005-0000-0000-0000A5320000}"/>
    <cellStyle name="Normal 28 3 2 6 2 3" xfId="28060" xr:uid="{00000000-0005-0000-0000-00009F6D0000}"/>
    <cellStyle name="Normal 28 3 2 6 3" xfId="7942" xr:uid="{00000000-0005-0000-0000-0000091F0000}"/>
    <cellStyle name="Normal 28 3 2 6 3 3" xfId="23043" xr:uid="{00000000-0005-0000-0000-0000065A0000}"/>
    <cellStyle name="Normal 28 3 2 6 5" xfId="18030" xr:uid="{00000000-0005-0000-0000-000071460000}"/>
    <cellStyle name="Normal 28 3 2 7" xfId="4581" xr:uid="{00000000-0005-0000-0000-0000E8110000}"/>
    <cellStyle name="Normal 28 3 2 7 2" xfId="14633" xr:uid="{00000000-0005-0000-0000-00002C390000}"/>
    <cellStyle name="Normal 28 3 2 7 2 3" xfId="29731" xr:uid="{00000000-0005-0000-0000-000026740000}"/>
    <cellStyle name="Normal 28 3 2 7 3" xfId="9613" xr:uid="{00000000-0005-0000-0000-000090250000}"/>
    <cellStyle name="Normal 28 3 2 7 3 3" xfId="24714" xr:uid="{00000000-0005-0000-0000-00008D600000}"/>
    <cellStyle name="Normal 28 3 2 7 5" xfId="19701" xr:uid="{00000000-0005-0000-0000-0000F84C0000}"/>
    <cellStyle name="Normal 28 3 2 8" xfId="11291" xr:uid="{00000000-0005-0000-0000-00001E2C0000}"/>
    <cellStyle name="Normal 28 3 2 8 3" xfId="26389" xr:uid="{00000000-0005-0000-0000-000018670000}"/>
    <cellStyle name="Normal 28 3 2 9" xfId="6270" xr:uid="{00000000-0005-0000-0000-000081180000}"/>
    <cellStyle name="Normal 28 3 2 9 3" xfId="21372" xr:uid="{00000000-0005-0000-0000-00007F530000}"/>
    <cellStyle name="Normal 28 3 3" xfId="1234" xr:uid="{00000000-0005-0000-0000-0000D5040000}"/>
    <cellStyle name="Normal 28 3 3 10" xfId="16411" xr:uid="{00000000-0005-0000-0000-00001E400000}"/>
    <cellStyle name="Normal 28 3 3 2" xfId="1453" xr:uid="{00000000-0005-0000-0000-0000B0050000}"/>
    <cellStyle name="Normal 28 3 3 2 2" xfId="1874" xr:uid="{00000000-0005-0000-0000-000055070000}"/>
    <cellStyle name="Normal 28 3 3 2 2 2" xfId="2713" xr:uid="{00000000-0005-0000-0000-00009C0A0000}"/>
    <cellStyle name="Normal 28 3 3 2 2 2 2" xfId="4403" xr:uid="{00000000-0005-0000-0000-000036110000}"/>
    <cellStyle name="Normal 28 3 3 2 2 2 2 2" xfId="14476" xr:uid="{00000000-0005-0000-0000-00008F380000}"/>
    <cellStyle name="Normal 28 3 3 2 2 2 2 2 3" xfId="29574" xr:uid="{00000000-0005-0000-0000-000089730000}"/>
    <cellStyle name="Normal 28 3 3 2 2 2 2 3" xfId="9456" xr:uid="{00000000-0005-0000-0000-0000F3240000}"/>
    <cellStyle name="Normal 28 3 3 2 2 2 2 3 3" xfId="24557" xr:uid="{00000000-0005-0000-0000-0000F05F0000}"/>
    <cellStyle name="Normal 28 3 3 2 2 2 2 5" xfId="19544" xr:uid="{00000000-0005-0000-0000-00005B4C0000}"/>
    <cellStyle name="Normal 28 3 3 2 2 2 3" xfId="6095" xr:uid="{00000000-0005-0000-0000-0000D2170000}"/>
    <cellStyle name="Normal 28 3 3 2 2 2 3 2" xfId="16147" xr:uid="{00000000-0005-0000-0000-0000163F0000}"/>
    <cellStyle name="Normal 28 3 3 2 2 2 3 2 3" xfId="31245" xr:uid="{00000000-0005-0000-0000-0000107A0000}"/>
    <cellStyle name="Normal 28 3 3 2 2 2 3 3" xfId="11127" xr:uid="{00000000-0005-0000-0000-00007A2B0000}"/>
    <cellStyle name="Normal 28 3 3 2 2 2 3 3 3" xfId="26228" xr:uid="{00000000-0005-0000-0000-000077660000}"/>
    <cellStyle name="Normal 28 3 3 2 2 2 3 5" xfId="21215" xr:uid="{00000000-0005-0000-0000-0000E2520000}"/>
    <cellStyle name="Normal 28 3 3 2 2 2 4" xfId="12805" xr:uid="{00000000-0005-0000-0000-000008320000}"/>
    <cellStyle name="Normal 28 3 3 2 2 2 4 3" xfId="27903" xr:uid="{00000000-0005-0000-0000-0000026D0000}"/>
    <cellStyle name="Normal 28 3 3 2 2 2 5" xfId="7784" xr:uid="{00000000-0005-0000-0000-00006B1E0000}"/>
    <cellStyle name="Normal 28 3 3 2 2 2 5 3" xfId="22886" xr:uid="{00000000-0005-0000-0000-000069590000}"/>
    <cellStyle name="Normal 28 3 3 2 2 2 7" xfId="17873" xr:uid="{00000000-0005-0000-0000-0000D4450000}"/>
    <cellStyle name="Normal 28 3 3 2 2 3" xfId="3566" xr:uid="{00000000-0005-0000-0000-0000F10D0000}"/>
    <cellStyle name="Normal 28 3 3 2 2 3 2" xfId="13640" xr:uid="{00000000-0005-0000-0000-00004B350000}"/>
    <cellStyle name="Normal 28 3 3 2 2 3 2 3" xfId="28738" xr:uid="{00000000-0005-0000-0000-000045700000}"/>
    <cellStyle name="Normal 28 3 3 2 2 3 3" xfId="8620" xr:uid="{00000000-0005-0000-0000-0000AF210000}"/>
    <cellStyle name="Normal 28 3 3 2 2 3 3 3" xfId="23721" xr:uid="{00000000-0005-0000-0000-0000AC5C0000}"/>
    <cellStyle name="Normal 28 3 3 2 2 3 5" xfId="18708" xr:uid="{00000000-0005-0000-0000-000017490000}"/>
    <cellStyle name="Normal 28 3 3 2 2 4" xfId="5259" xr:uid="{00000000-0005-0000-0000-00008E140000}"/>
    <cellStyle name="Normal 28 3 3 2 2 4 2" xfId="15311" xr:uid="{00000000-0005-0000-0000-0000D23B0000}"/>
    <cellStyle name="Normal 28 3 3 2 2 4 2 3" xfId="30409" xr:uid="{00000000-0005-0000-0000-0000CC760000}"/>
    <cellStyle name="Normal 28 3 3 2 2 4 3" xfId="10291" xr:uid="{00000000-0005-0000-0000-000036280000}"/>
    <cellStyle name="Normal 28 3 3 2 2 4 3 3" xfId="25392" xr:uid="{00000000-0005-0000-0000-000033630000}"/>
    <cellStyle name="Normal 28 3 3 2 2 4 5" xfId="20379" xr:uid="{00000000-0005-0000-0000-00009E4F0000}"/>
    <cellStyle name="Normal 28 3 3 2 2 5" xfId="11969" xr:uid="{00000000-0005-0000-0000-0000C42E0000}"/>
    <cellStyle name="Normal 28 3 3 2 2 5 3" xfId="27067" xr:uid="{00000000-0005-0000-0000-0000BE690000}"/>
    <cellStyle name="Normal 28 3 3 2 2 6" xfId="6948" xr:uid="{00000000-0005-0000-0000-0000271B0000}"/>
    <cellStyle name="Normal 28 3 3 2 2 6 3" xfId="22050" xr:uid="{00000000-0005-0000-0000-000025560000}"/>
    <cellStyle name="Normal 28 3 3 2 2 8" xfId="17037" xr:uid="{00000000-0005-0000-0000-000090420000}"/>
    <cellStyle name="Normal 28 3 3 2 3" xfId="2295" xr:uid="{00000000-0005-0000-0000-0000FA080000}"/>
    <cellStyle name="Normal 28 3 3 2 3 2" xfId="3985" xr:uid="{00000000-0005-0000-0000-0000940F0000}"/>
    <cellStyle name="Normal 28 3 3 2 3 2 2" xfId="14058" xr:uid="{00000000-0005-0000-0000-0000ED360000}"/>
    <cellStyle name="Normal 28 3 3 2 3 2 2 3" xfId="29156" xr:uid="{00000000-0005-0000-0000-0000E7710000}"/>
    <cellStyle name="Normal 28 3 3 2 3 2 3" xfId="9038" xr:uid="{00000000-0005-0000-0000-000051230000}"/>
    <cellStyle name="Normal 28 3 3 2 3 2 3 3" xfId="24139" xr:uid="{00000000-0005-0000-0000-00004E5E0000}"/>
    <cellStyle name="Normal 28 3 3 2 3 2 5" xfId="19126" xr:uid="{00000000-0005-0000-0000-0000B94A0000}"/>
    <cellStyle name="Normal 28 3 3 2 3 3" xfId="5677" xr:uid="{00000000-0005-0000-0000-000030160000}"/>
    <cellStyle name="Normal 28 3 3 2 3 3 2" xfId="15729" xr:uid="{00000000-0005-0000-0000-0000743D0000}"/>
    <cellStyle name="Normal 28 3 3 2 3 3 2 3" xfId="30827" xr:uid="{00000000-0005-0000-0000-00006E780000}"/>
    <cellStyle name="Normal 28 3 3 2 3 3 3" xfId="10709" xr:uid="{00000000-0005-0000-0000-0000D8290000}"/>
    <cellStyle name="Normal 28 3 3 2 3 3 3 3" xfId="25810" xr:uid="{00000000-0005-0000-0000-0000D5640000}"/>
    <cellStyle name="Normal 28 3 3 2 3 3 5" xfId="20797" xr:uid="{00000000-0005-0000-0000-000040510000}"/>
    <cellStyle name="Normal 28 3 3 2 3 4" xfId="12387" xr:uid="{00000000-0005-0000-0000-000066300000}"/>
    <cellStyle name="Normal 28 3 3 2 3 4 3" xfId="27485" xr:uid="{00000000-0005-0000-0000-0000606B0000}"/>
    <cellStyle name="Normal 28 3 3 2 3 5" xfId="7366" xr:uid="{00000000-0005-0000-0000-0000C91C0000}"/>
    <cellStyle name="Normal 28 3 3 2 3 5 3" xfId="22468" xr:uid="{00000000-0005-0000-0000-0000C7570000}"/>
    <cellStyle name="Normal 28 3 3 2 3 7" xfId="17455" xr:uid="{00000000-0005-0000-0000-000032440000}"/>
    <cellStyle name="Normal 28 3 3 2 4" xfId="3148" xr:uid="{00000000-0005-0000-0000-00004F0C0000}"/>
    <cellStyle name="Normal 28 3 3 2 4 2" xfId="13222" xr:uid="{00000000-0005-0000-0000-0000A9330000}"/>
    <cellStyle name="Normal 28 3 3 2 4 2 3" xfId="28320" xr:uid="{00000000-0005-0000-0000-0000A36E0000}"/>
    <cellStyle name="Normal 28 3 3 2 4 3" xfId="8202" xr:uid="{00000000-0005-0000-0000-00000D200000}"/>
    <cellStyle name="Normal 28 3 3 2 4 3 3" xfId="23303" xr:uid="{00000000-0005-0000-0000-00000A5B0000}"/>
    <cellStyle name="Normal 28 3 3 2 4 5" xfId="18290" xr:uid="{00000000-0005-0000-0000-000075470000}"/>
    <cellStyle name="Normal 28 3 3 2 5" xfId="4841" xr:uid="{00000000-0005-0000-0000-0000EC120000}"/>
    <cellStyle name="Normal 28 3 3 2 5 2" xfId="14893" xr:uid="{00000000-0005-0000-0000-0000303A0000}"/>
    <cellStyle name="Normal 28 3 3 2 5 2 3" xfId="29991" xr:uid="{00000000-0005-0000-0000-00002A750000}"/>
    <cellStyle name="Normal 28 3 3 2 5 3" xfId="9873" xr:uid="{00000000-0005-0000-0000-000094260000}"/>
    <cellStyle name="Normal 28 3 3 2 5 3 3" xfId="24974" xr:uid="{00000000-0005-0000-0000-000091610000}"/>
    <cellStyle name="Normal 28 3 3 2 5 5" xfId="19961" xr:uid="{00000000-0005-0000-0000-0000FC4D0000}"/>
    <cellStyle name="Normal 28 3 3 2 6" xfId="11551" xr:uid="{00000000-0005-0000-0000-0000222D0000}"/>
    <cellStyle name="Normal 28 3 3 2 6 3" xfId="26649" xr:uid="{00000000-0005-0000-0000-00001C680000}"/>
    <cellStyle name="Normal 28 3 3 2 7" xfId="6530" xr:uid="{00000000-0005-0000-0000-000085190000}"/>
    <cellStyle name="Normal 28 3 3 2 7 3" xfId="21632" xr:uid="{00000000-0005-0000-0000-000083540000}"/>
    <cellStyle name="Normal 28 3 3 2 9" xfId="16619" xr:uid="{00000000-0005-0000-0000-0000EE400000}"/>
    <cellStyle name="Normal 28 3 3 3" xfId="1666" xr:uid="{00000000-0005-0000-0000-000085060000}"/>
    <cellStyle name="Normal 28 3 3 3 2" xfId="2505" xr:uid="{00000000-0005-0000-0000-0000CC090000}"/>
    <cellStyle name="Normal 28 3 3 3 2 2" xfId="4195" xr:uid="{00000000-0005-0000-0000-000066100000}"/>
    <cellStyle name="Normal 28 3 3 3 2 2 2" xfId="14268" xr:uid="{00000000-0005-0000-0000-0000BF370000}"/>
    <cellStyle name="Normal 28 3 3 3 2 2 2 3" xfId="29366" xr:uid="{00000000-0005-0000-0000-0000B9720000}"/>
    <cellStyle name="Normal 28 3 3 3 2 2 3" xfId="9248" xr:uid="{00000000-0005-0000-0000-000023240000}"/>
    <cellStyle name="Normal 28 3 3 3 2 2 3 3" xfId="24349" xr:uid="{00000000-0005-0000-0000-0000205F0000}"/>
    <cellStyle name="Normal 28 3 3 3 2 2 5" xfId="19336" xr:uid="{00000000-0005-0000-0000-00008B4B0000}"/>
    <cellStyle name="Normal 28 3 3 3 2 3" xfId="5887" xr:uid="{00000000-0005-0000-0000-000002170000}"/>
    <cellStyle name="Normal 28 3 3 3 2 3 2" xfId="15939" xr:uid="{00000000-0005-0000-0000-0000463E0000}"/>
    <cellStyle name="Normal 28 3 3 3 2 3 2 3" xfId="31037" xr:uid="{00000000-0005-0000-0000-000040790000}"/>
    <cellStyle name="Normal 28 3 3 3 2 3 3" xfId="10919" xr:uid="{00000000-0005-0000-0000-0000AA2A0000}"/>
    <cellStyle name="Normal 28 3 3 3 2 3 3 3" xfId="26020" xr:uid="{00000000-0005-0000-0000-0000A7650000}"/>
    <cellStyle name="Normal 28 3 3 3 2 3 5" xfId="21007" xr:uid="{00000000-0005-0000-0000-000012520000}"/>
    <cellStyle name="Normal 28 3 3 3 2 4" xfId="12597" xr:uid="{00000000-0005-0000-0000-000038310000}"/>
    <cellStyle name="Normal 28 3 3 3 2 4 3" xfId="27695" xr:uid="{00000000-0005-0000-0000-0000326C0000}"/>
    <cellStyle name="Normal 28 3 3 3 2 5" xfId="7576" xr:uid="{00000000-0005-0000-0000-00009B1D0000}"/>
    <cellStyle name="Normal 28 3 3 3 2 5 3" xfId="22678" xr:uid="{00000000-0005-0000-0000-000099580000}"/>
    <cellStyle name="Normal 28 3 3 3 2 7" xfId="17665" xr:uid="{00000000-0005-0000-0000-000004450000}"/>
    <cellStyle name="Normal 28 3 3 3 3" xfId="3358" xr:uid="{00000000-0005-0000-0000-0000210D0000}"/>
    <cellStyle name="Normal 28 3 3 3 3 2" xfId="13432" xr:uid="{00000000-0005-0000-0000-00007B340000}"/>
    <cellStyle name="Normal 28 3 3 3 3 2 3" xfId="28530" xr:uid="{00000000-0005-0000-0000-0000756F0000}"/>
    <cellStyle name="Normal 28 3 3 3 3 3" xfId="8412" xr:uid="{00000000-0005-0000-0000-0000DF200000}"/>
    <cellStyle name="Normal 28 3 3 3 3 3 3" xfId="23513" xr:uid="{00000000-0005-0000-0000-0000DC5B0000}"/>
    <cellStyle name="Normal 28 3 3 3 3 5" xfId="18500" xr:uid="{00000000-0005-0000-0000-000047480000}"/>
    <cellStyle name="Normal 28 3 3 3 4" xfId="5051" xr:uid="{00000000-0005-0000-0000-0000BE130000}"/>
    <cellStyle name="Normal 28 3 3 3 4 2" xfId="15103" xr:uid="{00000000-0005-0000-0000-0000023B0000}"/>
    <cellStyle name="Normal 28 3 3 3 4 2 3" xfId="30201" xr:uid="{00000000-0005-0000-0000-0000FC750000}"/>
    <cellStyle name="Normal 28 3 3 3 4 3" xfId="10083" xr:uid="{00000000-0005-0000-0000-000066270000}"/>
    <cellStyle name="Normal 28 3 3 3 4 3 3" xfId="25184" xr:uid="{00000000-0005-0000-0000-000063620000}"/>
    <cellStyle name="Normal 28 3 3 3 4 5" xfId="20171" xr:uid="{00000000-0005-0000-0000-0000CE4E0000}"/>
    <cellStyle name="Normal 28 3 3 3 5" xfId="11761" xr:uid="{00000000-0005-0000-0000-0000F42D0000}"/>
    <cellStyle name="Normal 28 3 3 3 5 3" xfId="26859" xr:uid="{00000000-0005-0000-0000-0000EE680000}"/>
    <cellStyle name="Normal 28 3 3 3 6" xfId="6740" xr:uid="{00000000-0005-0000-0000-0000571A0000}"/>
    <cellStyle name="Normal 28 3 3 3 6 3" xfId="21842" xr:uid="{00000000-0005-0000-0000-000055550000}"/>
    <cellStyle name="Normal 28 3 3 3 8" xfId="16829" xr:uid="{00000000-0005-0000-0000-0000C0410000}"/>
    <cellStyle name="Normal 28 3 3 4" xfId="2087" xr:uid="{00000000-0005-0000-0000-00002A080000}"/>
    <cellStyle name="Normal 28 3 3 4 2" xfId="3777" xr:uid="{00000000-0005-0000-0000-0000C40E0000}"/>
    <cellStyle name="Normal 28 3 3 4 2 2" xfId="13850" xr:uid="{00000000-0005-0000-0000-00001D360000}"/>
    <cellStyle name="Normal 28 3 3 4 2 2 3" xfId="28948" xr:uid="{00000000-0005-0000-0000-000017710000}"/>
    <cellStyle name="Normal 28 3 3 4 2 3" xfId="8830" xr:uid="{00000000-0005-0000-0000-000081220000}"/>
    <cellStyle name="Normal 28 3 3 4 2 3 3" xfId="23931" xr:uid="{00000000-0005-0000-0000-00007E5D0000}"/>
    <cellStyle name="Normal 28 3 3 4 2 5" xfId="18918" xr:uid="{00000000-0005-0000-0000-0000E9490000}"/>
    <cellStyle name="Normal 28 3 3 4 3" xfId="5469" xr:uid="{00000000-0005-0000-0000-000060150000}"/>
    <cellStyle name="Normal 28 3 3 4 3 2" xfId="15521" xr:uid="{00000000-0005-0000-0000-0000A43C0000}"/>
    <cellStyle name="Normal 28 3 3 4 3 2 3" xfId="30619" xr:uid="{00000000-0005-0000-0000-00009E770000}"/>
    <cellStyle name="Normal 28 3 3 4 3 3" xfId="10501" xr:uid="{00000000-0005-0000-0000-000008290000}"/>
    <cellStyle name="Normal 28 3 3 4 3 3 3" xfId="25602" xr:uid="{00000000-0005-0000-0000-000005640000}"/>
    <cellStyle name="Normal 28 3 3 4 3 5" xfId="20589" xr:uid="{00000000-0005-0000-0000-000070500000}"/>
    <cellStyle name="Normal 28 3 3 4 4" xfId="12179" xr:uid="{00000000-0005-0000-0000-0000962F0000}"/>
    <cellStyle name="Normal 28 3 3 4 4 3" xfId="27277" xr:uid="{00000000-0005-0000-0000-0000906A0000}"/>
    <cellStyle name="Normal 28 3 3 4 5" xfId="7158" xr:uid="{00000000-0005-0000-0000-0000F91B0000}"/>
    <cellStyle name="Normal 28 3 3 4 5 3" xfId="22260" xr:uid="{00000000-0005-0000-0000-0000F7560000}"/>
    <cellStyle name="Normal 28 3 3 4 7" xfId="17247" xr:uid="{00000000-0005-0000-0000-000062430000}"/>
    <cellStyle name="Normal 28 3 3 5" xfId="2940" xr:uid="{00000000-0005-0000-0000-00007F0B0000}"/>
    <cellStyle name="Normal 28 3 3 5 2" xfId="13014" xr:uid="{00000000-0005-0000-0000-0000D9320000}"/>
    <cellStyle name="Normal 28 3 3 5 2 3" xfId="28112" xr:uid="{00000000-0005-0000-0000-0000D36D0000}"/>
    <cellStyle name="Normal 28 3 3 5 3" xfId="7994" xr:uid="{00000000-0005-0000-0000-00003D1F0000}"/>
    <cellStyle name="Normal 28 3 3 5 3 3" xfId="23095" xr:uid="{00000000-0005-0000-0000-00003A5A0000}"/>
    <cellStyle name="Normal 28 3 3 5 5" xfId="18082" xr:uid="{00000000-0005-0000-0000-0000A5460000}"/>
    <cellStyle name="Normal 28 3 3 6" xfId="4633" xr:uid="{00000000-0005-0000-0000-00001C120000}"/>
    <cellStyle name="Normal 28 3 3 6 2" xfId="14685" xr:uid="{00000000-0005-0000-0000-000060390000}"/>
    <cellStyle name="Normal 28 3 3 6 2 3" xfId="29783" xr:uid="{00000000-0005-0000-0000-00005A740000}"/>
    <cellStyle name="Normal 28 3 3 6 3" xfId="9665" xr:uid="{00000000-0005-0000-0000-0000C4250000}"/>
    <cellStyle name="Normal 28 3 3 6 3 3" xfId="24766" xr:uid="{00000000-0005-0000-0000-0000C1600000}"/>
    <cellStyle name="Normal 28 3 3 6 5" xfId="19753" xr:uid="{00000000-0005-0000-0000-00002C4D0000}"/>
    <cellStyle name="Normal 28 3 3 7" xfId="11343" xr:uid="{00000000-0005-0000-0000-0000522C0000}"/>
    <cellStyle name="Normal 28 3 3 7 3" xfId="26441" xr:uid="{00000000-0005-0000-0000-00004C670000}"/>
    <cellStyle name="Normal 28 3 3 8" xfId="6322" xr:uid="{00000000-0005-0000-0000-0000B5180000}"/>
    <cellStyle name="Normal 28 3 3 8 3" xfId="21424" xr:uid="{00000000-0005-0000-0000-0000B3530000}"/>
    <cellStyle name="Normal 28 3 4" xfId="1347" xr:uid="{00000000-0005-0000-0000-000046050000}"/>
    <cellStyle name="Normal 28 3 4 2" xfId="1770" xr:uid="{00000000-0005-0000-0000-0000ED060000}"/>
    <cellStyle name="Normal 28 3 4 2 2" xfId="2609" xr:uid="{00000000-0005-0000-0000-0000340A0000}"/>
    <cellStyle name="Normal 28 3 4 2 2 2" xfId="4299" xr:uid="{00000000-0005-0000-0000-0000CE100000}"/>
    <cellStyle name="Normal 28 3 4 2 2 2 2" xfId="14372" xr:uid="{00000000-0005-0000-0000-000027380000}"/>
    <cellStyle name="Normal 28 3 4 2 2 2 2 3" xfId="29470" xr:uid="{00000000-0005-0000-0000-000021730000}"/>
    <cellStyle name="Normal 28 3 4 2 2 2 3" xfId="9352" xr:uid="{00000000-0005-0000-0000-00008B240000}"/>
    <cellStyle name="Normal 28 3 4 2 2 2 3 3" xfId="24453" xr:uid="{00000000-0005-0000-0000-0000885F0000}"/>
    <cellStyle name="Normal 28 3 4 2 2 2 5" xfId="19440" xr:uid="{00000000-0005-0000-0000-0000F34B0000}"/>
    <cellStyle name="Normal 28 3 4 2 2 3" xfId="5991" xr:uid="{00000000-0005-0000-0000-00006A170000}"/>
    <cellStyle name="Normal 28 3 4 2 2 3 2" xfId="16043" xr:uid="{00000000-0005-0000-0000-0000AE3E0000}"/>
    <cellStyle name="Normal 28 3 4 2 2 3 2 3" xfId="31141" xr:uid="{00000000-0005-0000-0000-0000A8790000}"/>
    <cellStyle name="Normal 28 3 4 2 2 3 3" xfId="11023" xr:uid="{00000000-0005-0000-0000-0000122B0000}"/>
    <cellStyle name="Normal 28 3 4 2 2 3 3 3" xfId="26124" xr:uid="{00000000-0005-0000-0000-00000F660000}"/>
    <cellStyle name="Normal 28 3 4 2 2 3 5" xfId="21111" xr:uid="{00000000-0005-0000-0000-00007A520000}"/>
    <cellStyle name="Normal 28 3 4 2 2 4" xfId="12701" xr:uid="{00000000-0005-0000-0000-0000A0310000}"/>
    <cellStyle name="Normal 28 3 4 2 2 4 3" xfId="27799" xr:uid="{00000000-0005-0000-0000-00009A6C0000}"/>
    <cellStyle name="Normal 28 3 4 2 2 5" xfId="7680" xr:uid="{00000000-0005-0000-0000-0000031E0000}"/>
    <cellStyle name="Normal 28 3 4 2 2 5 3" xfId="22782" xr:uid="{00000000-0005-0000-0000-000001590000}"/>
    <cellStyle name="Normal 28 3 4 2 2 7" xfId="17769" xr:uid="{00000000-0005-0000-0000-00006C450000}"/>
    <cellStyle name="Normal 28 3 4 2 3" xfId="3462" xr:uid="{00000000-0005-0000-0000-0000890D0000}"/>
    <cellStyle name="Normal 28 3 4 2 3 2" xfId="13536" xr:uid="{00000000-0005-0000-0000-0000E3340000}"/>
    <cellStyle name="Normal 28 3 4 2 3 2 3" xfId="28634" xr:uid="{00000000-0005-0000-0000-0000DD6F0000}"/>
    <cellStyle name="Normal 28 3 4 2 3 3" xfId="8516" xr:uid="{00000000-0005-0000-0000-000047210000}"/>
    <cellStyle name="Normal 28 3 4 2 3 3 3" xfId="23617" xr:uid="{00000000-0005-0000-0000-0000445C0000}"/>
    <cellStyle name="Normal 28 3 4 2 3 5" xfId="18604" xr:uid="{00000000-0005-0000-0000-0000AF480000}"/>
    <cellStyle name="Normal 28 3 4 2 4" xfId="5155" xr:uid="{00000000-0005-0000-0000-000026140000}"/>
    <cellStyle name="Normal 28 3 4 2 4 2" xfId="15207" xr:uid="{00000000-0005-0000-0000-00006A3B0000}"/>
    <cellStyle name="Normal 28 3 4 2 4 2 3" xfId="30305" xr:uid="{00000000-0005-0000-0000-000064760000}"/>
    <cellStyle name="Normal 28 3 4 2 4 3" xfId="10187" xr:uid="{00000000-0005-0000-0000-0000CE270000}"/>
    <cellStyle name="Normal 28 3 4 2 4 3 3" xfId="25288" xr:uid="{00000000-0005-0000-0000-0000CB620000}"/>
    <cellStyle name="Normal 28 3 4 2 4 5" xfId="20275" xr:uid="{00000000-0005-0000-0000-0000364F0000}"/>
    <cellStyle name="Normal 28 3 4 2 5" xfId="11865" xr:uid="{00000000-0005-0000-0000-00005C2E0000}"/>
    <cellStyle name="Normal 28 3 4 2 5 3" xfId="26963" xr:uid="{00000000-0005-0000-0000-000056690000}"/>
    <cellStyle name="Normal 28 3 4 2 6" xfId="6844" xr:uid="{00000000-0005-0000-0000-0000BF1A0000}"/>
    <cellStyle name="Normal 28 3 4 2 6 3" xfId="21946" xr:uid="{00000000-0005-0000-0000-0000BD550000}"/>
    <cellStyle name="Normal 28 3 4 2 8" xfId="16933" xr:uid="{00000000-0005-0000-0000-000028420000}"/>
    <cellStyle name="Normal 28 3 4 3" xfId="2191" xr:uid="{00000000-0005-0000-0000-000092080000}"/>
    <cellStyle name="Normal 28 3 4 3 2" xfId="3881" xr:uid="{00000000-0005-0000-0000-00002C0F0000}"/>
    <cellStyle name="Normal 28 3 4 3 2 2" xfId="13954" xr:uid="{00000000-0005-0000-0000-000085360000}"/>
    <cellStyle name="Normal 28 3 4 3 2 2 3" xfId="29052" xr:uid="{00000000-0005-0000-0000-00007F710000}"/>
    <cellStyle name="Normal 28 3 4 3 2 3" xfId="8934" xr:uid="{00000000-0005-0000-0000-0000E9220000}"/>
    <cellStyle name="Normal 28 3 4 3 2 3 3" xfId="24035" xr:uid="{00000000-0005-0000-0000-0000E65D0000}"/>
    <cellStyle name="Normal 28 3 4 3 2 5" xfId="19022" xr:uid="{00000000-0005-0000-0000-0000514A0000}"/>
    <cellStyle name="Normal 28 3 4 3 3" xfId="5573" xr:uid="{00000000-0005-0000-0000-0000C8150000}"/>
    <cellStyle name="Normal 28 3 4 3 3 2" xfId="15625" xr:uid="{00000000-0005-0000-0000-00000C3D0000}"/>
    <cellStyle name="Normal 28 3 4 3 3 2 3" xfId="30723" xr:uid="{00000000-0005-0000-0000-000006780000}"/>
    <cellStyle name="Normal 28 3 4 3 3 3" xfId="10605" xr:uid="{00000000-0005-0000-0000-000070290000}"/>
    <cellStyle name="Normal 28 3 4 3 3 3 3" xfId="25706" xr:uid="{00000000-0005-0000-0000-00006D640000}"/>
    <cellStyle name="Normal 28 3 4 3 3 5" xfId="20693" xr:uid="{00000000-0005-0000-0000-0000D8500000}"/>
    <cellStyle name="Normal 28 3 4 3 4" xfId="12283" xr:uid="{00000000-0005-0000-0000-0000FE2F0000}"/>
    <cellStyle name="Normal 28 3 4 3 4 3" xfId="27381" xr:uid="{00000000-0005-0000-0000-0000F86A0000}"/>
    <cellStyle name="Normal 28 3 4 3 5" xfId="7262" xr:uid="{00000000-0005-0000-0000-0000611C0000}"/>
    <cellStyle name="Normal 28 3 4 3 5 3" xfId="22364" xr:uid="{00000000-0005-0000-0000-00005F570000}"/>
    <cellStyle name="Normal 28 3 4 3 7" xfId="17351" xr:uid="{00000000-0005-0000-0000-0000CA430000}"/>
    <cellStyle name="Normal 28 3 4 4" xfId="3044" xr:uid="{00000000-0005-0000-0000-0000E70B0000}"/>
    <cellStyle name="Normal 28 3 4 4 2" xfId="13118" xr:uid="{00000000-0005-0000-0000-000041330000}"/>
    <cellStyle name="Normal 28 3 4 4 2 3" xfId="28216" xr:uid="{00000000-0005-0000-0000-00003B6E0000}"/>
    <cellStyle name="Normal 28 3 4 4 3" xfId="8098" xr:uid="{00000000-0005-0000-0000-0000A51F0000}"/>
    <cellStyle name="Normal 28 3 4 4 3 3" xfId="23199" xr:uid="{00000000-0005-0000-0000-0000A25A0000}"/>
    <cellStyle name="Normal 28 3 4 4 5" xfId="18186" xr:uid="{00000000-0005-0000-0000-00000D470000}"/>
    <cellStyle name="Normal 28 3 4 5" xfId="4737" xr:uid="{00000000-0005-0000-0000-000084120000}"/>
    <cellStyle name="Normal 28 3 4 5 2" xfId="14789" xr:uid="{00000000-0005-0000-0000-0000C8390000}"/>
    <cellStyle name="Normal 28 3 4 5 2 3" xfId="29887" xr:uid="{00000000-0005-0000-0000-0000C2740000}"/>
    <cellStyle name="Normal 28 3 4 5 3" xfId="9769" xr:uid="{00000000-0005-0000-0000-00002C260000}"/>
    <cellStyle name="Normal 28 3 4 5 3 3" xfId="24870" xr:uid="{00000000-0005-0000-0000-000029610000}"/>
    <cellStyle name="Normal 28 3 4 5 5" xfId="19857" xr:uid="{00000000-0005-0000-0000-0000944D0000}"/>
    <cellStyle name="Normal 28 3 4 6" xfId="11447" xr:uid="{00000000-0005-0000-0000-0000BA2C0000}"/>
    <cellStyle name="Normal 28 3 4 6 3" xfId="26545" xr:uid="{00000000-0005-0000-0000-0000B4670000}"/>
    <cellStyle name="Normal 28 3 4 7" xfId="6426" xr:uid="{00000000-0005-0000-0000-00001D190000}"/>
    <cellStyle name="Normal 28 3 4 7 3" xfId="21528" xr:uid="{00000000-0005-0000-0000-00001B540000}"/>
    <cellStyle name="Normal 28 3 4 9" xfId="16515" xr:uid="{00000000-0005-0000-0000-000086400000}"/>
    <cellStyle name="Normal 28 3 5" xfId="1560" xr:uid="{00000000-0005-0000-0000-00001B060000}"/>
    <cellStyle name="Normal 28 3 5 2" xfId="2401" xr:uid="{00000000-0005-0000-0000-000064090000}"/>
    <cellStyle name="Normal 28 3 5 2 2" xfId="4091" xr:uid="{00000000-0005-0000-0000-0000FE0F0000}"/>
    <cellStyle name="Normal 28 3 5 2 2 2" xfId="14164" xr:uid="{00000000-0005-0000-0000-000057370000}"/>
    <cellStyle name="Normal 28 3 5 2 2 2 3" xfId="29262" xr:uid="{00000000-0005-0000-0000-000051720000}"/>
    <cellStyle name="Normal 28 3 5 2 2 3" xfId="9144" xr:uid="{00000000-0005-0000-0000-0000BB230000}"/>
    <cellStyle name="Normal 28 3 5 2 2 3 3" xfId="24245" xr:uid="{00000000-0005-0000-0000-0000B85E0000}"/>
    <cellStyle name="Normal 28 3 5 2 2 5" xfId="19232" xr:uid="{00000000-0005-0000-0000-0000234B0000}"/>
    <cellStyle name="Normal 28 3 5 2 3" xfId="5783" xr:uid="{00000000-0005-0000-0000-00009A160000}"/>
    <cellStyle name="Normal 28 3 5 2 3 2" xfId="15835" xr:uid="{00000000-0005-0000-0000-0000DE3D0000}"/>
    <cellStyle name="Normal 28 3 5 2 3 2 3" xfId="30933" xr:uid="{00000000-0005-0000-0000-0000D8780000}"/>
    <cellStyle name="Normal 28 3 5 2 3 3" xfId="10815" xr:uid="{00000000-0005-0000-0000-0000422A0000}"/>
    <cellStyle name="Normal 28 3 5 2 3 3 3" xfId="25916" xr:uid="{00000000-0005-0000-0000-00003F650000}"/>
    <cellStyle name="Normal 28 3 5 2 3 5" xfId="20903" xr:uid="{00000000-0005-0000-0000-0000AA510000}"/>
    <cellStyle name="Normal 28 3 5 2 4" xfId="12493" xr:uid="{00000000-0005-0000-0000-0000D0300000}"/>
    <cellStyle name="Normal 28 3 5 2 4 3" xfId="27591" xr:uid="{00000000-0005-0000-0000-0000CA6B0000}"/>
    <cellStyle name="Normal 28 3 5 2 5" xfId="7472" xr:uid="{00000000-0005-0000-0000-0000331D0000}"/>
    <cellStyle name="Normal 28 3 5 2 5 3" xfId="22574" xr:uid="{00000000-0005-0000-0000-000031580000}"/>
    <cellStyle name="Normal 28 3 5 2 7" xfId="17561" xr:uid="{00000000-0005-0000-0000-00009C440000}"/>
    <cellStyle name="Normal 28 3 5 3" xfId="3254" xr:uid="{00000000-0005-0000-0000-0000B90C0000}"/>
    <cellStyle name="Normal 28 3 5 3 2" xfId="13328" xr:uid="{00000000-0005-0000-0000-000013340000}"/>
    <cellStyle name="Normal 28 3 5 3 2 3" xfId="28426" xr:uid="{00000000-0005-0000-0000-00000D6F0000}"/>
    <cellStyle name="Normal 28 3 5 3 3" xfId="8308" xr:uid="{00000000-0005-0000-0000-000077200000}"/>
    <cellStyle name="Normal 28 3 5 3 3 3" xfId="23409" xr:uid="{00000000-0005-0000-0000-0000745B0000}"/>
    <cellStyle name="Normal 28 3 5 3 5" xfId="18396" xr:uid="{00000000-0005-0000-0000-0000DF470000}"/>
    <cellStyle name="Normal 28 3 5 4" xfId="4947" xr:uid="{00000000-0005-0000-0000-000056130000}"/>
    <cellStyle name="Normal 28 3 5 4 2" xfId="14999" xr:uid="{00000000-0005-0000-0000-00009A3A0000}"/>
    <cellStyle name="Normal 28 3 5 4 2 3" xfId="30097" xr:uid="{00000000-0005-0000-0000-000094750000}"/>
    <cellStyle name="Normal 28 3 5 4 3" xfId="9979" xr:uid="{00000000-0005-0000-0000-0000FE260000}"/>
    <cellStyle name="Normal 28 3 5 4 3 3" xfId="25080" xr:uid="{00000000-0005-0000-0000-0000FB610000}"/>
    <cellStyle name="Normal 28 3 5 4 5" xfId="20067" xr:uid="{00000000-0005-0000-0000-0000664E0000}"/>
    <cellStyle name="Normal 28 3 5 5" xfId="11657" xr:uid="{00000000-0005-0000-0000-00008C2D0000}"/>
    <cellStyle name="Normal 28 3 5 5 3" xfId="26755" xr:uid="{00000000-0005-0000-0000-000086680000}"/>
    <cellStyle name="Normal 28 3 5 6" xfId="6636" xr:uid="{00000000-0005-0000-0000-0000EF190000}"/>
    <cellStyle name="Normal 28 3 5 6 3" xfId="21738" xr:uid="{00000000-0005-0000-0000-0000ED540000}"/>
    <cellStyle name="Normal 28 3 5 8" xfId="16725" xr:uid="{00000000-0005-0000-0000-000058410000}"/>
    <cellStyle name="Normal 28 3 6" xfId="1981" xr:uid="{00000000-0005-0000-0000-0000C0070000}"/>
    <cellStyle name="Normal 28 3 6 2" xfId="3673" xr:uid="{00000000-0005-0000-0000-00005C0E0000}"/>
    <cellStyle name="Normal 28 3 6 2 2" xfId="13746" xr:uid="{00000000-0005-0000-0000-0000B5350000}"/>
    <cellStyle name="Normal 28 3 6 2 2 3" xfId="28844" xr:uid="{00000000-0005-0000-0000-0000AF700000}"/>
    <cellStyle name="Normal 28 3 6 2 3" xfId="8726" xr:uid="{00000000-0005-0000-0000-000019220000}"/>
    <cellStyle name="Normal 28 3 6 2 3 3" xfId="23827" xr:uid="{00000000-0005-0000-0000-0000165D0000}"/>
    <cellStyle name="Normal 28 3 6 2 5" xfId="18814" xr:uid="{00000000-0005-0000-0000-000081490000}"/>
    <cellStyle name="Normal 28 3 6 3" xfId="5365" xr:uid="{00000000-0005-0000-0000-0000F8140000}"/>
    <cellStyle name="Normal 28 3 6 3 2" xfId="15417" xr:uid="{00000000-0005-0000-0000-00003C3C0000}"/>
    <cellStyle name="Normal 28 3 6 3 2 3" xfId="30515" xr:uid="{00000000-0005-0000-0000-000036770000}"/>
    <cellStyle name="Normal 28 3 6 3 3" xfId="10397" xr:uid="{00000000-0005-0000-0000-0000A0280000}"/>
    <cellStyle name="Normal 28 3 6 3 3 3" xfId="25498" xr:uid="{00000000-0005-0000-0000-00009D630000}"/>
    <cellStyle name="Normal 28 3 6 3 5" xfId="20485" xr:uid="{00000000-0005-0000-0000-000008500000}"/>
    <cellStyle name="Normal 28 3 6 4" xfId="12075" xr:uid="{00000000-0005-0000-0000-00002E2F0000}"/>
    <cellStyle name="Normal 28 3 6 4 3" xfId="27173" xr:uid="{00000000-0005-0000-0000-0000286A0000}"/>
    <cellStyle name="Normal 28 3 6 5" xfId="7054" xr:uid="{00000000-0005-0000-0000-0000911B0000}"/>
    <cellStyle name="Normal 28 3 6 5 3" xfId="22156" xr:uid="{00000000-0005-0000-0000-00008F560000}"/>
    <cellStyle name="Normal 28 3 6 7" xfId="17143" xr:uid="{00000000-0005-0000-0000-0000FA420000}"/>
    <cellStyle name="Normal 28 3 7" xfId="2832" xr:uid="{00000000-0005-0000-0000-0000130B0000}"/>
    <cellStyle name="Normal 28 3 7 2" xfId="12910" xr:uid="{00000000-0005-0000-0000-000071320000}"/>
    <cellStyle name="Normal 28 3 7 2 3" xfId="28008" xr:uid="{00000000-0005-0000-0000-00006B6D0000}"/>
    <cellStyle name="Normal 28 3 7 3" xfId="7890" xr:uid="{00000000-0005-0000-0000-0000D51E0000}"/>
    <cellStyle name="Normal 28 3 7 3 3" xfId="22991" xr:uid="{00000000-0005-0000-0000-0000D2590000}"/>
    <cellStyle name="Normal 28 3 7 5" xfId="17978" xr:uid="{00000000-0005-0000-0000-00003D460000}"/>
    <cellStyle name="Normal 28 3 8" xfId="4526" xr:uid="{00000000-0005-0000-0000-0000B1110000}"/>
    <cellStyle name="Normal 28 3 8 2" xfId="14581" xr:uid="{00000000-0005-0000-0000-0000F8380000}"/>
    <cellStyle name="Normal 28 3 8 2 3" xfId="29679" xr:uid="{00000000-0005-0000-0000-0000F2730000}"/>
    <cellStyle name="Normal 28 3 8 3" xfId="9561" xr:uid="{00000000-0005-0000-0000-00005C250000}"/>
    <cellStyle name="Normal 28 3 8 3 3" xfId="24662" xr:uid="{00000000-0005-0000-0000-000059600000}"/>
    <cellStyle name="Normal 28 3 8 5" xfId="19649" xr:uid="{00000000-0005-0000-0000-0000C44C0000}"/>
    <cellStyle name="Normal 28 3 9" xfId="11237" xr:uid="{00000000-0005-0000-0000-0000E82B0000}"/>
    <cellStyle name="Normal 28 3 9 3" xfId="26337" xr:uid="{00000000-0005-0000-0000-0000E4660000}"/>
    <cellStyle name="Normal 28_Sheet2" xfId="363" xr:uid="{00000000-0005-0000-0000-00006C010000}"/>
    <cellStyle name="Normal 29" xfId="154" xr:uid="{00000000-0005-0000-0000-00009A000000}"/>
    <cellStyle name="Normal 29 2" xfId="155" xr:uid="{00000000-0005-0000-0000-00009B000000}"/>
    <cellStyle name="Normal 29_Sheet2" xfId="362" xr:uid="{00000000-0005-0000-0000-00006B010000}"/>
    <cellStyle name="Normal 3" xfId="156" xr:uid="{00000000-0005-0000-0000-00009C000000}"/>
    <cellStyle name="Normal 3 2" xfId="157" xr:uid="{00000000-0005-0000-0000-00009D000000}"/>
    <cellStyle name="Normal 3 2 2" xfId="850" xr:uid="{00000000-0005-0000-0000-000054030000}"/>
    <cellStyle name="Normal 3 2 2 10" xfId="6217" xr:uid="{00000000-0005-0000-0000-00004C180000}"/>
    <cellStyle name="Normal 3 2 2 10 3" xfId="21321" xr:uid="{00000000-0005-0000-0000-00004C530000}"/>
    <cellStyle name="Normal 3 2 2 12" xfId="16306" xr:uid="{00000000-0005-0000-0000-0000B53F0000}"/>
    <cellStyle name="Normal 3 2 2 2" xfId="1181" xr:uid="{00000000-0005-0000-0000-0000A0040000}"/>
    <cellStyle name="Normal 3 2 2 2 11" xfId="16360" xr:uid="{00000000-0005-0000-0000-0000EB3F0000}"/>
    <cellStyle name="Normal 3 2 2 2 2" xfId="1289" xr:uid="{00000000-0005-0000-0000-00000C050000}"/>
    <cellStyle name="Normal 3 2 2 2 2 10" xfId="16464" xr:uid="{00000000-0005-0000-0000-000053400000}"/>
    <cellStyle name="Normal 3 2 2 2 2 2" xfId="1506" xr:uid="{00000000-0005-0000-0000-0000E5050000}"/>
    <cellStyle name="Normal 3 2 2 2 2 2 2" xfId="1927" xr:uid="{00000000-0005-0000-0000-00008A070000}"/>
    <cellStyle name="Normal 3 2 2 2 2 2 2 2" xfId="2766" xr:uid="{00000000-0005-0000-0000-0000D10A0000}"/>
    <cellStyle name="Normal 3 2 2 2 2 2 2 2 2" xfId="4456" xr:uid="{00000000-0005-0000-0000-00006B110000}"/>
    <cellStyle name="Normal 3 2 2 2 2 2 2 2 2 2" xfId="14529" xr:uid="{00000000-0005-0000-0000-0000C4380000}"/>
    <cellStyle name="Normal 3 2 2 2 2 2 2 2 2 2 3" xfId="29627" xr:uid="{00000000-0005-0000-0000-0000BE730000}"/>
    <cellStyle name="Normal 3 2 2 2 2 2 2 2 2 3" xfId="9509" xr:uid="{00000000-0005-0000-0000-000028250000}"/>
    <cellStyle name="Normal 3 2 2 2 2 2 2 2 2 3 3" xfId="24610" xr:uid="{00000000-0005-0000-0000-000025600000}"/>
    <cellStyle name="Normal 3 2 2 2 2 2 2 2 2 5" xfId="19597" xr:uid="{00000000-0005-0000-0000-0000904C0000}"/>
    <cellStyle name="Normal 3 2 2 2 2 2 2 2 3" xfId="6148" xr:uid="{00000000-0005-0000-0000-000007180000}"/>
    <cellStyle name="Normal 3 2 2 2 2 2 2 2 3 2" xfId="16200" xr:uid="{00000000-0005-0000-0000-00004B3F0000}"/>
    <cellStyle name="Normal 3 2 2 2 2 2 2 2 3 2 3" xfId="31298" xr:uid="{00000000-0005-0000-0000-0000457A0000}"/>
    <cellStyle name="Normal 3 2 2 2 2 2 2 2 3 3" xfId="11180" xr:uid="{00000000-0005-0000-0000-0000AF2B0000}"/>
    <cellStyle name="Normal 3 2 2 2 2 2 2 2 3 3 3" xfId="26281" xr:uid="{00000000-0005-0000-0000-0000AC660000}"/>
    <cellStyle name="Normal 3 2 2 2 2 2 2 2 3 5" xfId="21268" xr:uid="{00000000-0005-0000-0000-000017530000}"/>
    <cellStyle name="Normal 3 2 2 2 2 2 2 2 4" xfId="12858" xr:uid="{00000000-0005-0000-0000-00003D320000}"/>
    <cellStyle name="Normal 3 2 2 2 2 2 2 2 4 3" xfId="27956" xr:uid="{00000000-0005-0000-0000-0000376D0000}"/>
    <cellStyle name="Normal 3 2 2 2 2 2 2 2 5" xfId="7837" xr:uid="{00000000-0005-0000-0000-0000A01E0000}"/>
    <cellStyle name="Normal 3 2 2 2 2 2 2 2 5 3" xfId="22939" xr:uid="{00000000-0005-0000-0000-00009E590000}"/>
    <cellStyle name="Normal 3 2 2 2 2 2 2 2 7" xfId="17926" xr:uid="{00000000-0005-0000-0000-000009460000}"/>
    <cellStyle name="Normal 3 2 2 2 2 2 2 3" xfId="3619" xr:uid="{00000000-0005-0000-0000-0000260E0000}"/>
    <cellStyle name="Normal 3 2 2 2 2 2 2 3 2" xfId="13693" xr:uid="{00000000-0005-0000-0000-000080350000}"/>
    <cellStyle name="Normal 3 2 2 2 2 2 2 3 2 3" xfId="28791" xr:uid="{00000000-0005-0000-0000-00007A700000}"/>
    <cellStyle name="Normal 3 2 2 2 2 2 2 3 3" xfId="8673" xr:uid="{00000000-0005-0000-0000-0000E4210000}"/>
    <cellStyle name="Normal 3 2 2 2 2 2 2 3 3 3" xfId="23774" xr:uid="{00000000-0005-0000-0000-0000E15C0000}"/>
    <cellStyle name="Normal 3 2 2 2 2 2 2 3 5" xfId="18761" xr:uid="{00000000-0005-0000-0000-00004C490000}"/>
    <cellStyle name="Normal 3 2 2 2 2 2 2 4" xfId="5312" xr:uid="{00000000-0005-0000-0000-0000C3140000}"/>
    <cellStyle name="Normal 3 2 2 2 2 2 2 4 2" xfId="15364" xr:uid="{00000000-0005-0000-0000-0000073C0000}"/>
    <cellStyle name="Normal 3 2 2 2 2 2 2 4 2 3" xfId="30462" xr:uid="{00000000-0005-0000-0000-000001770000}"/>
    <cellStyle name="Normal 3 2 2 2 2 2 2 4 3" xfId="10344" xr:uid="{00000000-0005-0000-0000-00006B280000}"/>
    <cellStyle name="Normal 3 2 2 2 2 2 2 4 3 3" xfId="25445" xr:uid="{00000000-0005-0000-0000-000068630000}"/>
    <cellStyle name="Normal 3 2 2 2 2 2 2 4 5" xfId="20432" xr:uid="{00000000-0005-0000-0000-0000D34F0000}"/>
    <cellStyle name="Normal 3 2 2 2 2 2 2 5" xfId="12022" xr:uid="{00000000-0005-0000-0000-0000F92E0000}"/>
    <cellStyle name="Normal 3 2 2 2 2 2 2 5 3" xfId="27120" xr:uid="{00000000-0005-0000-0000-0000F3690000}"/>
    <cellStyle name="Normal 3 2 2 2 2 2 2 6" xfId="7001" xr:uid="{00000000-0005-0000-0000-00005C1B0000}"/>
    <cellStyle name="Normal 3 2 2 2 2 2 2 6 3" xfId="22103" xr:uid="{00000000-0005-0000-0000-00005A560000}"/>
    <cellStyle name="Normal 3 2 2 2 2 2 2 8" xfId="17090" xr:uid="{00000000-0005-0000-0000-0000C5420000}"/>
    <cellStyle name="Normal 3 2 2 2 2 2 3" xfId="2348" xr:uid="{00000000-0005-0000-0000-00002F090000}"/>
    <cellStyle name="Normal 3 2 2 2 2 2 3 2" xfId="4038" xr:uid="{00000000-0005-0000-0000-0000C90F0000}"/>
    <cellStyle name="Normal 3 2 2 2 2 2 3 2 2" xfId="14111" xr:uid="{00000000-0005-0000-0000-000022370000}"/>
    <cellStyle name="Normal 3 2 2 2 2 2 3 2 2 3" xfId="29209" xr:uid="{00000000-0005-0000-0000-00001C720000}"/>
    <cellStyle name="Normal 3 2 2 2 2 2 3 2 3" xfId="9091" xr:uid="{00000000-0005-0000-0000-000086230000}"/>
    <cellStyle name="Normal 3 2 2 2 2 2 3 2 3 3" xfId="24192" xr:uid="{00000000-0005-0000-0000-0000835E0000}"/>
    <cellStyle name="Normal 3 2 2 2 2 2 3 2 5" xfId="19179" xr:uid="{00000000-0005-0000-0000-0000EE4A0000}"/>
    <cellStyle name="Normal 3 2 2 2 2 2 3 3" xfId="5730" xr:uid="{00000000-0005-0000-0000-000065160000}"/>
    <cellStyle name="Normal 3 2 2 2 2 2 3 3 2" xfId="15782" xr:uid="{00000000-0005-0000-0000-0000A93D0000}"/>
    <cellStyle name="Normal 3 2 2 2 2 2 3 3 2 3" xfId="30880" xr:uid="{00000000-0005-0000-0000-0000A3780000}"/>
    <cellStyle name="Normal 3 2 2 2 2 2 3 3 3" xfId="10762" xr:uid="{00000000-0005-0000-0000-00000D2A0000}"/>
    <cellStyle name="Normal 3 2 2 2 2 2 3 3 3 3" xfId="25863" xr:uid="{00000000-0005-0000-0000-00000A650000}"/>
    <cellStyle name="Normal 3 2 2 2 2 2 3 3 5" xfId="20850" xr:uid="{00000000-0005-0000-0000-000075510000}"/>
    <cellStyle name="Normal 3 2 2 2 2 2 3 4" xfId="12440" xr:uid="{00000000-0005-0000-0000-00009B300000}"/>
    <cellStyle name="Normal 3 2 2 2 2 2 3 4 3" xfId="27538" xr:uid="{00000000-0005-0000-0000-0000956B0000}"/>
    <cellStyle name="Normal 3 2 2 2 2 2 3 5" xfId="7419" xr:uid="{00000000-0005-0000-0000-0000FE1C0000}"/>
    <cellStyle name="Normal 3 2 2 2 2 2 3 5 3" xfId="22521" xr:uid="{00000000-0005-0000-0000-0000FC570000}"/>
    <cellStyle name="Normal 3 2 2 2 2 2 3 7" xfId="17508" xr:uid="{00000000-0005-0000-0000-000067440000}"/>
    <cellStyle name="Normal 3 2 2 2 2 2 4" xfId="3201" xr:uid="{00000000-0005-0000-0000-0000840C0000}"/>
    <cellStyle name="Normal 3 2 2 2 2 2 4 2" xfId="13275" xr:uid="{00000000-0005-0000-0000-0000DE330000}"/>
    <cellStyle name="Normal 3 2 2 2 2 2 4 2 3" xfId="28373" xr:uid="{00000000-0005-0000-0000-0000D86E0000}"/>
    <cellStyle name="Normal 3 2 2 2 2 2 4 3" xfId="8255" xr:uid="{00000000-0005-0000-0000-000042200000}"/>
    <cellStyle name="Normal 3 2 2 2 2 2 4 3 3" xfId="23356" xr:uid="{00000000-0005-0000-0000-00003F5B0000}"/>
    <cellStyle name="Normal 3 2 2 2 2 2 4 5" xfId="18343" xr:uid="{00000000-0005-0000-0000-0000AA470000}"/>
    <cellStyle name="Normal 3 2 2 2 2 2 5" xfId="4894" xr:uid="{00000000-0005-0000-0000-000021130000}"/>
    <cellStyle name="Normal 3 2 2 2 2 2 5 2" xfId="14946" xr:uid="{00000000-0005-0000-0000-0000653A0000}"/>
    <cellStyle name="Normal 3 2 2 2 2 2 5 2 3" xfId="30044" xr:uid="{00000000-0005-0000-0000-00005F750000}"/>
    <cellStyle name="Normal 3 2 2 2 2 2 5 3" xfId="9926" xr:uid="{00000000-0005-0000-0000-0000C9260000}"/>
    <cellStyle name="Normal 3 2 2 2 2 2 5 3 3" xfId="25027" xr:uid="{00000000-0005-0000-0000-0000C6610000}"/>
    <cellStyle name="Normal 3 2 2 2 2 2 5 5" xfId="20014" xr:uid="{00000000-0005-0000-0000-0000314E0000}"/>
    <cellStyle name="Normal 3 2 2 2 2 2 6" xfId="11604" xr:uid="{00000000-0005-0000-0000-0000572D0000}"/>
    <cellStyle name="Normal 3 2 2 2 2 2 6 3" xfId="26702" xr:uid="{00000000-0005-0000-0000-000051680000}"/>
    <cellStyle name="Normal 3 2 2 2 2 2 7" xfId="6583" xr:uid="{00000000-0005-0000-0000-0000BA190000}"/>
    <cellStyle name="Normal 3 2 2 2 2 2 7 3" xfId="21685" xr:uid="{00000000-0005-0000-0000-0000B8540000}"/>
    <cellStyle name="Normal 3 2 2 2 2 2 9" xfId="16672" xr:uid="{00000000-0005-0000-0000-000023410000}"/>
    <cellStyle name="Normal 3 2 2 2 2 3" xfId="1719" xr:uid="{00000000-0005-0000-0000-0000BA060000}"/>
    <cellStyle name="Normal 3 2 2 2 2 3 2" xfId="2558" xr:uid="{00000000-0005-0000-0000-0000010A0000}"/>
    <cellStyle name="Normal 3 2 2 2 2 3 2 2" xfId="4248" xr:uid="{00000000-0005-0000-0000-00009B100000}"/>
    <cellStyle name="Normal 3 2 2 2 2 3 2 2 2" xfId="14321" xr:uid="{00000000-0005-0000-0000-0000F4370000}"/>
    <cellStyle name="Normal 3 2 2 2 2 3 2 2 2 3" xfId="29419" xr:uid="{00000000-0005-0000-0000-0000EE720000}"/>
    <cellStyle name="Normal 3 2 2 2 2 3 2 2 3" xfId="9301" xr:uid="{00000000-0005-0000-0000-000058240000}"/>
    <cellStyle name="Normal 3 2 2 2 2 3 2 2 3 3" xfId="24402" xr:uid="{00000000-0005-0000-0000-0000555F0000}"/>
    <cellStyle name="Normal 3 2 2 2 2 3 2 2 5" xfId="19389" xr:uid="{00000000-0005-0000-0000-0000C04B0000}"/>
    <cellStyle name="Normal 3 2 2 2 2 3 2 3" xfId="5940" xr:uid="{00000000-0005-0000-0000-000037170000}"/>
    <cellStyle name="Normal 3 2 2 2 2 3 2 3 2" xfId="15992" xr:uid="{00000000-0005-0000-0000-00007B3E0000}"/>
    <cellStyle name="Normal 3 2 2 2 2 3 2 3 2 3" xfId="31090" xr:uid="{00000000-0005-0000-0000-000075790000}"/>
    <cellStyle name="Normal 3 2 2 2 2 3 2 3 3" xfId="10972" xr:uid="{00000000-0005-0000-0000-0000DF2A0000}"/>
    <cellStyle name="Normal 3 2 2 2 2 3 2 3 3 3" xfId="26073" xr:uid="{00000000-0005-0000-0000-0000DC650000}"/>
    <cellStyle name="Normal 3 2 2 2 2 3 2 3 5" xfId="21060" xr:uid="{00000000-0005-0000-0000-000047520000}"/>
    <cellStyle name="Normal 3 2 2 2 2 3 2 4" xfId="12650" xr:uid="{00000000-0005-0000-0000-00006D310000}"/>
    <cellStyle name="Normal 3 2 2 2 2 3 2 4 3" xfId="27748" xr:uid="{00000000-0005-0000-0000-0000676C0000}"/>
    <cellStyle name="Normal 3 2 2 2 2 3 2 5" xfId="7629" xr:uid="{00000000-0005-0000-0000-0000D01D0000}"/>
    <cellStyle name="Normal 3 2 2 2 2 3 2 5 3" xfId="22731" xr:uid="{00000000-0005-0000-0000-0000CE580000}"/>
    <cellStyle name="Normal 3 2 2 2 2 3 2 7" xfId="17718" xr:uid="{00000000-0005-0000-0000-000039450000}"/>
    <cellStyle name="Normal 3 2 2 2 2 3 3" xfId="3411" xr:uid="{00000000-0005-0000-0000-0000560D0000}"/>
    <cellStyle name="Normal 3 2 2 2 2 3 3 2" xfId="13485" xr:uid="{00000000-0005-0000-0000-0000B0340000}"/>
    <cellStyle name="Normal 3 2 2 2 2 3 3 2 3" xfId="28583" xr:uid="{00000000-0005-0000-0000-0000AA6F0000}"/>
    <cellStyle name="Normal 3 2 2 2 2 3 3 3" xfId="8465" xr:uid="{00000000-0005-0000-0000-000014210000}"/>
    <cellStyle name="Normal 3 2 2 2 2 3 3 3 3" xfId="23566" xr:uid="{00000000-0005-0000-0000-0000115C0000}"/>
    <cellStyle name="Normal 3 2 2 2 2 3 3 5" xfId="18553" xr:uid="{00000000-0005-0000-0000-00007C480000}"/>
    <cellStyle name="Normal 3 2 2 2 2 3 4" xfId="5104" xr:uid="{00000000-0005-0000-0000-0000F3130000}"/>
    <cellStyle name="Normal 3 2 2 2 2 3 4 2" xfId="15156" xr:uid="{00000000-0005-0000-0000-0000373B0000}"/>
    <cellStyle name="Normal 3 2 2 2 2 3 4 2 3" xfId="30254" xr:uid="{00000000-0005-0000-0000-000031760000}"/>
    <cellStyle name="Normal 3 2 2 2 2 3 4 3" xfId="10136" xr:uid="{00000000-0005-0000-0000-00009B270000}"/>
    <cellStyle name="Normal 3 2 2 2 2 3 4 3 3" xfId="25237" xr:uid="{00000000-0005-0000-0000-000098620000}"/>
    <cellStyle name="Normal 3 2 2 2 2 3 4 5" xfId="20224" xr:uid="{00000000-0005-0000-0000-0000034F0000}"/>
    <cellStyle name="Normal 3 2 2 2 2 3 5" xfId="11814" xr:uid="{00000000-0005-0000-0000-0000292E0000}"/>
    <cellStyle name="Normal 3 2 2 2 2 3 5 3" xfId="26912" xr:uid="{00000000-0005-0000-0000-000023690000}"/>
    <cellStyle name="Normal 3 2 2 2 2 3 6" xfId="6793" xr:uid="{00000000-0005-0000-0000-00008C1A0000}"/>
    <cellStyle name="Normal 3 2 2 2 2 3 6 3" xfId="21895" xr:uid="{00000000-0005-0000-0000-00008A550000}"/>
    <cellStyle name="Normal 3 2 2 2 2 3 8" xfId="16882" xr:uid="{00000000-0005-0000-0000-0000F5410000}"/>
    <cellStyle name="Normal 3 2 2 2 2 4" xfId="2140" xr:uid="{00000000-0005-0000-0000-00005F080000}"/>
    <cellStyle name="Normal 3 2 2 2 2 4 2" xfId="3830" xr:uid="{00000000-0005-0000-0000-0000F90E0000}"/>
    <cellStyle name="Normal 3 2 2 2 2 4 2 2" xfId="13903" xr:uid="{00000000-0005-0000-0000-000052360000}"/>
    <cellStyle name="Normal 3 2 2 2 2 4 2 2 3" xfId="29001" xr:uid="{00000000-0005-0000-0000-00004C710000}"/>
    <cellStyle name="Normal 3 2 2 2 2 4 2 3" xfId="8883" xr:uid="{00000000-0005-0000-0000-0000B6220000}"/>
    <cellStyle name="Normal 3 2 2 2 2 4 2 3 3" xfId="23984" xr:uid="{00000000-0005-0000-0000-0000B35D0000}"/>
    <cellStyle name="Normal 3 2 2 2 2 4 2 5" xfId="18971" xr:uid="{00000000-0005-0000-0000-00001E4A0000}"/>
    <cellStyle name="Normal 3 2 2 2 2 4 3" xfId="5522" xr:uid="{00000000-0005-0000-0000-000095150000}"/>
    <cellStyle name="Normal 3 2 2 2 2 4 3 2" xfId="15574" xr:uid="{00000000-0005-0000-0000-0000D93C0000}"/>
    <cellStyle name="Normal 3 2 2 2 2 4 3 2 3" xfId="30672" xr:uid="{00000000-0005-0000-0000-0000D3770000}"/>
    <cellStyle name="Normal 3 2 2 2 2 4 3 3" xfId="10554" xr:uid="{00000000-0005-0000-0000-00003D290000}"/>
    <cellStyle name="Normal 3 2 2 2 2 4 3 3 3" xfId="25655" xr:uid="{00000000-0005-0000-0000-00003A640000}"/>
    <cellStyle name="Normal 3 2 2 2 2 4 3 5" xfId="20642" xr:uid="{00000000-0005-0000-0000-0000A5500000}"/>
    <cellStyle name="Normal 3 2 2 2 2 4 4" xfId="12232" xr:uid="{00000000-0005-0000-0000-0000CB2F0000}"/>
    <cellStyle name="Normal 3 2 2 2 2 4 4 3" xfId="27330" xr:uid="{00000000-0005-0000-0000-0000C56A0000}"/>
    <cellStyle name="Normal 3 2 2 2 2 4 5" xfId="7211" xr:uid="{00000000-0005-0000-0000-00002E1C0000}"/>
    <cellStyle name="Normal 3 2 2 2 2 4 5 3" xfId="22313" xr:uid="{00000000-0005-0000-0000-00002C570000}"/>
    <cellStyle name="Normal 3 2 2 2 2 4 7" xfId="17300" xr:uid="{00000000-0005-0000-0000-000097430000}"/>
    <cellStyle name="Normal 3 2 2 2 2 5" xfId="2993" xr:uid="{00000000-0005-0000-0000-0000B40B0000}"/>
    <cellStyle name="Normal 3 2 2 2 2 5 2" xfId="13067" xr:uid="{00000000-0005-0000-0000-00000E330000}"/>
    <cellStyle name="Normal 3 2 2 2 2 5 2 3" xfId="28165" xr:uid="{00000000-0005-0000-0000-0000086E0000}"/>
    <cellStyle name="Normal 3 2 2 2 2 5 3" xfId="8047" xr:uid="{00000000-0005-0000-0000-0000721F0000}"/>
    <cellStyle name="Normal 3 2 2 2 2 5 3 3" xfId="23148" xr:uid="{00000000-0005-0000-0000-00006F5A0000}"/>
    <cellStyle name="Normal 3 2 2 2 2 5 5" xfId="18135" xr:uid="{00000000-0005-0000-0000-0000DA460000}"/>
    <cellStyle name="Normal 3 2 2 2 2 6" xfId="4686" xr:uid="{00000000-0005-0000-0000-000051120000}"/>
    <cellStyle name="Normal 3 2 2 2 2 6 2" xfId="14738" xr:uid="{00000000-0005-0000-0000-000095390000}"/>
    <cellStyle name="Normal 3 2 2 2 2 6 2 3" xfId="29836" xr:uid="{00000000-0005-0000-0000-00008F740000}"/>
    <cellStyle name="Normal 3 2 2 2 2 6 3" xfId="9718" xr:uid="{00000000-0005-0000-0000-0000F9250000}"/>
    <cellStyle name="Normal 3 2 2 2 2 6 3 3" xfId="24819" xr:uid="{00000000-0005-0000-0000-0000F6600000}"/>
    <cellStyle name="Normal 3 2 2 2 2 6 5" xfId="19806" xr:uid="{00000000-0005-0000-0000-0000614D0000}"/>
    <cellStyle name="Normal 3 2 2 2 2 7" xfId="11396" xr:uid="{00000000-0005-0000-0000-0000872C0000}"/>
    <cellStyle name="Normal 3 2 2 2 2 7 3" xfId="26494" xr:uid="{00000000-0005-0000-0000-000081670000}"/>
    <cellStyle name="Normal 3 2 2 2 2 8" xfId="6375" xr:uid="{00000000-0005-0000-0000-0000EA180000}"/>
    <cellStyle name="Normal 3 2 2 2 2 8 3" xfId="21477" xr:uid="{00000000-0005-0000-0000-0000E8530000}"/>
    <cellStyle name="Normal 3 2 2 2 3" xfId="1402" xr:uid="{00000000-0005-0000-0000-00007D050000}"/>
    <cellStyle name="Normal 3 2 2 2 3 2" xfId="1823" xr:uid="{00000000-0005-0000-0000-000022070000}"/>
    <cellStyle name="Normal 3 2 2 2 3 2 2" xfId="2662" xr:uid="{00000000-0005-0000-0000-0000690A0000}"/>
    <cellStyle name="Normal 3 2 2 2 3 2 2 2" xfId="4352" xr:uid="{00000000-0005-0000-0000-000003110000}"/>
    <cellStyle name="Normal 3 2 2 2 3 2 2 2 2" xfId="14425" xr:uid="{00000000-0005-0000-0000-00005C380000}"/>
    <cellStyle name="Normal 3 2 2 2 3 2 2 2 2 3" xfId="29523" xr:uid="{00000000-0005-0000-0000-000056730000}"/>
    <cellStyle name="Normal 3 2 2 2 3 2 2 2 3" xfId="9405" xr:uid="{00000000-0005-0000-0000-0000C0240000}"/>
    <cellStyle name="Normal 3 2 2 2 3 2 2 2 3 3" xfId="24506" xr:uid="{00000000-0005-0000-0000-0000BD5F0000}"/>
    <cellStyle name="Normal 3 2 2 2 3 2 2 2 5" xfId="19493" xr:uid="{00000000-0005-0000-0000-0000284C0000}"/>
    <cellStyle name="Normal 3 2 2 2 3 2 2 3" xfId="6044" xr:uid="{00000000-0005-0000-0000-00009F170000}"/>
    <cellStyle name="Normal 3 2 2 2 3 2 2 3 2" xfId="16096" xr:uid="{00000000-0005-0000-0000-0000E33E0000}"/>
    <cellStyle name="Normal 3 2 2 2 3 2 2 3 2 3" xfId="31194" xr:uid="{00000000-0005-0000-0000-0000DD790000}"/>
    <cellStyle name="Normal 3 2 2 2 3 2 2 3 3" xfId="11076" xr:uid="{00000000-0005-0000-0000-0000472B0000}"/>
    <cellStyle name="Normal 3 2 2 2 3 2 2 3 3 3" xfId="26177" xr:uid="{00000000-0005-0000-0000-000044660000}"/>
    <cellStyle name="Normal 3 2 2 2 3 2 2 3 5" xfId="21164" xr:uid="{00000000-0005-0000-0000-0000AF520000}"/>
    <cellStyle name="Normal 3 2 2 2 3 2 2 4" xfId="12754" xr:uid="{00000000-0005-0000-0000-0000D5310000}"/>
    <cellStyle name="Normal 3 2 2 2 3 2 2 4 3" xfId="27852" xr:uid="{00000000-0005-0000-0000-0000CF6C0000}"/>
    <cellStyle name="Normal 3 2 2 2 3 2 2 5" xfId="7733" xr:uid="{00000000-0005-0000-0000-0000381E0000}"/>
    <cellStyle name="Normal 3 2 2 2 3 2 2 5 3" xfId="22835" xr:uid="{00000000-0005-0000-0000-000036590000}"/>
    <cellStyle name="Normal 3 2 2 2 3 2 2 7" xfId="17822" xr:uid="{00000000-0005-0000-0000-0000A1450000}"/>
    <cellStyle name="Normal 3 2 2 2 3 2 3" xfId="3515" xr:uid="{00000000-0005-0000-0000-0000BE0D0000}"/>
    <cellStyle name="Normal 3 2 2 2 3 2 3 2" xfId="13589" xr:uid="{00000000-0005-0000-0000-000018350000}"/>
    <cellStyle name="Normal 3 2 2 2 3 2 3 2 3" xfId="28687" xr:uid="{00000000-0005-0000-0000-000012700000}"/>
    <cellStyle name="Normal 3 2 2 2 3 2 3 3" xfId="8569" xr:uid="{00000000-0005-0000-0000-00007C210000}"/>
    <cellStyle name="Normal 3 2 2 2 3 2 3 3 3" xfId="23670" xr:uid="{00000000-0005-0000-0000-0000795C0000}"/>
    <cellStyle name="Normal 3 2 2 2 3 2 3 5" xfId="18657" xr:uid="{00000000-0005-0000-0000-0000E4480000}"/>
    <cellStyle name="Normal 3 2 2 2 3 2 4" xfId="5208" xr:uid="{00000000-0005-0000-0000-00005B140000}"/>
    <cellStyle name="Normal 3 2 2 2 3 2 4 2" xfId="15260" xr:uid="{00000000-0005-0000-0000-00009F3B0000}"/>
    <cellStyle name="Normal 3 2 2 2 3 2 4 2 3" xfId="30358" xr:uid="{00000000-0005-0000-0000-000099760000}"/>
    <cellStyle name="Normal 3 2 2 2 3 2 4 3" xfId="10240" xr:uid="{00000000-0005-0000-0000-000003280000}"/>
    <cellStyle name="Normal 3 2 2 2 3 2 4 3 3" xfId="25341" xr:uid="{00000000-0005-0000-0000-000000630000}"/>
    <cellStyle name="Normal 3 2 2 2 3 2 4 5" xfId="20328" xr:uid="{00000000-0005-0000-0000-00006B4F0000}"/>
    <cellStyle name="Normal 3 2 2 2 3 2 5" xfId="11918" xr:uid="{00000000-0005-0000-0000-0000912E0000}"/>
    <cellStyle name="Normal 3 2 2 2 3 2 5 3" xfId="27016" xr:uid="{00000000-0005-0000-0000-00008B690000}"/>
    <cellStyle name="Normal 3 2 2 2 3 2 6" xfId="6897" xr:uid="{00000000-0005-0000-0000-0000F41A0000}"/>
    <cellStyle name="Normal 3 2 2 2 3 2 6 3" xfId="21999" xr:uid="{00000000-0005-0000-0000-0000F2550000}"/>
    <cellStyle name="Normal 3 2 2 2 3 2 8" xfId="16986" xr:uid="{00000000-0005-0000-0000-00005D420000}"/>
    <cellStyle name="Normal 3 2 2 2 3 3" xfId="2244" xr:uid="{00000000-0005-0000-0000-0000C7080000}"/>
    <cellStyle name="Normal 3 2 2 2 3 3 2" xfId="3934" xr:uid="{00000000-0005-0000-0000-0000610F0000}"/>
    <cellStyle name="Normal 3 2 2 2 3 3 2 2" xfId="14007" xr:uid="{00000000-0005-0000-0000-0000BA360000}"/>
    <cellStyle name="Normal 3 2 2 2 3 3 2 2 3" xfId="29105" xr:uid="{00000000-0005-0000-0000-0000B4710000}"/>
    <cellStyle name="Normal 3 2 2 2 3 3 2 3" xfId="8987" xr:uid="{00000000-0005-0000-0000-00001E230000}"/>
    <cellStyle name="Normal 3 2 2 2 3 3 2 3 3" xfId="24088" xr:uid="{00000000-0005-0000-0000-00001B5E0000}"/>
    <cellStyle name="Normal 3 2 2 2 3 3 2 5" xfId="19075" xr:uid="{00000000-0005-0000-0000-0000864A0000}"/>
    <cellStyle name="Normal 3 2 2 2 3 3 3" xfId="5626" xr:uid="{00000000-0005-0000-0000-0000FD150000}"/>
    <cellStyle name="Normal 3 2 2 2 3 3 3 2" xfId="15678" xr:uid="{00000000-0005-0000-0000-0000413D0000}"/>
    <cellStyle name="Normal 3 2 2 2 3 3 3 2 3" xfId="30776" xr:uid="{00000000-0005-0000-0000-00003B780000}"/>
    <cellStyle name="Normal 3 2 2 2 3 3 3 3" xfId="10658" xr:uid="{00000000-0005-0000-0000-0000A5290000}"/>
    <cellStyle name="Normal 3 2 2 2 3 3 3 3 3" xfId="25759" xr:uid="{00000000-0005-0000-0000-0000A2640000}"/>
    <cellStyle name="Normal 3 2 2 2 3 3 3 5" xfId="20746" xr:uid="{00000000-0005-0000-0000-00000D510000}"/>
    <cellStyle name="Normal 3 2 2 2 3 3 4" xfId="12336" xr:uid="{00000000-0005-0000-0000-000033300000}"/>
    <cellStyle name="Normal 3 2 2 2 3 3 4 3" xfId="27434" xr:uid="{00000000-0005-0000-0000-00002D6B0000}"/>
    <cellStyle name="Normal 3 2 2 2 3 3 5" xfId="7315" xr:uid="{00000000-0005-0000-0000-0000961C0000}"/>
    <cellStyle name="Normal 3 2 2 2 3 3 5 3" xfId="22417" xr:uid="{00000000-0005-0000-0000-000094570000}"/>
    <cellStyle name="Normal 3 2 2 2 3 3 7" xfId="17404" xr:uid="{00000000-0005-0000-0000-0000FF430000}"/>
    <cellStyle name="Normal 3 2 2 2 3 4" xfId="3097" xr:uid="{00000000-0005-0000-0000-00001C0C0000}"/>
    <cellStyle name="Normal 3 2 2 2 3 4 2" xfId="13171" xr:uid="{00000000-0005-0000-0000-000076330000}"/>
    <cellStyle name="Normal 3 2 2 2 3 4 2 3" xfId="28269" xr:uid="{00000000-0005-0000-0000-0000706E0000}"/>
    <cellStyle name="Normal 3 2 2 2 3 4 3" xfId="8151" xr:uid="{00000000-0005-0000-0000-0000DA1F0000}"/>
    <cellStyle name="Normal 3 2 2 2 3 4 3 3" xfId="23252" xr:uid="{00000000-0005-0000-0000-0000D75A0000}"/>
    <cellStyle name="Normal 3 2 2 2 3 4 5" xfId="18239" xr:uid="{00000000-0005-0000-0000-000042470000}"/>
    <cellStyle name="Normal 3 2 2 2 3 5" xfId="4790" xr:uid="{00000000-0005-0000-0000-0000B9120000}"/>
    <cellStyle name="Normal 3 2 2 2 3 5 2" xfId="14842" xr:uid="{00000000-0005-0000-0000-0000FD390000}"/>
    <cellStyle name="Normal 3 2 2 2 3 5 2 3" xfId="29940" xr:uid="{00000000-0005-0000-0000-0000F7740000}"/>
    <cellStyle name="Normal 3 2 2 2 3 5 3" xfId="9822" xr:uid="{00000000-0005-0000-0000-000061260000}"/>
    <cellStyle name="Normal 3 2 2 2 3 5 3 3" xfId="24923" xr:uid="{00000000-0005-0000-0000-00005E610000}"/>
    <cellStyle name="Normal 3 2 2 2 3 5 5" xfId="19910" xr:uid="{00000000-0005-0000-0000-0000C94D0000}"/>
    <cellStyle name="Normal 3 2 2 2 3 6" xfId="11500" xr:uid="{00000000-0005-0000-0000-0000EF2C0000}"/>
    <cellStyle name="Normal 3 2 2 2 3 6 3" xfId="26598" xr:uid="{00000000-0005-0000-0000-0000E9670000}"/>
    <cellStyle name="Normal 3 2 2 2 3 7" xfId="6479" xr:uid="{00000000-0005-0000-0000-000052190000}"/>
    <cellStyle name="Normal 3 2 2 2 3 7 3" xfId="21581" xr:uid="{00000000-0005-0000-0000-000050540000}"/>
    <cellStyle name="Normal 3 2 2 2 3 9" xfId="16568" xr:uid="{00000000-0005-0000-0000-0000BB400000}"/>
    <cellStyle name="Normal 3 2 2 2 4" xfId="1615" xr:uid="{00000000-0005-0000-0000-000052060000}"/>
    <cellStyle name="Normal 3 2 2 2 4 2" xfId="2454" xr:uid="{00000000-0005-0000-0000-000099090000}"/>
    <cellStyle name="Normal 3 2 2 2 4 2 2" xfId="4144" xr:uid="{00000000-0005-0000-0000-000033100000}"/>
    <cellStyle name="Normal 3 2 2 2 4 2 2 2" xfId="14217" xr:uid="{00000000-0005-0000-0000-00008C370000}"/>
    <cellStyle name="Normal 3 2 2 2 4 2 2 2 3" xfId="29315" xr:uid="{00000000-0005-0000-0000-000086720000}"/>
    <cellStyle name="Normal 3 2 2 2 4 2 2 3" xfId="9197" xr:uid="{00000000-0005-0000-0000-0000F0230000}"/>
    <cellStyle name="Normal 3 2 2 2 4 2 2 3 3" xfId="24298" xr:uid="{00000000-0005-0000-0000-0000ED5E0000}"/>
    <cellStyle name="Normal 3 2 2 2 4 2 2 5" xfId="19285" xr:uid="{00000000-0005-0000-0000-0000584B0000}"/>
    <cellStyle name="Normal 3 2 2 2 4 2 3" xfId="5836" xr:uid="{00000000-0005-0000-0000-0000CF160000}"/>
    <cellStyle name="Normal 3 2 2 2 4 2 3 2" xfId="15888" xr:uid="{00000000-0005-0000-0000-0000133E0000}"/>
    <cellStyle name="Normal 3 2 2 2 4 2 3 2 3" xfId="30986" xr:uid="{00000000-0005-0000-0000-00000D790000}"/>
    <cellStyle name="Normal 3 2 2 2 4 2 3 3" xfId="10868" xr:uid="{00000000-0005-0000-0000-0000772A0000}"/>
    <cellStyle name="Normal 3 2 2 2 4 2 3 3 3" xfId="25969" xr:uid="{00000000-0005-0000-0000-000074650000}"/>
    <cellStyle name="Normal 3 2 2 2 4 2 3 5" xfId="20956" xr:uid="{00000000-0005-0000-0000-0000DF510000}"/>
    <cellStyle name="Normal 3 2 2 2 4 2 4" xfId="12546" xr:uid="{00000000-0005-0000-0000-000005310000}"/>
    <cellStyle name="Normal 3 2 2 2 4 2 4 3" xfId="27644" xr:uid="{00000000-0005-0000-0000-0000FF6B0000}"/>
    <cellStyle name="Normal 3 2 2 2 4 2 5" xfId="7525" xr:uid="{00000000-0005-0000-0000-0000681D0000}"/>
    <cellStyle name="Normal 3 2 2 2 4 2 5 3" xfId="22627" xr:uid="{00000000-0005-0000-0000-000066580000}"/>
    <cellStyle name="Normal 3 2 2 2 4 2 7" xfId="17614" xr:uid="{00000000-0005-0000-0000-0000D1440000}"/>
    <cellStyle name="Normal 3 2 2 2 4 3" xfId="3307" xr:uid="{00000000-0005-0000-0000-0000EE0C0000}"/>
    <cellStyle name="Normal 3 2 2 2 4 3 2" xfId="13381" xr:uid="{00000000-0005-0000-0000-000048340000}"/>
    <cellStyle name="Normal 3 2 2 2 4 3 2 3" xfId="28479" xr:uid="{00000000-0005-0000-0000-0000426F0000}"/>
    <cellStyle name="Normal 3 2 2 2 4 3 3" xfId="8361" xr:uid="{00000000-0005-0000-0000-0000AC200000}"/>
    <cellStyle name="Normal 3 2 2 2 4 3 3 3" xfId="23462" xr:uid="{00000000-0005-0000-0000-0000A95B0000}"/>
    <cellStyle name="Normal 3 2 2 2 4 3 5" xfId="18449" xr:uid="{00000000-0005-0000-0000-000014480000}"/>
    <cellStyle name="Normal 3 2 2 2 4 4" xfId="5000" xr:uid="{00000000-0005-0000-0000-00008B130000}"/>
    <cellStyle name="Normal 3 2 2 2 4 4 2" xfId="15052" xr:uid="{00000000-0005-0000-0000-0000CF3A0000}"/>
    <cellStyle name="Normal 3 2 2 2 4 4 2 3" xfId="30150" xr:uid="{00000000-0005-0000-0000-0000C9750000}"/>
    <cellStyle name="Normal 3 2 2 2 4 4 3" xfId="10032" xr:uid="{00000000-0005-0000-0000-000033270000}"/>
    <cellStyle name="Normal 3 2 2 2 4 4 3 3" xfId="25133" xr:uid="{00000000-0005-0000-0000-000030620000}"/>
    <cellStyle name="Normal 3 2 2 2 4 4 5" xfId="20120" xr:uid="{00000000-0005-0000-0000-00009B4E0000}"/>
    <cellStyle name="Normal 3 2 2 2 4 5" xfId="11710" xr:uid="{00000000-0005-0000-0000-0000C12D0000}"/>
    <cellStyle name="Normal 3 2 2 2 4 5 3" xfId="26808" xr:uid="{00000000-0005-0000-0000-0000BB680000}"/>
    <cellStyle name="Normal 3 2 2 2 4 6" xfId="6689" xr:uid="{00000000-0005-0000-0000-0000241A0000}"/>
    <cellStyle name="Normal 3 2 2 2 4 6 3" xfId="21791" xr:uid="{00000000-0005-0000-0000-000022550000}"/>
    <cellStyle name="Normal 3 2 2 2 4 8" xfId="16778" xr:uid="{00000000-0005-0000-0000-00008D410000}"/>
    <cellStyle name="Normal 3 2 2 2 5" xfId="2036" xr:uid="{00000000-0005-0000-0000-0000F7070000}"/>
    <cellStyle name="Normal 3 2 2 2 5 2" xfId="3726" xr:uid="{00000000-0005-0000-0000-0000910E0000}"/>
    <cellStyle name="Normal 3 2 2 2 5 2 2" xfId="13799" xr:uid="{00000000-0005-0000-0000-0000EA350000}"/>
    <cellStyle name="Normal 3 2 2 2 5 2 2 3" xfId="28897" xr:uid="{00000000-0005-0000-0000-0000E4700000}"/>
    <cellStyle name="Normal 3 2 2 2 5 2 3" xfId="8779" xr:uid="{00000000-0005-0000-0000-00004E220000}"/>
    <cellStyle name="Normal 3 2 2 2 5 2 3 3" xfId="23880" xr:uid="{00000000-0005-0000-0000-00004B5D0000}"/>
    <cellStyle name="Normal 3 2 2 2 5 2 5" xfId="18867" xr:uid="{00000000-0005-0000-0000-0000B6490000}"/>
    <cellStyle name="Normal 3 2 2 2 5 3" xfId="5418" xr:uid="{00000000-0005-0000-0000-00002D150000}"/>
    <cellStyle name="Normal 3 2 2 2 5 3 2" xfId="15470" xr:uid="{00000000-0005-0000-0000-0000713C0000}"/>
    <cellStyle name="Normal 3 2 2 2 5 3 2 3" xfId="30568" xr:uid="{00000000-0005-0000-0000-00006B770000}"/>
    <cellStyle name="Normal 3 2 2 2 5 3 3" xfId="10450" xr:uid="{00000000-0005-0000-0000-0000D5280000}"/>
    <cellStyle name="Normal 3 2 2 2 5 3 3 3" xfId="25551" xr:uid="{00000000-0005-0000-0000-0000D2630000}"/>
    <cellStyle name="Normal 3 2 2 2 5 3 5" xfId="20538" xr:uid="{00000000-0005-0000-0000-00003D500000}"/>
    <cellStyle name="Normal 3 2 2 2 5 4" xfId="12128" xr:uid="{00000000-0005-0000-0000-0000632F0000}"/>
    <cellStyle name="Normal 3 2 2 2 5 4 3" xfId="27226" xr:uid="{00000000-0005-0000-0000-00005D6A0000}"/>
    <cellStyle name="Normal 3 2 2 2 5 5" xfId="7107" xr:uid="{00000000-0005-0000-0000-0000C61B0000}"/>
    <cellStyle name="Normal 3 2 2 2 5 5 3" xfId="22209" xr:uid="{00000000-0005-0000-0000-0000C4560000}"/>
    <cellStyle name="Normal 3 2 2 2 5 7" xfId="17196" xr:uid="{00000000-0005-0000-0000-00002F430000}"/>
    <cellStyle name="Normal 3 2 2 2 6" xfId="2889" xr:uid="{00000000-0005-0000-0000-00004C0B0000}"/>
    <cellStyle name="Normal 3 2 2 2 6 2" xfId="12963" xr:uid="{00000000-0005-0000-0000-0000A6320000}"/>
    <cellStyle name="Normal 3 2 2 2 6 2 3" xfId="28061" xr:uid="{00000000-0005-0000-0000-0000A06D0000}"/>
    <cellStyle name="Normal 3 2 2 2 6 3" xfId="7943" xr:uid="{00000000-0005-0000-0000-00000A1F0000}"/>
    <cellStyle name="Normal 3 2 2 2 6 3 3" xfId="23044" xr:uid="{00000000-0005-0000-0000-0000075A0000}"/>
    <cellStyle name="Normal 3 2 2 2 6 5" xfId="18031" xr:uid="{00000000-0005-0000-0000-000072460000}"/>
    <cellStyle name="Normal 3 2 2 2 7" xfId="4582" xr:uid="{00000000-0005-0000-0000-0000E9110000}"/>
    <cellStyle name="Normal 3 2 2 2 7 2" xfId="14634" xr:uid="{00000000-0005-0000-0000-00002D390000}"/>
    <cellStyle name="Normal 3 2 2 2 7 2 3" xfId="29732" xr:uid="{00000000-0005-0000-0000-000027740000}"/>
    <cellStyle name="Normal 3 2 2 2 7 3" xfId="9614" xr:uid="{00000000-0005-0000-0000-000091250000}"/>
    <cellStyle name="Normal 3 2 2 2 7 3 3" xfId="24715" xr:uid="{00000000-0005-0000-0000-00008E600000}"/>
    <cellStyle name="Normal 3 2 2 2 7 5" xfId="19702" xr:uid="{00000000-0005-0000-0000-0000F94C0000}"/>
    <cellStyle name="Normal 3 2 2 2 8" xfId="11292" xr:uid="{00000000-0005-0000-0000-00001F2C0000}"/>
    <cellStyle name="Normal 3 2 2 2 8 3" xfId="26390" xr:uid="{00000000-0005-0000-0000-000019670000}"/>
    <cellStyle name="Normal 3 2 2 2 9" xfId="6271" xr:uid="{00000000-0005-0000-0000-000082180000}"/>
    <cellStyle name="Normal 3 2 2 2 9 3" xfId="21373" xr:uid="{00000000-0005-0000-0000-000080530000}"/>
    <cellStyle name="Normal 3 2 2 3" xfId="1235" xr:uid="{00000000-0005-0000-0000-0000D6040000}"/>
    <cellStyle name="Normal 3 2 2 3 10" xfId="16412" xr:uid="{00000000-0005-0000-0000-00001F400000}"/>
    <cellStyle name="Normal 3 2 2 3 2" xfId="1454" xr:uid="{00000000-0005-0000-0000-0000B1050000}"/>
    <cellStyle name="Normal 3 2 2 3 2 2" xfId="1875" xr:uid="{00000000-0005-0000-0000-000056070000}"/>
    <cellStyle name="Normal 3 2 2 3 2 2 2" xfId="2714" xr:uid="{00000000-0005-0000-0000-00009D0A0000}"/>
    <cellStyle name="Normal 3 2 2 3 2 2 2 2" xfId="4404" xr:uid="{00000000-0005-0000-0000-000037110000}"/>
    <cellStyle name="Normal 3 2 2 3 2 2 2 2 2" xfId="14477" xr:uid="{00000000-0005-0000-0000-000090380000}"/>
    <cellStyle name="Normal 3 2 2 3 2 2 2 2 2 3" xfId="29575" xr:uid="{00000000-0005-0000-0000-00008A730000}"/>
    <cellStyle name="Normal 3 2 2 3 2 2 2 2 3" xfId="9457" xr:uid="{00000000-0005-0000-0000-0000F4240000}"/>
    <cellStyle name="Normal 3 2 2 3 2 2 2 2 3 3" xfId="24558" xr:uid="{00000000-0005-0000-0000-0000F15F0000}"/>
    <cellStyle name="Normal 3 2 2 3 2 2 2 2 5" xfId="19545" xr:uid="{00000000-0005-0000-0000-00005C4C0000}"/>
    <cellStyle name="Normal 3 2 2 3 2 2 2 3" xfId="6096" xr:uid="{00000000-0005-0000-0000-0000D3170000}"/>
    <cellStyle name="Normal 3 2 2 3 2 2 2 3 2" xfId="16148" xr:uid="{00000000-0005-0000-0000-0000173F0000}"/>
    <cellStyle name="Normal 3 2 2 3 2 2 2 3 2 3" xfId="31246" xr:uid="{00000000-0005-0000-0000-0000117A0000}"/>
    <cellStyle name="Normal 3 2 2 3 2 2 2 3 3" xfId="11128" xr:uid="{00000000-0005-0000-0000-00007B2B0000}"/>
    <cellStyle name="Normal 3 2 2 3 2 2 2 3 3 3" xfId="26229" xr:uid="{00000000-0005-0000-0000-000078660000}"/>
    <cellStyle name="Normal 3 2 2 3 2 2 2 3 5" xfId="21216" xr:uid="{00000000-0005-0000-0000-0000E3520000}"/>
    <cellStyle name="Normal 3 2 2 3 2 2 2 4" xfId="12806" xr:uid="{00000000-0005-0000-0000-000009320000}"/>
    <cellStyle name="Normal 3 2 2 3 2 2 2 4 3" xfId="27904" xr:uid="{00000000-0005-0000-0000-0000036D0000}"/>
    <cellStyle name="Normal 3 2 2 3 2 2 2 5" xfId="7785" xr:uid="{00000000-0005-0000-0000-00006C1E0000}"/>
    <cellStyle name="Normal 3 2 2 3 2 2 2 5 3" xfId="22887" xr:uid="{00000000-0005-0000-0000-00006A590000}"/>
    <cellStyle name="Normal 3 2 2 3 2 2 2 7" xfId="17874" xr:uid="{00000000-0005-0000-0000-0000D5450000}"/>
    <cellStyle name="Normal 3 2 2 3 2 2 3" xfId="3567" xr:uid="{00000000-0005-0000-0000-0000F20D0000}"/>
    <cellStyle name="Normal 3 2 2 3 2 2 3 2" xfId="13641" xr:uid="{00000000-0005-0000-0000-00004C350000}"/>
    <cellStyle name="Normal 3 2 2 3 2 2 3 2 3" xfId="28739" xr:uid="{00000000-0005-0000-0000-000046700000}"/>
    <cellStyle name="Normal 3 2 2 3 2 2 3 3" xfId="8621" xr:uid="{00000000-0005-0000-0000-0000B0210000}"/>
    <cellStyle name="Normal 3 2 2 3 2 2 3 3 3" xfId="23722" xr:uid="{00000000-0005-0000-0000-0000AD5C0000}"/>
    <cellStyle name="Normal 3 2 2 3 2 2 3 5" xfId="18709" xr:uid="{00000000-0005-0000-0000-000018490000}"/>
    <cellStyle name="Normal 3 2 2 3 2 2 4" xfId="5260" xr:uid="{00000000-0005-0000-0000-00008F140000}"/>
    <cellStyle name="Normal 3 2 2 3 2 2 4 2" xfId="15312" xr:uid="{00000000-0005-0000-0000-0000D33B0000}"/>
    <cellStyle name="Normal 3 2 2 3 2 2 4 2 3" xfId="30410" xr:uid="{00000000-0005-0000-0000-0000CD760000}"/>
    <cellStyle name="Normal 3 2 2 3 2 2 4 3" xfId="10292" xr:uid="{00000000-0005-0000-0000-000037280000}"/>
    <cellStyle name="Normal 3 2 2 3 2 2 4 3 3" xfId="25393" xr:uid="{00000000-0005-0000-0000-000034630000}"/>
    <cellStyle name="Normal 3 2 2 3 2 2 4 5" xfId="20380" xr:uid="{00000000-0005-0000-0000-00009F4F0000}"/>
    <cellStyle name="Normal 3 2 2 3 2 2 5" xfId="11970" xr:uid="{00000000-0005-0000-0000-0000C52E0000}"/>
    <cellStyle name="Normal 3 2 2 3 2 2 5 3" xfId="27068" xr:uid="{00000000-0005-0000-0000-0000BF690000}"/>
    <cellStyle name="Normal 3 2 2 3 2 2 6" xfId="6949" xr:uid="{00000000-0005-0000-0000-0000281B0000}"/>
    <cellStyle name="Normal 3 2 2 3 2 2 6 3" xfId="22051" xr:uid="{00000000-0005-0000-0000-000026560000}"/>
    <cellStyle name="Normal 3 2 2 3 2 2 8" xfId="17038" xr:uid="{00000000-0005-0000-0000-000091420000}"/>
    <cellStyle name="Normal 3 2 2 3 2 3" xfId="2296" xr:uid="{00000000-0005-0000-0000-0000FB080000}"/>
    <cellStyle name="Normal 3 2 2 3 2 3 2" xfId="3986" xr:uid="{00000000-0005-0000-0000-0000950F0000}"/>
    <cellStyle name="Normal 3 2 2 3 2 3 2 2" xfId="14059" xr:uid="{00000000-0005-0000-0000-0000EE360000}"/>
    <cellStyle name="Normal 3 2 2 3 2 3 2 2 3" xfId="29157" xr:uid="{00000000-0005-0000-0000-0000E8710000}"/>
    <cellStyle name="Normal 3 2 2 3 2 3 2 3" xfId="9039" xr:uid="{00000000-0005-0000-0000-000052230000}"/>
    <cellStyle name="Normal 3 2 2 3 2 3 2 3 3" xfId="24140" xr:uid="{00000000-0005-0000-0000-00004F5E0000}"/>
    <cellStyle name="Normal 3 2 2 3 2 3 2 5" xfId="19127" xr:uid="{00000000-0005-0000-0000-0000BA4A0000}"/>
    <cellStyle name="Normal 3 2 2 3 2 3 3" xfId="5678" xr:uid="{00000000-0005-0000-0000-000031160000}"/>
    <cellStyle name="Normal 3 2 2 3 2 3 3 2" xfId="15730" xr:uid="{00000000-0005-0000-0000-0000753D0000}"/>
    <cellStyle name="Normal 3 2 2 3 2 3 3 2 3" xfId="30828" xr:uid="{00000000-0005-0000-0000-00006F780000}"/>
    <cellStyle name="Normal 3 2 2 3 2 3 3 3" xfId="10710" xr:uid="{00000000-0005-0000-0000-0000D9290000}"/>
    <cellStyle name="Normal 3 2 2 3 2 3 3 3 3" xfId="25811" xr:uid="{00000000-0005-0000-0000-0000D6640000}"/>
    <cellStyle name="Normal 3 2 2 3 2 3 3 5" xfId="20798" xr:uid="{00000000-0005-0000-0000-000041510000}"/>
    <cellStyle name="Normal 3 2 2 3 2 3 4" xfId="12388" xr:uid="{00000000-0005-0000-0000-000067300000}"/>
    <cellStyle name="Normal 3 2 2 3 2 3 4 3" xfId="27486" xr:uid="{00000000-0005-0000-0000-0000616B0000}"/>
    <cellStyle name="Normal 3 2 2 3 2 3 5" xfId="7367" xr:uid="{00000000-0005-0000-0000-0000CA1C0000}"/>
    <cellStyle name="Normal 3 2 2 3 2 3 5 3" xfId="22469" xr:uid="{00000000-0005-0000-0000-0000C8570000}"/>
    <cellStyle name="Normal 3 2 2 3 2 3 7" xfId="17456" xr:uid="{00000000-0005-0000-0000-000033440000}"/>
    <cellStyle name="Normal 3 2 2 3 2 4" xfId="3149" xr:uid="{00000000-0005-0000-0000-0000500C0000}"/>
    <cellStyle name="Normal 3 2 2 3 2 4 2" xfId="13223" xr:uid="{00000000-0005-0000-0000-0000AA330000}"/>
    <cellStyle name="Normal 3 2 2 3 2 4 2 3" xfId="28321" xr:uid="{00000000-0005-0000-0000-0000A46E0000}"/>
    <cellStyle name="Normal 3 2 2 3 2 4 3" xfId="8203" xr:uid="{00000000-0005-0000-0000-00000E200000}"/>
    <cellStyle name="Normal 3 2 2 3 2 4 3 3" xfId="23304" xr:uid="{00000000-0005-0000-0000-00000B5B0000}"/>
    <cellStyle name="Normal 3 2 2 3 2 4 5" xfId="18291" xr:uid="{00000000-0005-0000-0000-000076470000}"/>
    <cellStyle name="Normal 3 2 2 3 2 5" xfId="4842" xr:uid="{00000000-0005-0000-0000-0000ED120000}"/>
    <cellStyle name="Normal 3 2 2 3 2 5 2" xfId="14894" xr:uid="{00000000-0005-0000-0000-0000313A0000}"/>
    <cellStyle name="Normal 3 2 2 3 2 5 2 3" xfId="29992" xr:uid="{00000000-0005-0000-0000-00002B750000}"/>
    <cellStyle name="Normal 3 2 2 3 2 5 3" xfId="9874" xr:uid="{00000000-0005-0000-0000-000095260000}"/>
    <cellStyle name="Normal 3 2 2 3 2 5 3 3" xfId="24975" xr:uid="{00000000-0005-0000-0000-000092610000}"/>
    <cellStyle name="Normal 3 2 2 3 2 5 5" xfId="19962" xr:uid="{00000000-0005-0000-0000-0000FD4D0000}"/>
    <cellStyle name="Normal 3 2 2 3 2 6" xfId="11552" xr:uid="{00000000-0005-0000-0000-0000232D0000}"/>
    <cellStyle name="Normal 3 2 2 3 2 6 3" xfId="26650" xr:uid="{00000000-0005-0000-0000-00001D680000}"/>
    <cellStyle name="Normal 3 2 2 3 2 7" xfId="6531" xr:uid="{00000000-0005-0000-0000-000086190000}"/>
    <cellStyle name="Normal 3 2 2 3 2 7 3" xfId="21633" xr:uid="{00000000-0005-0000-0000-000084540000}"/>
    <cellStyle name="Normal 3 2 2 3 2 9" xfId="16620" xr:uid="{00000000-0005-0000-0000-0000EF400000}"/>
    <cellStyle name="Normal 3 2 2 3 3" xfId="1667" xr:uid="{00000000-0005-0000-0000-000086060000}"/>
    <cellStyle name="Normal 3 2 2 3 3 2" xfId="2506" xr:uid="{00000000-0005-0000-0000-0000CD090000}"/>
    <cellStyle name="Normal 3 2 2 3 3 2 2" xfId="4196" xr:uid="{00000000-0005-0000-0000-000067100000}"/>
    <cellStyle name="Normal 3 2 2 3 3 2 2 2" xfId="14269" xr:uid="{00000000-0005-0000-0000-0000C0370000}"/>
    <cellStyle name="Normal 3 2 2 3 3 2 2 2 3" xfId="29367" xr:uid="{00000000-0005-0000-0000-0000BA720000}"/>
    <cellStyle name="Normal 3 2 2 3 3 2 2 3" xfId="9249" xr:uid="{00000000-0005-0000-0000-000024240000}"/>
    <cellStyle name="Normal 3 2 2 3 3 2 2 3 3" xfId="24350" xr:uid="{00000000-0005-0000-0000-0000215F0000}"/>
    <cellStyle name="Normal 3 2 2 3 3 2 2 5" xfId="19337" xr:uid="{00000000-0005-0000-0000-00008C4B0000}"/>
    <cellStyle name="Normal 3 2 2 3 3 2 3" xfId="5888" xr:uid="{00000000-0005-0000-0000-000003170000}"/>
    <cellStyle name="Normal 3 2 2 3 3 2 3 2" xfId="15940" xr:uid="{00000000-0005-0000-0000-0000473E0000}"/>
    <cellStyle name="Normal 3 2 2 3 3 2 3 2 3" xfId="31038" xr:uid="{00000000-0005-0000-0000-000041790000}"/>
    <cellStyle name="Normal 3 2 2 3 3 2 3 3" xfId="10920" xr:uid="{00000000-0005-0000-0000-0000AB2A0000}"/>
    <cellStyle name="Normal 3 2 2 3 3 2 3 3 3" xfId="26021" xr:uid="{00000000-0005-0000-0000-0000A8650000}"/>
    <cellStyle name="Normal 3 2 2 3 3 2 3 5" xfId="21008" xr:uid="{00000000-0005-0000-0000-000013520000}"/>
    <cellStyle name="Normal 3 2 2 3 3 2 4" xfId="12598" xr:uid="{00000000-0005-0000-0000-000039310000}"/>
    <cellStyle name="Normal 3 2 2 3 3 2 4 3" xfId="27696" xr:uid="{00000000-0005-0000-0000-0000336C0000}"/>
    <cellStyle name="Normal 3 2 2 3 3 2 5" xfId="7577" xr:uid="{00000000-0005-0000-0000-00009C1D0000}"/>
    <cellStyle name="Normal 3 2 2 3 3 2 5 3" xfId="22679" xr:uid="{00000000-0005-0000-0000-00009A580000}"/>
    <cellStyle name="Normal 3 2 2 3 3 2 7" xfId="17666" xr:uid="{00000000-0005-0000-0000-000005450000}"/>
    <cellStyle name="Normal 3 2 2 3 3 3" xfId="3359" xr:uid="{00000000-0005-0000-0000-0000220D0000}"/>
    <cellStyle name="Normal 3 2 2 3 3 3 2" xfId="13433" xr:uid="{00000000-0005-0000-0000-00007C340000}"/>
    <cellStyle name="Normal 3 2 2 3 3 3 2 3" xfId="28531" xr:uid="{00000000-0005-0000-0000-0000766F0000}"/>
    <cellStyle name="Normal 3 2 2 3 3 3 3" xfId="8413" xr:uid="{00000000-0005-0000-0000-0000E0200000}"/>
    <cellStyle name="Normal 3 2 2 3 3 3 3 3" xfId="23514" xr:uid="{00000000-0005-0000-0000-0000DD5B0000}"/>
    <cellStyle name="Normal 3 2 2 3 3 3 5" xfId="18501" xr:uid="{00000000-0005-0000-0000-000048480000}"/>
    <cellStyle name="Normal 3 2 2 3 3 4" xfId="5052" xr:uid="{00000000-0005-0000-0000-0000BF130000}"/>
    <cellStyle name="Normal 3 2 2 3 3 4 2" xfId="15104" xr:uid="{00000000-0005-0000-0000-0000033B0000}"/>
    <cellStyle name="Normal 3 2 2 3 3 4 2 3" xfId="30202" xr:uid="{00000000-0005-0000-0000-0000FD750000}"/>
    <cellStyle name="Normal 3 2 2 3 3 4 3" xfId="10084" xr:uid="{00000000-0005-0000-0000-000067270000}"/>
    <cellStyle name="Normal 3 2 2 3 3 4 3 3" xfId="25185" xr:uid="{00000000-0005-0000-0000-000064620000}"/>
    <cellStyle name="Normal 3 2 2 3 3 4 5" xfId="20172" xr:uid="{00000000-0005-0000-0000-0000CF4E0000}"/>
    <cellStyle name="Normal 3 2 2 3 3 5" xfId="11762" xr:uid="{00000000-0005-0000-0000-0000F52D0000}"/>
    <cellStyle name="Normal 3 2 2 3 3 5 3" xfId="26860" xr:uid="{00000000-0005-0000-0000-0000EF680000}"/>
    <cellStyle name="Normal 3 2 2 3 3 6" xfId="6741" xr:uid="{00000000-0005-0000-0000-0000581A0000}"/>
    <cellStyle name="Normal 3 2 2 3 3 6 3" xfId="21843" xr:uid="{00000000-0005-0000-0000-000056550000}"/>
    <cellStyle name="Normal 3 2 2 3 3 8" xfId="16830" xr:uid="{00000000-0005-0000-0000-0000C1410000}"/>
    <cellStyle name="Normal 3 2 2 3 4" xfId="2088" xr:uid="{00000000-0005-0000-0000-00002B080000}"/>
    <cellStyle name="Normal 3 2 2 3 4 2" xfId="3778" xr:uid="{00000000-0005-0000-0000-0000C50E0000}"/>
    <cellStyle name="Normal 3 2 2 3 4 2 2" xfId="13851" xr:uid="{00000000-0005-0000-0000-00001E360000}"/>
    <cellStyle name="Normal 3 2 2 3 4 2 2 3" xfId="28949" xr:uid="{00000000-0005-0000-0000-000018710000}"/>
    <cellStyle name="Normal 3 2 2 3 4 2 3" xfId="8831" xr:uid="{00000000-0005-0000-0000-000082220000}"/>
    <cellStyle name="Normal 3 2 2 3 4 2 3 3" xfId="23932" xr:uid="{00000000-0005-0000-0000-00007F5D0000}"/>
    <cellStyle name="Normal 3 2 2 3 4 2 5" xfId="18919" xr:uid="{00000000-0005-0000-0000-0000EA490000}"/>
    <cellStyle name="Normal 3 2 2 3 4 3" xfId="5470" xr:uid="{00000000-0005-0000-0000-000061150000}"/>
    <cellStyle name="Normal 3 2 2 3 4 3 2" xfId="15522" xr:uid="{00000000-0005-0000-0000-0000A53C0000}"/>
    <cellStyle name="Normal 3 2 2 3 4 3 2 3" xfId="30620" xr:uid="{00000000-0005-0000-0000-00009F770000}"/>
    <cellStyle name="Normal 3 2 2 3 4 3 3" xfId="10502" xr:uid="{00000000-0005-0000-0000-000009290000}"/>
    <cellStyle name="Normal 3 2 2 3 4 3 3 3" xfId="25603" xr:uid="{00000000-0005-0000-0000-000006640000}"/>
    <cellStyle name="Normal 3 2 2 3 4 3 5" xfId="20590" xr:uid="{00000000-0005-0000-0000-000071500000}"/>
    <cellStyle name="Normal 3 2 2 3 4 4" xfId="12180" xr:uid="{00000000-0005-0000-0000-0000972F0000}"/>
    <cellStyle name="Normal 3 2 2 3 4 4 3" xfId="27278" xr:uid="{00000000-0005-0000-0000-0000916A0000}"/>
    <cellStyle name="Normal 3 2 2 3 4 5" xfId="7159" xr:uid="{00000000-0005-0000-0000-0000FA1B0000}"/>
    <cellStyle name="Normal 3 2 2 3 4 5 3" xfId="22261" xr:uid="{00000000-0005-0000-0000-0000F8560000}"/>
    <cellStyle name="Normal 3 2 2 3 4 7" xfId="17248" xr:uid="{00000000-0005-0000-0000-000063430000}"/>
    <cellStyle name="Normal 3 2 2 3 5" xfId="2941" xr:uid="{00000000-0005-0000-0000-0000800B0000}"/>
    <cellStyle name="Normal 3 2 2 3 5 2" xfId="13015" xr:uid="{00000000-0005-0000-0000-0000DA320000}"/>
    <cellStyle name="Normal 3 2 2 3 5 2 3" xfId="28113" xr:uid="{00000000-0005-0000-0000-0000D46D0000}"/>
    <cellStyle name="Normal 3 2 2 3 5 3" xfId="7995" xr:uid="{00000000-0005-0000-0000-00003E1F0000}"/>
    <cellStyle name="Normal 3 2 2 3 5 3 3" xfId="23096" xr:uid="{00000000-0005-0000-0000-00003B5A0000}"/>
    <cellStyle name="Normal 3 2 2 3 5 5" xfId="18083" xr:uid="{00000000-0005-0000-0000-0000A6460000}"/>
    <cellStyle name="Normal 3 2 2 3 6" xfId="4634" xr:uid="{00000000-0005-0000-0000-00001D120000}"/>
    <cellStyle name="Normal 3 2 2 3 6 2" xfId="14686" xr:uid="{00000000-0005-0000-0000-000061390000}"/>
    <cellStyle name="Normal 3 2 2 3 6 2 3" xfId="29784" xr:uid="{00000000-0005-0000-0000-00005B740000}"/>
    <cellStyle name="Normal 3 2 2 3 6 3" xfId="9666" xr:uid="{00000000-0005-0000-0000-0000C5250000}"/>
    <cellStyle name="Normal 3 2 2 3 6 3 3" xfId="24767" xr:uid="{00000000-0005-0000-0000-0000C2600000}"/>
    <cellStyle name="Normal 3 2 2 3 6 5" xfId="19754" xr:uid="{00000000-0005-0000-0000-00002D4D0000}"/>
    <cellStyle name="Normal 3 2 2 3 7" xfId="11344" xr:uid="{00000000-0005-0000-0000-0000532C0000}"/>
    <cellStyle name="Normal 3 2 2 3 7 3" xfId="26442" xr:uid="{00000000-0005-0000-0000-00004D670000}"/>
    <cellStyle name="Normal 3 2 2 3 8" xfId="6323" xr:uid="{00000000-0005-0000-0000-0000B6180000}"/>
    <cellStyle name="Normal 3 2 2 3 8 3" xfId="21425" xr:uid="{00000000-0005-0000-0000-0000B4530000}"/>
    <cellStyle name="Normal 3 2 2 4" xfId="1348" xr:uid="{00000000-0005-0000-0000-000047050000}"/>
    <cellStyle name="Normal 3 2 2 4 2" xfId="1771" xr:uid="{00000000-0005-0000-0000-0000EE060000}"/>
    <cellStyle name="Normal 3 2 2 4 2 2" xfId="2610" xr:uid="{00000000-0005-0000-0000-0000350A0000}"/>
    <cellStyle name="Normal 3 2 2 4 2 2 2" xfId="4300" xr:uid="{00000000-0005-0000-0000-0000CF100000}"/>
    <cellStyle name="Normal 3 2 2 4 2 2 2 2" xfId="14373" xr:uid="{00000000-0005-0000-0000-000028380000}"/>
    <cellStyle name="Normal 3 2 2 4 2 2 2 2 3" xfId="29471" xr:uid="{00000000-0005-0000-0000-000022730000}"/>
    <cellStyle name="Normal 3 2 2 4 2 2 2 3" xfId="9353" xr:uid="{00000000-0005-0000-0000-00008C240000}"/>
    <cellStyle name="Normal 3 2 2 4 2 2 2 3 3" xfId="24454" xr:uid="{00000000-0005-0000-0000-0000895F0000}"/>
    <cellStyle name="Normal 3 2 2 4 2 2 2 5" xfId="19441" xr:uid="{00000000-0005-0000-0000-0000F44B0000}"/>
    <cellStyle name="Normal 3 2 2 4 2 2 3" xfId="5992" xr:uid="{00000000-0005-0000-0000-00006B170000}"/>
    <cellStyle name="Normal 3 2 2 4 2 2 3 2" xfId="16044" xr:uid="{00000000-0005-0000-0000-0000AF3E0000}"/>
    <cellStyle name="Normal 3 2 2 4 2 2 3 2 3" xfId="31142" xr:uid="{00000000-0005-0000-0000-0000A9790000}"/>
    <cellStyle name="Normal 3 2 2 4 2 2 3 3" xfId="11024" xr:uid="{00000000-0005-0000-0000-0000132B0000}"/>
    <cellStyle name="Normal 3 2 2 4 2 2 3 3 3" xfId="26125" xr:uid="{00000000-0005-0000-0000-000010660000}"/>
    <cellStyle name="Normal 3 2 2 4 2 2 3 5" xfId="21112" xr:uid="{00000000-0005-0000-0000-00007B520000}"/>
    <cellStyle name="Normal 3 2 2 4 2 2 4" xfId="12702" xr:uid="{00000000-0005-0000-0000-0000A1310000}"/>
    <cellStyle name="Normal 3 2 2 4 2 2 4 3" xfId="27800" xr:uid="{00000000-0005-0000-0000-00009B6C0000}"/>
    <cellStyle name="Normal 3 2 2 4 2 2 5" xfId="7681" xr:uid="{00000000-0005-0000-0000-0000041E0000}"/>
    <cellStyle name="Normal 3 2 2 4 2 2 5 3" xfId="22783" xr:uid="{00000000-0005-0000-0000-000002590000}"/>
    <cellStyle name="Normal 3 2 2 4 2 2 7" xfId="17770" xr:uid="{00000000-0005-0000-0000-00006D450000}"/>
    <cellStyle name="Normal 3 2 2 4 2 3" xfId="3463" xr:uid="{00000000-0005-0000-0000-00008A0D0000}"/>
    <cellStyle name="Normal 3 2 2 4 2 3 2" xfId="13537" xr:uid="{00000000-0005-0000-0000-0000E4340000}"/>
    <cellStyle name="Normal 3 2 2 4 2 3 2 3" xfId="28635" xr:uid="{00000000-0005-0000-0000-0000DE6F0000}"/>
    <cellStyle name="Normal 3 2 2 4 2 3 3" xfId="8517" xr:uid="{00000000-0005-0000-0000-000048210000}"/>
    <cellStyle name="Normal 3 2 2 4 2 3 3 3" xfId="23618" xr:uid="{00000000-0005-0000-0000-0000455C0000}"/>
    <cellStyle name="Normal 3 2 2 4 2 3 5" xfId="18605" xr:uid="{00000000-0005-0000-0000-0000B0480000}"/>
    <cellStyle name="Normal 3 2 2 4 2 4" xfId="5156" xr:uid="{00000000-0005-0000-0000-000027140000}"/>
    <cellStyle name="Normal 3 2 2 4 2 4 2" xfId="15208" xr:uid="{00000000-0005-0000-0000-00006B3B0000}"/>
    <cellStyle name="Normal 3 2 2 4 2 4 2 3" xfId="30306" xr:uid="{00000000-0005-0000-0000-000065760000}"/>
    <cellStyle name="Normal 3 2 2 4 2 4 3" xfId="10188" xr:uid="{00000000-0005-0000-0000-0000CF270000}"/>
    <cellStyle name="Normal 3 2 2 4 2 4 3 3" xfId="25289" xr:uid="{00000000-0005-0000-0000-0000CC620000}"/>
    <cellStyle name="Normal 3 2 2 4 2 4 5" xfId="20276" xr:uid="{00000000-0005-0000-0000-0000374F0000}"/>
    <cellStyle name="Normal 3 2 2 4 2 5" xfId="11866" xr:uid="{00000000-0005-0000-0000-00005D2E0000}"/>
    <cellStyle name="Normal 3 2 2 4 2 5 3" xfId="26964" xr:uid="{00000000-0005-0000-0000-000057690000}"/>
    <cellStyle name="Normal 3 2 2 4 2 6" xfId="6845" xr:uid="{00000000-0005-0000-0000-0000C01A0000}"/>
    <cellStyle name="Normal 3 2 2 4 2 6 3" xfId="21947" xr:uid="{00000000-0005-0000-0000-0000BE550000}"/>
    <cellStyle name="Normal 3 2 2 4 2 8" xfId="16934" xr:uid="{00000000-0005-0000-0000-000029420000}"/>
    <cellStyle name="Normal 3 2 2 4 3" xfId="2192" xr:uid="{00000000-0005-0000-0000-000093080000}"/>
    <cellStyle name="Normal 3 2 2 4 3 2" xfId="3882" xr:uid="{00000000-0005-0000-0000-00002D0F0000}"/>
    <cellStyle name="Normal 3 2 2 4 3 2 2" xfId="13955" xr:uid="{00000000-0005-0000-0000-000086360000}"/>
    <cellStyle name="Normal 3 2 2 4 3 2 2 3" xfId="29053" xr:uid="{00000000-0005-0000-0000-000080710000}"/>
    <cellStyle name="Normal 3 2 2 4 3 2 3" xfId="8935" xr:uid="{00000000-0005-0000-0000-0000EA220000}"/>
    <cellStyle name="Normal 3 2 2 4 3 2 3 3" xfId="24036" xr:uid="{00000000-0005-0000-0000-0000E75D0000}"/>
    <cellStyle name="Normal 3 2 2 4 3 2 5" xfId="19023" xr:uid="{00000000-0005-0000-0000-0000524A0000}"/>
    <cellStyle name="Normal 3 2 2 4 3 3" xfId="5574" xr:uid="{00000000-0005-0000-0000-0000C9150000}"/>
    <cellStyle name="Normal 3 2 2 4 3 3 2" xfId="15626" xr:uid="{00000000-0005-0000-0000-00000D3D0000}"/>
    <cellStyle name="Normal 3 2 2 4 3 3 2 3" xfId="30724" xr:uid="{00000000-0005-0000-0000-000007780000}"/>
    <cellStyle name="Normal 3 2 2 4 3 3 3" xfId="10606" xr:uid="{00000000-0005-0000-0000-000071290000}"/>
    <cellStyle name="Normal 3 2 2 4 3 3 3 3" xfId="25707" xr:uid="{00000000-0005-0000-0000-00006E640000}"/>
    <cellStyle name="Normal 3 2 2 4 3 3 5" xfId="20694" xr:uid="{00000000-0005-0000-0000-0000D9500000}"/>
    <cellStyle name="Normal 3 2 2 4 3 4" xfId="12284" xr:uid="{00000000-0005-0000-0000-0000FF2F0000}"/>
    <cellStyle name="Normal 3 2 2 4 3 4 3" xfId="27382" xr:uid="{00000000-0005-0000-0000-0000F96A0000}"/>
    <cellStyle name="Normal 3 2 2 4 3 5" xfId="7263" xr:uid="{00000000-0005-0000-0000-0000621C0000}"/>
    <cellStyle name="Normal 3 2 2 4 3 5 3" xfId="22365" xr:uid="{00000000-0005-0000-0000-000060570000}"/>
    <cellStyle name="Normal 3 2 2 4 3 7" xfId="17352" xr:uid="{00000000-0005-0000-0000-0000CB430000}"/>
    <cellStyle name="Normal 3 2 2 4 4" xfId="3045" xr:uid="{00000000-0005-0000-0000-0000E80B0000}"/>
    <cellStyle name="Normal 3 2 2 4 4 2" xfId="13119" xr:uid="{00000000-0005-0000-0000-000042330000}"/>
    <cellStyle name="Normal 3 2 2 4 4 2 3" xfId="28217" xr:uid="{00000000-0005-0000-0000-00003C6E0000}"/>
    <cellStyle name="Normal 3 2 2 4 4 3" xfId="8099" xr:uid="{00000000-0005-0000-0000-0000A61F0000}"/>
    <cellStyle name="Normal 3 2 2 4 4 3 3" xfId="23200" xr:uid="{00000000-0005-0000-0000-0000A35A0000}"/>
    <cellStyle name="Normal 3 2 2 4 4 5" xfId="18187" xr:uid="{00000000-0005-0000-0000-00000E470000}"/>
    <cellStyle name="Normal 3 2 2 4 5" xfId="4738" xr:uid="{00000000-0005-0000-0000-000085120000}"/>
    <cellStyle name="Normal 3 2 2 4 5 2" xfId="14790" xr:uid="{00000000-0005-0000-0000-0000C9390000}"/>
    <cellStyle name="Normal 3 2 2 4 5 2 3" xfId="29888" xr:uid="{00000000-0005-0000-0000-0000C3740000}"/>
    <cellStyle name="Normal 3 2 2 4 5 3" xfId="9770" xr:uid="{00000000-0005-0000-0000-00002D260000}"/>
    <cellStyle name="Normal 3 2 2 4 5 3 3" xfId="24871" xr:uid="{00000000-0005-0000-0000-00002A610000}"/>
    <cellStyle name="Normal 3 2 2 4 5 5" xfId="19858" xr:uid="{00000000-0005-0000-0000-0000954D0000}"/>
    <cellStyle name="Normal 3 2 2 4 6" xfId="11448" xr:uid="{00000000-0005-0000-0000-0000BB2C0000}"/>
    <cellStyle name="Normal 3 2 2 4 6 3" xfId="26546" xr:uid="{00000000-0005-0000-0000-0000B5670000}"/>
    <cellStyle name="Normal 3 2 2 4 7" xfId="6427" xr:uid="{00000000-0005-0000-0000-00001E190000}"/>
    <cellStyle name="Normal 3 2 2 4 7 3" xfId="21529" xr:uid="{00000000-0005-0000-0000-00001C540000}"/>
    <cellStyle name="Normal 3 2 2 4 9" xfId="16516" xr:uid="{00000000-0005-0000-0000-000087400000}"/>
    <cellStyle name="Normal 3 2 2 5" xfId="1561" xr:uid="{00000000-0005-0000-0000-00001C060000}"/>
    <cellStyle name="Normal 3 2 2 5 2" xfId="2402" xr:uid="{00000000-0005-0000-0000-000065090000}"/>
    <cellStyle name="Normal 3 2 2 5 2 2" xfId="4092" xr:uid="{00000000-0005-0000-0000-0000FF0F0000}"/>
    <cellStyle name="Normal 3 2 2 5 2 2 2" xfId="14165" xr:uid="{00000000-0005-0000-0000-000058370000}"/>
    <cellStyle name="Normal 3 2 2 5 2 2 2 3" xfId="29263" xr:uid="{00000000-0005-0000-0000-000052720000}"/>
    <cellStyle name="Normal 3 2 2 5 2 2 3" xfId="9145" xr:uid="{00000000-0005-0000-0000-0000BC230000}"/>
    <cellStyle name="Normal 3 2 2 5 2 2 3 3" xfId="24246" xr:uid="{00000000-0005-0000-0000-0000B95E0000}"/>
    <cellStyle name="Normal 3 2 2 5 2 2 5" xfId="19233" xr:uid="{00000000-0005-0000-0000-0000244B0000}"/>
    <cellStyle name="Normal 3 2 2 5 2 3" xfId="5784" xr:uid="{00000000-0005-0000-0000-00009B160000}"/>
    <cellStyle name="Normal 3 2 2 5 2 3 2" xfId="15836" xr:uid="{00000000-0005-0000-0000-0000DF3D0000}"/>
    <cellStyle name="Normal 3 2 2 5 2 3 2 3" xfId="30934" xr:uid="{00000000-0005-0000-0000-0000D9780000}"/>
    <cellStyle name="Normal 3 2 2 5 2 3 3" xfId="10816" xr:uid="{00000000-0005-0000-0000-0000432A0000}"/>
    <cellStyle name="Normal 3 2 2 5 2 3 3 3" xfId="25917" xr:uid="{00000000-0005-0000-0000-000040650000}"/>
    <cellStyle name="Normal 3 2 2 5 2 3 5" xfId="20904" xr:uid="{00000000-0005-0000-0000-0000AB510000}"/>
    <cellStyle name="Normal 3 2 2 5 2 4" xfId="12494" xr:uid="{00000000-0005-0000-0000-0000D1300000}"/>
    <cellStyle name="Normal 3 2 2 5 2 4 3" xfId="27592" xr:uid="{00000000-0005-0000-0000-0000CB6B0000}"/>
    <cellStyle name="Normal 3 2 2 5 2 5" xfId="7473" xr:uid="{00000000-0005-0000-0000-0000341D0000}"/>
    <cellStyle name="Normal 3 2 2 5 2 5 3" xfId="22575" xr:uid="{00000000-0005-0000-0000-000032580000}"/>
    <cellStyle name="Normal 3 2 2 5 2 7" xfId="17562" xr:uid="{00000000-0005-0000-0000-00009D440000}"/>
    <cellStyle name="Normal 3 2 2 5 3" xfId="3255" xr:uid="{00000000-0005-0000-0000-0000BA0C0000}"/>
    <cellStyle name="Normal 3 2 2 5 3 2" xfId="13329" xr:uid="{00000000-0005-0000-0000-000014340000}"/>
    <cellStyle name="Normal 3 2 2 5 3 2 3" xfId="28427" xr:uid="{00000000-0005-0000-0000-00000E6F0000}"/>
    <cellStyle name="Normal 3 2 2 5 3 3" xfId="8309" xr:uid="{00000000-0005-0000-0000-000078200000}"/>
    <cellStyle name="Normal 3 2 2 5 3 3 3" xfId="23410" xr:uid="{00000000-0005-0000-0000-0000755B0000}"/>
    <cellStyle name="Normal 3 2 2 5 3 5" xfId="18397" xr:uid="{00000000-0005-0000-0000-0000E0470000}"/>
    <cellStyle name="Normal 3 2 2 5 4" xfId="4948" xr:uid="{00000000-0005-0000-0000-000057130000}"/>
    <cellStyle name="Normal 3 2 2 5 4 2" xfId="15000" xr:uid="{00000000-0005-0000-0000-00009B3A0000}"/>
    <cellStyle name="Normal 3 2 2 5 4 2 3" xfId="30098" xr:uid="{00000000-0005-0000-0000-000095750000}"/>
    <cellStyle name="Normal 3 2 2 5 4 3" xfId="9980" xr:uid="{00000000-0005-0000-0000-0000FF260000}"/>
    <cellStyle name="Normal 3 2 2 5 4 3 3" xfId="25081" xr:uid="{00000000-0005-0000-0000-0000FC610000}"/>
    <cellStyle name="Normal 3 2 2 5 4 5" xfId="20068" xr:uid="{00000000-0005-0000-0000-0000674E0000}"/>
    <cellStyle name="Normal 3 2 2 5 5" xfId="11658" xr:uid="{00000000-0005-0000-0000-00008D2D0000}"/>
    <cellStyle name="Normal 3 2 2 5 5 3" xfId="26756" xr:uid="{00000000-0005-0000-0000-000087680000}"/>
    <cellStyle name="Normal 3 2 2 5 6" xfId="6637" xr:uid="{00000000-0005-0000-0000-0000F0190000}"/>
    <cellStyle name="Normal 3 2 2 5 6 3" xfId="21739" xr:uid="{00000000-0005-0000-0000-0000EE540000}"/>
    <cellStyle name="Normal 3 2 2 5 8" xfId="16726" xr:uid="{00000000-0005-0000-0000-000059410000}"/>
    <cellStyle name="Normal 3 2 2 6" xfId="1982" xr:uid="{00000000-0005-0000-0000-0000C1070000}"/>
    <cellStyle name="Normal 3 2 2 6 2" xfId="3674" xr:uid="{00000000-0005-0000-0000-00005D0E0000}"/>
    <cellStyle name="Normal 3 2 2 6 2 2" xfId="13747" xr:uid="{00000000-0005-0000-0000-0000B6350000}"/>
    <cellStyle name="Normal 3 2 2 6 2 2 3" xfId="28845" xr:uid="{00000000-0005-0000-0000-0000B0700000}"/>
    <cellStyle name="Normal 3 2 2 6 2 3" xfId="8727" xr:uid="{00000000-0005-0000-0000-00001A220000}"/>
    <cellStyle name="Normal 3 2 2 6 2 3 3" xfId="23828" xr:uid="{00000000-0005-0000-0000-0000175D0000}"/>
    <cellStyle name="Normal 3 2 2 6 2 5" xfId="18815" xr:uid="{00000000-0005-0000-0000-000082490000}"/>
    <cellStyle name="Normal 3 2 2 6 3" xfId="5366" xr:uid="{00000000-0005-0000-0000-0000F9140000}"/>
    <cellStyle name="Normal 3 2 2 6 3 2" xfId="15418" xr:uid="{00000000-0005-0000-0000-00003D3C0000}"/>
    <cellStyle name="Normal 3 2 2 6 3 2 3" xfId="30516" xr:uid="{00000000-0005-0000-0000-000037770000}"/>
    <cellStyle name="Normal 3 2 2 6 3 3" xfId="10398" xr:uid="{00000000-0005-0000-0000-0000A1280000}"/>
    <cellStyle name="Normal 3 2 2 6 3 3 3" xfId="25499" xr:uid="{00000000-0005-0000-0000-00009E630000}"/>
    <cellStyle name="Normal 3 2 2 6 3 5" xfId="20486" xr:uid="{00000000-0005-0000-0000-000009500000}"/>
    <cellStyle name="Normal 3 2 2 6 4" xfId="12076" xr:uid="{00000000-0005-0000-0000-00002F2F0000}"/>
    <cellStyle name="Normal 3 2 2 6 4 3" xfId="27174" xr:uid="{00000000-0005-0000-0000-0000296A0000}"/>
    <cellStyle name="Normal 3 2 2 6 5" xfId="7055" xr:uid="{00000000-0005-0000-0000-0000921B0000}"/>
    <cellStyle name="Normal 3 2 2 6 5 3" xfId="22157" xr:uid="{00000000-0005-0000-0000-000090560000}"/>
    <cellStyle name="Normal 3 2 2 6 7" xfId="17144" xr:uid="{00000000-0005-0000-0000-0000FB420000}"/>
    <cellStyle name="Normal 3 2 2 7" xfId="2833" xr:uid="{00000000-0005-0000-0000-0000140B0000}"/>
    <cellStyle name="Normal 3 2 2 7 2" xfId="12911" xr:uid="{00000000-0005-0000-0000-000072320000}"/>
    <cellStyle name="Normal 3 2 2 7 2 3" xfId="28009" xr:uid="{00000000-0005-0000-0000-00006C6D0000}"/>
    <cellStyle name="Normal 3 2 2 7 3" xfId="7891" xr:uid="{00000000-0005-0000-0000-0000D61E0000}"/>
    <cellStyle name="Normal 3 2 2 7 3 3" xfId="22992" xr:uid="{00000000-0005-0000-0000-0000D3590000}"/>
    <cellStyle name="Normal 3 2 2 7 5" xfId="17979" xr:uid="{00000000-0005-0000-0000-00003E460000}"/>
    <cellStyle name="Normal 3 2 2 8" xfId="4527" xr:uid="{00000000-0005-0000-0000-0000B2110000}"/>
    <cellStyle name="Normal 3 2 2 8 2" xfId="14582" xr:uid="{00000000-0005-0000-0000-0000F9380000}"/>
    <cellStyle name="Normal 3 2 2 8 2 3" xfId="29680" xr:uid="{00000000-0005-0000-0000-0000F3730000}"/>
    <cellStyle name="Normal 3 2 2 8 3" xfId="9562" xr:uid="{00000000-0005-0000-0000-00005D250000}"/>
    <cellStyle name="Normal 3 2 2 8 3 3" xfId="24663" xr:uid="{00000000-0005-0000-0000-00005A600000}"/>
    <cellStyle name="Normal 3 2 2 8 5" xfId="19650" xr:uid="{00000000-0005-0000-0000-0000C54C0000}"/>
    <cellStyle name="Normal 3 2 2 9" xfId="11238" xr:uid="{00000000-0005-0000-0000-0000E92B0000}"/>
    <cellStyle name="Normal 3 2 2 9 3" xfId="26338" xr:uid="{00000000-0005-0000-0000-0000E5660000}"/>
    <cellStyle name="Normal 3 2 3" xfId="529" xr:uid="{00000000-0005-0000-0000-000013020000}"/>
    <cellStyle name="Normal 3 3" xfId="851" xr:uid="{00000000-0005-0000-0000-000055030000}"/>
    <cellStyle name="Normal 3 3 10" xfId="6218" xr:uid="{00000000-0005-0000-0000-00004D180000}"/>
    <cellStyle name="Normal 3 3 10 3" xfId="21322" xr:uid="{00000000-0005-0000-0000-00004D530000}"/>
    <cellStyle name="Normal 3 3 12" xfId="16307" xr:uid="{00000000-0005-0000-0000-0000B63F0000}"/>
    <cellStyle name="Normal 3 3 2" xfId="1182" xr:uid="{00000000-0005-0000-0000-0000A1040000}"/>
    <cellStyle name="Normal 3 3 2 11" xfId="16361" xr:uid="{00000000-0005-0000-0000-0000EC3F0000}"/>
    <cellStyle name="Normal 3 3 2 2" xfId="1290" xr:uid="{00000000-0005-0000-0000-00000D050000}"/>
    <cellStyle name="Normal 3 3 2 2 10" xfId="16465" xr:uid="{00000000-0005-0000-0000-000054400000}"/>
    <cellStyle name="Normal 3 3 2 2 2" xfId="1507" xr:uid="{00000000-0005-0000-0000-0000E6050000}"/>
    <cellStyle name="Normal 3 3 2 2 2 2" xfId="1928" xr:uid="{00000000-0005-0000-0000-00008B070000}"/>
    <cellStyle name="Normal 3 3 2 2 2 2 2" xfId="2767" xr:uid="{00000000-0005-0000-0000-0000D20A0000}"/>
    <cellStyle name="Normal 3 3 2 2 2 2 2 2" xfId="4457" xr:uid="{00000000-0005-0000-0000-00006C110000}"/>
    <cellStyle name="Normal 3 3 2 2 2 2 2 2 2" xfId="14530" xr:uid="{00000000-0005-0000-0000-0000C5380000}"/>
    <cellStyle name="Normal 3 3 2 2 2 2 2 2 2 3" xfId="29628" xr:uid="{00000000-0005-0000-0000-0000BF730000}"/>
    <cellStyle name="Normal 3 3 2 2 2 2 2 2 3" xfId="9510" xr:uid="{00000000-0005-0000-0000-000029250000}"/>
    <cellStyle name="Normal 3 3 2 2 2 2 2 2 3 3" xfId="24611" xr:uid="{00000000-0005-0000-0000-000026600000}"/>
    <cellStyle name="Normal 3 3 2 2 2 2 2 2 5" xfId="19598" xr:uid="{00000000-0005-0000-0000-0000914C0000}"/>
    <cellStyle name="Normal 3 3 2 2 2 2 2 3" xfId="6149" xr:uid="{00000000-0005-0000-0000-000008180000}"/>
    <cellStyle name="Normal 3 3 2 2 2 2 2 3 2" xfId="16201" xr:uid="{00000000-0005-0000-0000-00004C3F0000}"/>
    <cellStyle name="Normal 3 3 2 2 2 2 2 3 2 3" xfId="31299" xr:uid="{00000000-0005-0000-0000-0000467A0000}"/>
    <cellStyle name="Normal 3 3 2 2 2 2 2 3 3" xfId="11181" xr:uid="{00000000-0005-0000-0000-0000B02B0000}"/>
    <cellStyle name="Normal 3 3 2 2 2 2 2 3 3 3" xfId="26282" xr:uid="{00000000-0005-0000-0000-0000AD660000}"/>
    <cellStyle name="Normal 3 3 2 2 2 2 2 3 5" xfId="21269" xr:uid="{00000000-0005-0000-0000-000018530000}"/>
    <cellStyle name="Normal 3 3 2 2 2 2 2 4" xfId="12859" xr:uid="{00000000-0005-0000-0000-00003E320000}"/>
    <cellStyle name="Normal 3 3 2 2 2 2 2 4 3" xfId="27957" xr:uid="{00000000-0005-0000-0000-0000386D0000}"/>
    <cellStyle name="Normal 3 3 2 2 2 2 2 5" xfId="7838" xr:uid="{00000000-0005-0000-0000-0000A11E0000}"/>
    <cellStyle name="Normal 3 3 2 2 2 2 2 5 3" xfId="22940" xr:uid="{00000000-0005-0000-0000-00009F590000}"/>
    <cellStyle name="Normal 3 3 2 2 2 2 2 7" xfId="17927" xr:uid="{00000000-0005-0000-0000-00000A460000}"/>
    <cellStyle name="Normal 3 3 2 2 2 2 3" xfId="3620" xr:uid="{00000000-0005-0000-0000-0000270E0000}"/>
    <cellStyle name="Normal 3 3 2 2 2 2 3 2" xfId="13694" xr:uid="{00000000-0005-0000-0000-000081350000}"/>
    <cellStyle name="Normal 3 3 2 2 2 2 3 2 3" xfId="28792" xr:uid="{00000000-0005-0000-0000-00007B700000}"/>
    <cellStyle name="Normal 3 3 2 2 2 2 3 3" xfId="8674" xr:uid="{00000000-0005-0000-0000-0000E5210000}"/>
    <cellStyle name="Normal 3 3 2 2 2 2 3 3 3" xfId="23775" xr:uid="{00000000-0005-0000-0000-0000E25C0000}"/>
    <cellStyle name="Normal 3 3 2 2 2 2 3 5" xfId="18762" xr:uid="{00000000-0005-0000-0000-00004D490000}"/>
    <cellStyle name="Normal 3 3 2 2 2 2 4" xfId="5313" xr:uid="{00000000-0005-0000-0000-0000C4140000}"/>
    <cellStyle name="Normal 3 3 2 2 2 2 4 2" xfId="15365" xr:uid="{00000000-0005-0000-0000-0000083C0000}"/>
    <cellStyle name="Normal 3 3 2 2 2 2 4 2 3" xfId="30463" xr:uid="{00000000-0005-0000-0000-000002770000}"/>
    <cellStyle name="Normal 3 3 2 2 2 2 4 3" xfId="10345" xr:uid="{00000000-0005-0000-0000-00006C280000}"/>
    <cellStyle name="Normal 3 3 2 2 2 2 4 3 3" xfId="25446" xr:uid="{00000000-0005-0000-0000-000069630000}"/>
    <cellStyle name="Normal 3 3 2 2 2 2 4 5" xfId="20433" xr:uid="{00000000-0005-0000-0000-0000D44F0000}"/>
    <cellStyle name="Normal 3 3 2 2 2 2 5" xfId="12023" xr:uid="{00000000-0005-0000-0000-0000FA2E0000}"/>
    <cellStyle name="Normal 3 3 2 2 2 2 5 3" xfId="27121" xr:uid="{00000000-0005-0000-0000-0000F4690000}"/>
    <cellStyle name="Normal 3 3 2 2 2 2 6" xfId="7002" xr:uid="{00000000-0005-0000-0000-00005D1B0000}"/>
    <cellStyle name="Normal 3 3 2 2 2 2 6 3" xfId="22104" xr:uid="{00000000-0005-0000-0000-00005B560000}"/>
    <cellStyle name="Normal 3 3 2 2 2 2 8" xfId="17091" xr:uid="{00000000-0005-0000-0000-0000C6420000}"/>
    <cellStyle name="Normal 3 3 2 2 2 3" xfId="2349" xr:uid="{00000000-0005-0000-0000-000030090000}"/>
    <cellStyle name="Normal 3 3 2 2 2 3 2" xfId="4039" xr:uid="{00000000-0005-0000-0000-0000CA0F0000}"/>
    <cellStyle name="Normal 3 3 2 2 2 3 2 2" xfId="14112" xr:uid="{00000000-0005-0000-0000-000023370000}"/>
    <cellStyle name="Normal 3 3 2 2 2 3 2 2 3" xfId="29210" xr:uid="{00000000-0005-0000-0000-00001D720000}"/>
    <cellStyle name="Normal 3 3 2 2 2 3 2 3" xfId="9092" xr:uid="{00000000-0005-0000-0000-000087230000}"/>
    <cellStyle name="Normal 3 3 2 2 2 3 2 3 3" xfId="24193" xr:uid="{00000000-0005-0000-0000-0000845E0000}"/>
    <cellStyle name="Normal 3 3 2 2 2 3 2 5" xfId="19180" xr:uid="{00000000-0005-0000-0000-0000EF4A0000}"/>
    <cellStyle name="Normal 3 3 2 2 2 3 3" xfId="5731" xr:uid="{00000000-0005-0000-0000-000066160000}"/>
    <cellStyle name="Normal 3 3 2 2 2 3 3 2" xfId="15783" xr:uid="{00000000-0005-0000-0000-0000AA3D0000}"/>
    <cellStyle name="Normal 3 3 2 2 2 3 3 2 3" xfId="30881" xr:uid="{00000000-0005-0000-0000-0000A4780000}"/>
    <cellStyle name="Normal 3 3 2 2 2 3 3 3" xfId="10763" xr:uid="{00000000-0005-0000-0000-00000E2A0000}"/>
    <cellStyle name="Normal 3 3 2 2 2 3 3 3 3" xfId="25864" xr:uid="{00000000-0005-0000-0000-00000B650000}"/>
    <cellStyle name="Normal 3 3 2 2 2 3 3 5" xfId="20851" xr:uid="{00000000-0005-0000-0000-000076510000}"/>
    <cellStyle name="Normal 3 3 2 2 2 3 4" xfId="12441" xr:uid="{00000000-0005-0000-0000-00009C300000}"/>
    <cellStyle name="Normal 3 3 2 2 2 3 4 3" xfId="27539" xr:uid="{00000000-0005-0000-0000-0000966B0000}"/>
    <cellStyle name="Normal 3 3 2 2 2 3 5" xfId="7420" xr:uid="{00000000-0005-0000-0000-0000FF1C0000}"/>
    <cellStyle name="Normal 3 3 2 2 2 3 5 3" xfId="22522" xr:uid="{00000000-0005-0000-0000-0000FD570000}"/>
    <cellStyle name="Normal 3 3 2 2 2 3 7" xfId="17509" xr:uid="{00000000-0005-0000-0000-000068440000}"/>
    <cellStyle name="Normal 3 3 2 2 2 4" xfId="3202" xr:uid="{00000000-0005-0000-0000-0000850C0000}"/>
    <cellStyle name="Normal 3 3 2 2 2 4 2" xfId="13276" xr:uid="{00000000-0005-0000-0000-0000DF330000}"/>
    <cellStyle name="Normal 3 3 2 2 2 4 2 3" xfId="28374" xr:uid="{00000000-0005-0000-0000-0000D96E0000}"/>
    <cellStyle name="Normal 3 3 2 2 2 4 3" xfId="8256" xr:uid="{00000000-0005-0000-0000-000043200000}"/>
    <cellStyle name="Normal 3 3 2 2 2 4 3 3" xfId="23357" xr:uid="{00000000-0005-0000-0000-0000405B0000}"/>
    <cellStyle name="Normal 3 3 2 2 2 4 5" xfId="18344" xr:uid="{00000000-0005-0000-0000-0000AB470000}"/>
    <cellStyle name="Normal 3 3 2 2 2 5" xfId="4895" xr:uid="{00000000-0005-0000-0000-000022130000}"/>
    <cellStyle name="Normal 3 3 2 2 2 5 2" xfId="14947" xr:uid="{00000000-0005-0000-0000-0000663A0000}"/>
    <cellStyle name="Normal 3 3 2 2 2 5 2 3" xfId="30045" xr:uid="{00000000-0005-0000-0000-000060750000}"/>
    <cellStyle name="Normal 3 3 2 2 2 5 3" xfId="9927" xr:uid="{00000000-0005-0000-0000-0000CA260000}"/>
    <cellStyle name="Normal 3 3 2 2 2 5 3 3" xfId="25028" xr:uid="{00000000-0005-0000-0000-0000C7610000}"/>
    <cellStyle name="Normal 3 3 2 2 2 5 5" xfId="20015" xr:uid="{00000000-0005-0000-0000-0000324E0000}"/>
    <cellStyle name="Normal 3 3 2 2 2 6" xfId="11605" xr:uid="{00000000-0005-0000-0000-0000582D0000}"/>
    <cellStyle name="Normal 3 3 2 2 2 6 3" xfId="26703" xr:uid="{00000000-0005-0000-0000-000052680000}"/>
    <cellStyle name="Normal 3 3 2 2 2 7" xfId="6584" xr:uid="{00000000-0005-0000-0000-0000BB190000}"/>
    <cellStyle name="Normal 3 3 2 2 2 7 3" xfId="21686" xr:uid="{00000000-0005-0000-0000-0000B9540000}"/>
    <cellStyle name="Normal 3 3 2 2 2 9" xfId="16673" xr:uid="{00000000-0005-0000-0000-000024410000}"/>
    <cellStyle name="Normal 3 3 2 2 3" xfId="1720" xr:uid="{00000000-0005-0000-0000-0000BB060000}"/>
    <cellStyle name="Normal 3 3 2 2 3 2" xfId="2559" xr:uid="{00000000-0005-0000-0000-0000020A0000}"/>
    <cellStyle name="Normal 3 3 2 2 3 2 2" xfId="4249" xr:uid="{00000000-0005-0000-0000-00009C100000}"/>
    <cellStyle name="Normal 3 3 2 2 3 2 2 2" xfId="14322" xr:uid="{00000000-0005-0000-0000-0000F5370000}"/>
    <cellStyle name="Normal 3 3 2 2 3 2 2 2 3" xfId="29420" xr:uid="{00000000-0005-0000-0000-0000EF720000}"/>
    <cellStyle name="Normal 3 3 2 2 3 2 2 3" xfId="9302" xr:uid="{00000000-0005-0000-0000-000059240000}"/>
    <cellStyle name="Normal 3 3 2 2 3 2 2 3 3" xfId="24403" xr:uid="{00000000-0005-0000-0000-0000565F0000}"/>
    <cellStyle name="Normal 3 3 2 2 3 2 2 5" xfId="19390" xr:uid="{00000000-0005-0000-0000-0000C14B0000}"/>
    <cellStyle name="Normal 3 3 2 2 3 2 3" xfId="5941" xr:uid="{00000000-0005-0000-0000-000038170000}"/>
    <cellStyle name="Normal 3 3 2 2 3 2 3 2" xfId="15993" xr:uid="{00000000-0005-0000-0000-00007C3E0000}"/>
    <cellStyle name="Normal 3 3 2 2 3 2 3 2 3" xfId="31091" xr:uid="{00000000-0005-0000-0000-000076790000}"/>
    <cellStyle name="Normal 3 3 2 2 3 2 3 3" xfId="10973" xr:uid="{00000000-0005-0000-0000-0000E02A0000}"/>
    <cellStyle name="Normal 3 3 2 2 3 2 3 3 3" xfId="26074" xr:uid="{00000000-0005-0000-0000-0000DD650000}"/>
    <cellStyle name="Normal 3 3 2 2 3 2 3 5" xfId="21061" xr:uid="{00000000-0005-0000-0000-000048520000}"/>
    <cellStyle name="Normal 3 3 2 2 3 2 4" xfId="12651" xr:uid="{00000000-0005-0000-0000-00006E310000}"/>
    <cellStyle name="Normal 3 3 2 2 3 2 4 3" xfId="27749" xr:uid="{00000000-0005-0000-0000-0000686C0000}"/>
    <cellStyle name="Normal 3 3 2 2 3 2 5" xfId="7630" xr:uid="{00000000-0005-0000-0000-0000D11D0000}"/>
    <cellStyle name="Normal 3 3 2 2 3 2 5 3" xfId="22732" xr:uid="{00000000-0005-0000-0000-0000CF580000}"/>
    <cellStyle name="Normal 3 3 2 2 3 2 7" xfId="17719" xr:uid="{00000000-0005-0000-0000-00003A450000}"/>
    <cellStyle name="Normal 3 3 2 2 3 3" xfId="3412" xr:uid="{00000000-0005-0000-0000-0000570D0000}"/>
    <cellStyle name="Normal 3 3 2 2 3 3 2" xfId="13486" xr:uid="{00000000-0005-0000-0000-0000B1340000}"/>
    <cellStyle name="Normal 3 3 2 2 3 3 2 3" xfId="28584" xr:uid="{00000000-0005-0000-0000-0000AB6F0000}"/>
    <cellStyle name="Normal 3 3 2 2 3 3 3" xfId="8466" xr:uid="{00000000-0005-0000-0000-000015210000}"/>
    <cellStyle name="Normal 3 3 2 2 3 3 3 3" xfId="23567" xr:uid="{00000000-0005-0000-0000-0000125C0000}"/>
    <cellStyle name="Normal 3 3 2 2 3 3 5" xfId="18554" xr:uid="{00000000-0005-0000-0000-00007D480000}"/>
    <cellStyle name="Normal 3 3 2 2 3 4" xfId="5105" xr:uid="{00000000-0005-0000-0000-0000F4130000}"/>
    <cellStyle name="Normal 3 3 2 2 3 4 2" xfId="15157" xr:uid="{00000000-0005-0000-0000-0000383B0000}"/>
    <cellStyle name="Normal 3 3 2 2 3 4 2 3" xfId="30255" xr:uid="{00000000-0005-0000-0000-000032760000}"/>
    <cellStyle name="Normal 3 3 2 2 3 4 3" xfId="10137" xr:uid="{00000000-0005-0000-0000-00009C270000}"/>
    <cellStyle name="Normal 3 3 2 2 3 4 3 3" xfId="25238" xr:uid="{00000000-0005-0000-0000-000099620000}"/>
    <cellStyle name="Normal 3 3 2 2 3 4 5" xfId="20225" xr:uid="{00000000-0005-0000-0000-0000044F0000}"/>
    <cellStyle name="Normal 3 3 2 2 3 5" xfId="11815" xr:uid="{00000000-0005-0000-0000-00002A2E0000}"/>
    <cellStyle name="Normal 3 3 2 2 3 5 3" xfId="26913" xr:uid="{00000000-0005-0000-0000-000024690000}"/>
    <cellStyle name="Normal 3 3 2 2 3 6" xfId="6794" xr:uid="{00000000-0005-0000-0000-00008D1A0000}"/>
    <cellStyle name="Normal 3 3 2 2 3 6 3" xfId="21896" xr:uid="{00000000-0005-0000-0000-00008B550000}"/>
    <cellStyle name="Normal 3 3 2 2 3 8" xfId="16883" xr:uid="{00000000-0005-0000-0000-0000F6410000}"/>
    <cellStyle name="Normal 3 3 2 2 4" xfId="2141" xr:uid="{00000000-0005-0000-0000-000060080000}"/>
    <cellStyle name="Normal 3 3 2 2 4 2" xfId="3831" xr:uid="{00000000-0005-0000-0000-0000FA0E0000}"/>
    <cellStyle name="Normal 3 3 2 2 4 2 2" xfId="13904" xr:uid="{00000000-0005-0000-0000-000053360000}"/>
    <cellStyle name="Normal 3 3 2 2 4 2 2 3" xfId="29002" xr:uid="{00000000-0005-0000-0000-00004D710000}"/>
    <cellStyle name="Normal 3 3 2 2 4 2 3" xfId="8884" xr:uid="{00000000-0005-0000-0000-0000B7220000}"/>
    <cellStyle name="Normal 3 3 2 2 4 2 3 3" xfId="23985" xr:uid="{00000000-0005-0000-0000-0000B45D0000}"/>
    <cellStyle name="Normal 3 3 2 2 4 2 5" xfId="18972" xr:uid="{00000000-0005-0000-0000-00001F4A0000}"/>
    <cellStyle name="Normal 3 3 2 2 4 3" xfId="5523" xr:uid="{00000000-0005-0000-0000-000096150000}"/>
    <cellStyle name="Normal 3 3 2 2 4 3 2" xfId="15575" xr:uid="{00000000-0005-0000-0000-0000DA3C0000}"/>
    <cellStyle name="Normal 3 3 2 2 4 3 2 3" xfId="30673" xr:uid="{00000000-0005-0000-0000-0000D4770000}"/>
    <cellStyle name="Normal 3 3 2 2 4 3 3" xfId="10555" xr:uid="{00000000-0005-0000-0000-00003E290000}"/>
    <cellStyle name="Normal 3 3 2 2 4 3 3 3" xfId="25656" xr:uid="{00000000-0005-0000-0000-00003B640000}"/>
    <cellStyle name="Normal 3 3 2 2 4 3 5" xfId="20643" xr:uid="{00000000-0005-0000-0000-0000A6500000}"/>
    <cellStyle name="Normal 3 3 2 2 4 4" xfId="12233" xr:uid="{00000000-0005-0000-0000-0000CC2F0000}"/>
    <cellStyle name="Normal 3 3 2 2 4 4 3" xfId="27331" xr:uid="{00000000-0005-0000-0000-0000C66A0000}"/>
    <cellStyle name="Normal 3 3 2 2 4 5" xfId="7212" xr:uid="{00000000-0005-0000-0000-00002F1C0000}"/>
    <cellStyle name="Normal 3 3 2 2 4 5 3" xfId="22314" xr:uid="{00000000-0005-0000-0000-00002D570000}"/>
    <cellStyle name="Normal 3 3 2 2 4 7" xfId="17301" xr:uid="{00000000-0005-0000-0000-000098430000}"/>
    <cellStyle name="Normal 3 3 2 2 5" xfId="2994" xr:uid="{00000000-0005-0000-0000-0000B50B0000}"/>
    <cellStyle name="Normal 3 3 2 2 5 2" xfId="13068" xr:uid="{00000000-0005-0000-0000-00000F330000}"/>
    <cellStyle name="Normal 3 3 2 2 5 2 3" xfId="28166" xr:uid="{00000000-0005-0000-0000-0000096E0000}"/>
    <cellStyle name="Normal 3 3 2 2 5 3" xfId="8048" xr:uid="{00000000-0005-0000-0000-0000731F0000}"/>
    <cellStyle name="Normal 3 3 2 2 5 3 3" xfId="23149" xr:uid="{00000000-0005-0000-0000-0000705A0000}"/>
    <cellStyle name="Normal 3 3 2 2 5 5" xfId="18136" xr:uid="{00000000-0005-0000-0000-0000DB460000}"/>
    <cellStyle name="Normal 3 3 2 2 6" xfId="4687" xr:uid="{00000000-0005-0000-0000-000052120000}"/>
    <cellStyle name="Normal 3 3 2 2 6 2" xfId="14739" xr:uid="{00000000-0005-0000-0000-000096390000}"/>
    <cellStyle name="Normal 3 3 2 2 6 2 3" xfId="29837" xr:uid="{00000000-0005-0000-0000-000090740000}"/>
    <cellStyle name="Normal 3 3 2 2 6 3" xfId="9719" xr:uid="{00000000-0005-0000-0000-0000FA250000}"/>
    <cellStyle name="Normal 3 3 2 2 6 3 3" xfId="24820" xr:uid="{00000000-0005-0000-0000-0000F7600000}"/>
    <cellStyle name="Normal 3 3 2 2 6 5" xfId="19807" xr:uid="{00000000-0005-0000-0000-0000624D0000}"/>
    <cellStyle name="Normal 3 3 2 2 7" xfId="11397" xr:uid="{00000000-0005-0000-0000-0000882C0000}"/>
    <cellStyle name="Normal 3 3 2 2 7 3" xfId="26495" xr:uid="{00000000-0005-0000-0000-000082670000}"/>
    <cellStyle name="Normal 3 3 2 2 8" xfId="6376" xr:uid="{00000000-0005-0000-0000-0000EB180000}"/>
    <cellStyle name="Normal 3 3 2 2 8 3" xfId="21478" xr:uid="{00000000-0005-0000-0000-0000E9530000}"/>
    <cellStyle name="Normal 3 3 2 3" xfId="1403" xr:uid="{00000000-0005-0000-0000-00007E050000}"/>
    <cellStyle name="Normal 3 3 2 3 2" xfId="1824" xr:uid="{00000000-0005-0000-0000-000023070000}"/>
    <cellStyle name="Normal 3 3 2 3 2 2" xfId="2663" xr:uid="{00000000-0005-0000-0000-00006A0A0000}"/>
    <cellStyle name="Normal 3 3 2 3 2 2 2" xfId="4353" xr:uid="{00000000-0005-0000-0000-000004110000}"/>
    <cellStyle name="Normal 3 3 2 3 2 2 2 2" xfId="14426" xr:uid="{00000000-0005-0000-0000-00005D380000}"/>
    <cellStyle name="Normal 3 3 2 3 2 2 2 2 3" xfId="29524" xr:uid="{00000000-0005-0000-0000-000057730000}"/>
    <cellStyle name="Normal 3 3 2 3 2 2 2 3" xfId="9406" xr:uid="{00000000-0005-0000-0000-0000C1240000}"/>
    <cellStyle name="Normal 3 3 2 3 2 2 2 3 3" xfId="24507" xr:uid="{00000000-0005-0000-0000-0000BE5F0000}"/>
    <cellStyle name="Normal 3 3 2 3 2 2 2 5" xfId="19494" xr:uid="{00000000-0005-0000-0000-0000294C0000}"/>
    <cellStyle name="Normal 3 3 2 3 2 2 3" xfId="6045" xr:uid="{00000000-0005-0000-0000-0000A0170000}"/>
    <cellStyle name="Normal 3 3 2 3 2 2 3 2" xfId="16097" xr:uid="{00000000-0005-0000-0000-0000E43E0000}"/>
    <cellStyle name="Normal 3 3 2 3 2 2 3 2 3" xfId="31195" xr:uid="{00000000-0005-0000-0000-0000DE790000}"/>
    <cellStyle name="Normal 3 3 2 3 2 2 3 3" xfId="11077" xr:uid="{00000000-0005-0000-0000-0000482B0000}"/>
    <cellStyle name="Normal 3 3 2 3 2 2 3 3 3" xfId="26178" xr:uid="{00000000-0005-0000-0000-000045660000}"/>
    <cellStyle name="Normal 3 3 2 3 2 2 3 5" xfId="21165" xr:uid="{00000000-0005-0000-0000-0000B0520000}"/>
    <cellStyle name="Normal 3 3 2 3 2 2 4" xfId="12755" xr:uid="{00000000-0005-0000-0000-0000D6310000}"/>
    <cellStyle name="Normal 3 3 2 3 2 2 4 3" xfId="27853" xr:uid="{00000000-0005-0000-0000-0000D06C0000}"/>
    <cellStyle name="Normal 3 3 2 3 2 2 5" xfId="7734" xr:uid="{00000000-0005-0000-0000-0000391E0000}"/>
    <cellStyle name="Normal 3 3 2 3 2 2 5 3" xfId="22836" xr:uid="{00000000-0005-0000-0000-000037590000}"/>
    <cellStyle name="Normal 3 3 2 3 2 2 7" xfId="17823" xr:uid="{00000000-0005-0000-0000-0000A2450000}"/>
    <cellStyle name="Normal 3 3 2 3 2 3" xfId="3516" xr:uid="{00000000-0005-0000-0000-0000BF0D0000}"/>
    <cellStyle name="Normal 3 3 2 3 2 3 2" xfId="13590" xr:uid="{00000000-0005-0000-0000-000019350000}"/>
    <cellStyle name="Normal 3 3 2 3 2 3 2 3" xfId="28688" xr:uid="{00000000-0005-0000-0000-000013700000}"/>
    <cellStyle name="Normal 3 3 2 3 2 3 3" xfId="8570" xr:uid="{00000000-0005-0000-0000-00007D210000}"/>
    <cellStyle name="Normal 3 3 2 3 2 3 3 3" xfId="23671" xr:uid="{00000000-0005-0000-0000-00007A5C0000}"/>
    <cellStyle name="Normal 3 3 2 3 2 3 5" xfId="18658" xr:uid="{00000000-0005-0000-0000-0000E5480000}"/>
    <cellStyle name="Normal 3 3 2 3 2 4" xfId="5209" xr:uid="{00000000-0005-0000-0000-00005C140000}"/>
    <cellStyle name="Normal 3 3 2 3 2 4 2" xfId="15261" xr:uid="{00000000-0005-0000-0000-0000A03B0000}"/>
    <cellStyle name="Normal 3 3 2 3 2 4 2 3" xfId="30359" xr:uid="{00000000-0005-0000-0000-00009A760000}"/>
    <cellStyle name="Normal 3 3 2 3 2 4 3" xfId="10241" xr:uid="{00000000-0005-0000-0000-000004280000}"/>
    <cellStyle name="Normal 3 3 2 3 2 4 3 3" xfId="25342" xr:uid="{00000000-0005-0000-0000-000001630000}"/>
    <cellStyle name="Normal 3 3 2 3 2 4 5" xfId="20329" xr:uid="{00000000-0005-0000-0000-00006C4F0000}"/>
    <cellStyle name="Normal 3 3 2 3 2 5" xfId="11919" xr:uid="{00000000-0005-0000-0000-0000922E0000}"/>
    <cellStyle name="Normal 3 3 2 3 2 5 3" xfId="27017" xr:uid="{00000000-0005-0000-0000-00008C690000}"/>
    <cellStyle name="Normal 3 3 2 3 2 6" xfId="6898" xr:uid="{00000000-0005-0000-0000-0000F51A0000}"/>
    <cellStyle name="Normal 3 3 2 3 2 6 3" xfId="22000" xr:uid="{00000000-0005-0000-0000-0000F3550000}"/>
    <cellStyle name="Normal 3 3 2 3 2 8" xfId="16987" xr:uid="{00000000-0005-0000-0000-00005E420000}"/>
    <cellStyle name="Normal 3 3 2 3 3" xfId="2245" xr:uid="{00000000-0005-0000-0000-0000C8080000}"/>
    <cellStyle name="Normal 3 3 2 3 3 2" xfId="3935" xr:uid="{00000000-0005-0000-0000-0000620F0000}"/>
    <cellStyle name="Normal 3 3 2 3 3 2 2" xfId="14008" xr:uid="{00000000-0005-0000-0000-0000BB360000}"/>
    <cellStyle name="Normal 3 3 2 3 3 2 2 3" xfId="29106" xr:uid="{00000000-0005-0000-0000-0000B5710000}"/>
    <cellStyle name="Normal 3 3 2 3 3 2 3" xfId="8988" xr:uid="{00000000-0005-0000-0000-00001F230000}"/>
    <cellStyle name="Normal 3 3 2 3 3 2 3 3" xfId="24089" xr:uid="{00000000-0005-0000-0000-00001C5E0000}"/>
    <cellStyle name="Normal 3 3 2 3 3 2 5" xfId="19076" xr:uid="{00000000-0005-0000-0000-0000874A0000}"/>
    <cellStyle name="Normal 3 3 2 3 3 3" xfId="5627" xr:uid="{00000000-0005-0000-0000-0000FE150000}"/>
    <cellStyle name="Normal 3 3 2 3 3 3 2" xfId="15679" xr:uid="{00000000-0005-0000-0000-0000423D0000}"/>
    <cellStyle name="Normal 3 3 2 3 3 3 2 3" xfId="30777" xr:uid="{00000000-0005-0000-0000-00003C780000}"/>
    <cellStyle name="Normal 3 3 2 3 3 3 3" xfId="10659" xr:uid="{00000000-0005-0000-0000-0000A6290000}"/>
    <cellStyle name="Normal 3 3 2 3 3 3 3 3" xfId="25760" xr:uid="{00000000-0005-0000-0000-0000A3640000}"/>
    <cellStyle name="Normal 3 3 2 3 3 3 5" xfId="20747" xr:uid="{00000000-0005-0000-0000-00000E510000}"/>
    <cellStyle name="Normal 3 3 2 3 3 4" xfId="12337" xr:uid="{00000000-0005-0000-0000-000034300000}"/>
    <cellStyle name="Normal 3 3 2 3 3 4 3" xfId="27435" xr:uid="{00000000-0005-0000-0000-00002E6B0000}"/>
    <cellStyle name="Normal 3 3 2 3 3 5" xfId="7316" xr:uid="{00000000-0005-0000-0000-0000971C0000}"/>
    <cellStyle name="Normal 3 3 2 3 3 5 3" xfId="22418" xr:uid="{00000000-0005-0000-0000-000095570000}"/>
    <cellStyle name="Normal 3 3 2 3 3 7" xfId="17405" xr:uid="{00000000-0005-0000-0000-000000440000}"/>
    <cellStyle name="Normal 3 3 2 3 4" xfId="3098" xr:uid="{00000000-0005-0000-0000-00001D0C0000}"/>
    <cellStyle name="Normal 3 3 2 3 4 2" xfId="13172" xr:uid="{00000000-0005-0000-0000-000077330000}"/>
    <cellStyle name="Normal 3 3 2 3 4 2 3" xfId="28270" xr:uid="{00000000-0005-0000-0000-0000716E0000}"/>
    <cellStyle name="Normal 3 3 2 3 4 3" xfId="8152" xr:uid="{00000000-0005-0000-0000-0000DB1F0000}"/>
    <cellStyle name="Normal 3 3 2 3 4 3 3" xfId="23253" xr:uid="{00000000-0005-0000-0000-0000D85A0000}"/>
    <cellStyle name="Normal 3 3 2 3 4 5" xfId="18240" xr:uid="{00000000-0005-0000-0000-000043470000}"/>
    <cellStyle name="Normal 3 3 2 3 5" xfId="4791" xr:uid="{00000000-0005-0000-0000-0000BA120000}"/>
    <cellStyle name="Normal 3 3 2 3 5 2" xfId="14843" xr:uid="{00000000-0005-0000-0000-0000FE390000}"/>
    <cellStyle name="Normal 3 3 2 3 5 2 3" xfId="29941" xr:uid="{00000000-0005-0000-0000-0000F8740000}"/>
    <cellStyle name="Normal 3 3 2 3 5 3" xfId="9823" xr:uid="{00000000-0005-0000-0000-000062260000}"/>
    <cellStyle name="Normal 3 3 2 3 5 3 3" xfId="24924" xr:uid="{00000000-0005-0000-0000-00005F610000}"/>
    <cellStyle name="Normal 3 3 2 3 5 5" xfId="19911" xr:uid="{00000000-0005-0000-0000-0000CA4D0000}"/>
    <cellStyle name="Normal 3 3 2 3 6" xfId="11501" xr:uid="{00000000-0005-0000-0000-0000F02C0000}"/>
    <cellStyle name="Normal 3 3 2 3 6 3" xfId="26599" xr:uid="{00000000-0005-0000-0000-0000EA670000}"/>
    <cellStyle name="Normal 3 3 2 3 7" xfId="6480" xr:uid="{00000000-0005-0000-0000-000053190000}"/>
    <cellStyle name="Normal 3 3 2 3 7 3" xfId="21582" xr:uid="{00000000-0005-0000-0000-000051540000}"/>
    <cellStyle name="Normal 3 3 2 3 9" xfId="16569" xr:uid="{00000000-0005-0000-0000-0000BC400000}"/>
    <cellStyle name="Normal 3 3 2 4" xfId="1616" xr:uid="{00000000-0005-0000-0000-000053060000}"/>
    <cellStyle name="Normal 3 3 2 4 2" xfId="2455" xr:uid="{00000000-0005-0000-0000-00009A090000}"/>
    <cellStyle name="Normal 3 3 2 4 2 2" xfId="4145" xr:uid="{00000000-0005-0000-0000-000034100000}"/>
    <cellStyle name="Normal 3 3 2 4 2 2 2" xfId="14218" xr:uid="{00000000-0005-0000-0000-00008D370000}"/>
    <cellStyle name="Normal 3 3 2 4 2 2 2 3" xfId="29316" xr:uid="{00000000-0005-0000-0000-000087720000}"/>
    <cellStyle name="Normal 3 3 2 4 2 2 3" xfId="9198" xr:uid="{00000000-0005-0000-0000-0000F1230000}"/>
    <cellStyle name="Normal 3 3 2 4 2 2 3 3" xfId="24299" xr:uid="{00000000-0005-0000-0000-0000EE5E0000}"/>
    <cellStyle name="Normal 3 3 2 4 2 2 5" xfId="19286" xr:uid="{00000000-0005-0000-0000-0000594B0000}"/>
    <cellStyle name="Normal 3 3 2 4 2 3" xfId="5837" xr:uid="{00000000-0005-0000-0000-0000D0160000}"/>
    <cellStyle name="Normal 3 3 2 4 2 3 2" xfId="15889" xr:uid="{00000000-0005-0000-0000-0000143E0000}"/>
    <cellStyle name="Normal 3 3 2 4 2 3 2 3" xfId="30987" xr:uid="{00000000-0005-0000-0000-00000E790000}"/>
    <cellStyle name="Normal 3 3 2 4 2 3 3" xfId="10869" xr:uid="{00000000-0005-0000-0000-0000782A0000}"/>
    <cellStyle name="Normal 3 3 2 4 2 3 3 3" xfId="25970" xr:uid="{00000000-0005-0000-0000-000075650000}"/>
    <cellStyle name="Normal 3 3 2 4 2 3 5" xfId="20957" xr:uid="{00000000-0005-0000-0000-0000E0510000}"/>
    <cellStyle name="Normal 3 3 2 4 2 4" xfId="12547" xr:uid="{00000000-0005-0000-0000-000006310000}"/>
    <cellStyle name="Normal 3 3 2 4 2 4 3" xfId="27645" xr:uid="{00000000-0005-0000-0000-0000006C0000}"/>
    <cellStyle name="Normal 3 3 2 4 2 5" xfId="7526" xr:uid="{00000000-0005-0000-0000-0000691D0000}"/>
    <cellStyle name="Normal 3 3 2 4 2 5 3" xfId="22628" xr:uid="{00000000-0005-0000-0000-000067580000}"/>
    <cellStyle name="Normal 3 3 2 4 2 7" xfId="17615" xr:uid="{00000000-0005-0000-0000-0000D2440000}"/>
    <cellStyle name="Normal 3 3 2 4 3" xfId="3308" xr:uid="{00000000-0005-0000-0000-0000EF0C0000}"/>
    <cellStyle name="Normal 3 3 2 4 3 2" xfId="13382" xr:uid="{00000000-0005-0000-0000-000049340000}"/>
    <cellStyle name="Normal 3 3 2 4 3 2 3" xfId="28480" xr:uid="{00000000-0005-0000-0000-0000436F0000}"/>
    <cellStyle name="Normal 3 3 2 4 3 3" xfId="8362" xr:uid="{00000000-0005-0000-0000-0000AD200000}"/>
    <cellStyle name="Normal 3 3 2 4 3 3 3" xfId="23463" xr:uid="{00000000-0005-0000-0000-0000AA5B0000}"/>
    <cellStyle name="Normal 3 3 2 4 3 5" xfId="18450" xr:uid="{00000000-0005-0000-0000-000015480000}"/>
    <cellStyle name="Normal 3 3 2 4 4" xfId="5001" xr:uid="{00000000-0005-0000-0000-00008C130000}"/>
    <cellStyle name="Normal 3 3 2 4 4 2" xfId="15053" xr:uid="{00000000-0005-0000-0000-0000D03A0000}"/>
    <cellStyle name="Normal 3 3 2 4 4 2 3" xfId="30151" xr:uid="{00000000-0005-0000-0000-0000CA750000}"/>
    <cellStyle name="Normal 3 3 2 4 4 3" xfId="10033" xr:uid="{00000000-0005-0000-0000-000034270000}"/>
    <cellStyle name="Normal 3 3 2 4 4 3 3" xfId="25134" xr:uid="{00000000-0005-0000-0000-000031620000}"/>
    <cellStyle name="Normal 3 3 2 4 4 5" xfId="20121" xr:uid="{00000000-0005-0000-0000-00009C4E0000}"/>
    <cellStyle name="Normal 3 3 2 4 5" xfId="11711" xr:uid="{00000000-0005-0000-0000-0000C22D0000}"/>
    <cellStyle name="Normal 3 3 2 4 5 3" xfId="26809" xr:uid="{00000000-0005-0000-0000-0000BC680000}"/>
    <cellStyle name="Normal 3 3 2 4 6" xfId="6690" xr:uid="{00000000-0005-0000-0000-0000251A0000}"/>
    <cellStyle name="Normal 3 3 2 4 6 3" xfId="21792" xr:uid="{00000000-0005-0000-0000-000023550000}"/>
    <cellStyle name="Normal 3 3 2 4 8" xfId="16779" xr:uid="{00000000-0005-0000-0000-00008E410000}"/>
    <cellStyle name="Normal 3 3 2 5" xfId="2037" xr:uid="{00000000-0005-0000-0000-0000F8070000}"/>
    <cellStyle name="Normal 3 3 2 5 2" xfId="3727" xr:uid="{00000000-0005-0000-0000-0000920E0000}"/>
    <cellStyle name="Normal 3 3 2 5 2 2" xfId="13800" xr:uid="{00000000-0005-0000-0000-0000EB350000}"/>
    <cellStyle name="Normal 3 3 2 5 2 2 3" xfId="28898" xr:uid="{00000000-0005-0000-0000-0000E5700000}"/>
    <cellStyle name="Normal 3 3 2 5 2 3" xfId="8780" xr:uid="{00000000-0005-0000-0000-00004F220000}"/>
    <cellStyle name="Normal 3 3 2 5 2 3 3" xfId="23881" xr:uid="{00000000-0005-0000-0000-00004C5D0000}"/>
    <cellStyle name="Normal 3 3 2 5 2 5" xfId="18868" xr:uid="{00000000-0005-0000-0000-0000B7490000}"/>
    <cellStyle name="Normal 3 3 2 5 3" xfId="5419" xr:uid="{00000000-0005-0000-0000-00002E150000}"/>
    <cellStyle name="Normal 3 3 2 5 3 2" xfId="15471" xr:uid="{00000000-0005-0000-0000-0000723C0000}"/>
    <cellStyle name="Normal 3 3 2 5 3 2 3" xfId="30569" xr:uid="{00000000-0005-0000-0000-00006C770000}"/>
    <cellStyle name="Normal 3 3 2 5 3 3" xfId="10451" xr:uid="{00000000-0005-0000-0000-0000D6280000}"/>
    <cellStyle name="Normal 3 3 2 5 3 3 3" xfId="25552" xr:uid="{00000000-0005-0000-0000-0000D3630000}"/>
    <cellStyle name="Normal 3 3 2 5 3 5" xfId="20539" xr:uid="{00000000-0005-0000-0000-00003E500000}"/>
    <cellStyle name="Normal 3 3 2 5 4" xfId="12129" xr:uid="{00000000-0005-0000-0000-0000642F0000}"/>
    <cellStyle name="Normal 3 3 2 5 4 3" xfId="27227" xr:uid="{00000000-0005-0000-0000-00005E6A0000}"/>
    <cellStyle name="Normal 3 3 2 5 5" xfId="7108" xr:uid="{00000000-0005-0000-0000-0000C71B0000}"/>
    <cellStyle name="Normal 3 3 2 5 5 3" xfId="22210" xr:uid="{00000000-0005-0000-0000-0000C5560000}"/>
    <cellStyle name="Normal 3 3 2 5 7" xfId="17197" xr:uid="{00000000-0005-0000-0000-000030430000}"/>
    <cellStyle name="Normal 3 3 2 6" xfId="2890" xr:uid="{00000000-0005-0000-0000-00004D0B0000}"/>
    <cellStyle name="Normal 3 3 2 6 2" xfId="12964" xr:uid="{00000000-0005-0000-0000-0000A7320000}"/>
    <cellStyle name="Normal 3 3 2 6 2 3" xfId="28062" xr:uid="{00000000-0005-0000-0000-0000A16D0000}"/>
    <cellStyle name="Normal 3 3 2 6 3" xfId="7944" xr:uid="{00000000-0005-0000-0000-00000B1F0000}"/>
    <cellStyle name="Normal 3 3 2 6 3 3" xfId="23045" xr:uid="{00000000-0005-0000-0000-0000085A0000}"/>
    <cellStyle name="Normal 3 3 2 6 5" xfId="18032" xr:uid="{00000000-0005-0000-0000-000073460000}"/>
    <cellStyle name="Normal 3 3 2 7" xfId="4583" xr:uid="{00000000-0005-0000-0000-0000EA110000}"/>
    <cellStyle name="Normal 3 3 2 7 2" xfId="14635" xr:uid="{00000000-0005-0000-0000-00002E390000}"/>
    <cellStyle name="Normal 3 3 2 7 2 3" xfId="29733" xr:uid="{00000000-0005-0000-0000-000028740000}"/>
    <cellStyle name="Normal 3 3 2 7 3" xfId="9615" xr:uid="{00000000-0005-0000-0000-000092250000}"/>
    <cellStyle name="Normal 3 3 2 7 3 3" xfId="24716" xr:uid="{00000000-0005-0000-0000-00008F600000}"/>
    <cellStyle name="Normal 3 3 2 7 5" xfId="19703" xr:uid="{00000000-0005-0000-0000-0000FA4C0000}"/>
    <cellStyle name="Normal 3 3 2 8" xfId="11293" xr:uid="{00000000-0005-0000-0000-0000202C0000}"/>
    <cellStyle name="Normal 3 3 2 8 3" xfId="26391" xr:uid="{00000000-0005-0000-0000-00001A670000}"/>
    <cellStyle name="Normal 3 3 2 9" xfId="6272" xr:uid="{00000000-0005-0000-0000-000083180000}"/>
    <cellStyle name="Normal 3 3 2 9 3" xfId="21374" xr:uid="{00000000-0005-0000-0000-000081530000}"/>
    <cellStyle name="Normal 3 3 3" xfId="1236" xr:uid="{00000000-0005-0000-0000-0000D7040000}"/>
    <cellStyle name="Normal 3 3 3 10" xfId="16413" xr:uid="{00000000-0005-0000-0000-000020400000}"/>
    <cellStyle name="Normal 3 3 3 2" xfId="1455" xr:uid="{00000000-0005-0000-0000-0000B2050000}"/>
    <cellStyle name="Normal 3 3 3 2 2" xfId="1876" xr:uid="{00000000-0005-0000-0000-000057070000}"/>
    <cellStyle name="Normal 3 3 3 2 2 2" xfId="2715" xr:uid="{00000000-0005-0000-0000-00009E0A0000}"/>
    <cellStyle name="Normal 3 3 3 2 2 2 2" xfId="4405" xr:uid="{00000000-0005-0000-0000-000038110000}"/>
    <cellStyle name="Normal 3 3 3 2 2 2 2 2" xfId="14478" xr:uid="{00000000-0005-0000-0000-000091380000}"/>
    <cellStyle name="Normal 3 3 3 2 2 2 2 2 3" xfId="29576" xr:uid="{00000000-0005-0000-0000-00008B730000}"/>
    <cellStyle name="Normal 3 3 3 2 2 2 2 3" xfId="9458" xr:uid="{00000000-0005-0000-0000-0000F5240000}"/>
    <cellStyle name="Normal 3 3 3 2 2 2 2 3 3" xfId="24559" xr:uid="{00000000-0005-0000-0000-0000F25F0000}"/>
    <cellStyle name="Normal 3 3 3 2 2 2 2 5" xfId="19546" xr:uid="{00000000-0005-0000-0000-00005D4C0000}"/>
    <cellStyle name="Normal 3 3 3 2 2 2 3" xfId="6097" xr:uid="{00000000-0005-0000-0000-0000D4170000}"/>
    <cellStyle name="Normal 3 3 3 2 2 2 3 2" xfId="16149" xr:uid="{00000000-0005-0000-0000-0000183F0000}"/>
    <cellStyle name="Normal 3 3 3 2 2 2 3 2 3" xfId="31247" xr:uid="{00000000-0005-0000-0000-0000127A0000}"/>
    <cellStyle name="Normal 3 3 3 2 2 2 3 3" xfId="11129" xr:uid="{00000000-0005-0000-0000-00007C2B0000}"/>
    <cellStyle name="Normal 3 3 3 2 2 2 3 3 3" xfId="26230" xr:uid="{00000000-0005-0000-0000-000079660000}"/>
    <cellStyle name="Normal 3 3 3 2 2 2 3 5" xfId="21217" xr:uid="{00000000-0005-0000-0000-0000E4520000}"/>
    <cellStyle name="Normal 3 3 3 2 2 2 4" xfId="12807" xr:uid="{00000000-0005-0000-0000-00000A320000}"/>
    <cellStyle name="Normal 3 3 3 2 2 2 4 3" xfId="27905" xr:uid="{00000000-0005-0000-0000-0000046D0000}"/>
    <cellStyle name="Normal 3 3 3 2 2 2 5" xfId="7786" xr:uid="{00000000-0005-0000-0000-00006D1E0000}"/>
    <cellStyle name="Normal 3 3 3 2 2 2 5 3" xfId="22888" xr:uid="{00000000-0005-0000-0000-00006B590000}"/>
    <cellStyle name="Normal 3 3 3 2 2 2 7" xfId="17875" xr:uid="{00000000-0005-0000-0000-0000D6450000}"/>
    <cellStyle name="Normal 3 3 3 2 2 3" xfId="3568" xr:uid="{00000000-0005-0000-0000-0000F30D0000}"/>
    <cellStyle name="Normal 3 3 3 2 2 3 2" xfId="13642" xr:uid="{00000000-0005-0000-0000-00004D350000}"/>
    <cellStyle name="Normal 3 3 3 2 2 3 2 3" xfId="28740" xr:uid="{00000000-0005-0000-0000-000047700000}"/>
    <cellStyle name="Normal 3 3 3 2 2 3 3" xfId="8622" xr:uid="{00000000-0005-0000-0000-0000B1210000}"/>
    <cellStyle name="Normal 3 3 3 2 2 3 3 3" xfId="23723" xr:uid="{00000000-0005-0000-0000-0000AE5C0000}"/>
    <cellStyle name="Normal 3 3 3 2 2 3 5" xfId="18710" xr:uid="{00000000-0005-0000-0000-000019490000}"/>
    <cellStyle name="Normal 3 3 3 2 2 4" xfId="5261" xr:uid="{00000000-0005-0000-0000-000090140000}"/>
    <cellStyle name="Normal 3 3 3 2 2 4 2" xfId="15313" xr:uid="{00000000-0005-0000-0000-0000D43B0000}"/>
    <cellStyle name="Normal 3 3 3 2 2 4 2 3" xfId="30411" xr:uid="{00000000-0005-0000-0000-0000CE760000}"/>
    <cellStyle name="Normal 3 3 3 2 2 4 3" xfId="10293" xr:uid="{00000000-0005-0000-0000-000038280000}"/>
    <cellStyle name="Normal 3 3 3 2 2 4 3 3" xfId="25394" xr:uid="{00000000-0005-0000-0000-000035630000}"/>
    <cellStyle name="Normal 3 3 3 2 2 4 5" xfId="20381" xr:uid="{00000000-0005-0000-0000-0000A04F0000}"/>
    <cellStyle name="Normal 3 3 3 2 2 5" xfId="11971" xr:uid="{00000000-0005-0000-0000-0000C62E0000}"/>
    <cellStyle name="Normal 3 3 3 2 2 5 3" xfId="27069" xr:uid="{00000000-0005-0000-0000-0000C0690000}"/>
    <cellStyle name="Normal 3 3 3 2 2 6" xfId="6950" xr:uid="{00000000-0005-0000-0000-0000291B0000}"/>
    <cellStyle name="Normal 3 3 3 2 2 6 3" xfId="22052" xr:uid="{00000000-0005-0000-0000-000027560000}"/>
    <cellStyle name="Normal 3 3 3 2 2 8" xfId="17039" xr:uid="{00000000-0005-0000-0000-000092420000}"/>
    <cellStyle name="Normal 3 3 3 2 3" xfId="2297" xr:uid="{00000000-0005-0000-0000-0000FC080000}"/>
    <cellStyle name="Normal 3 3 3 2 3 2" xfId="3987" xr:uid="{00000000-0005-0000-0000-0000960F0000}"/>
    <cellStyle name="Normal 3 3 3 2 3 2 2" xfId="14060" xr:uid="{00000000-0005-0000-0000-0000EF360000}"/>
    <cellStyle name="Normal 3 3 3 2 3 2 2 3" xfId="29158" xr:uid="{00000000-0005-0000-0000-0000E9710000}"/>
    <cellStyle name="Normal 3 3 3 2 3 2 3" xfId="9040" xr:uid="{00000000-0005-0000-0000-000053230000}"/>
    <cellStyle name="Normal 3 3 3 2 3 2 3 3" xfId="24141" xr:uid="{00000000-0005-0000-0000-0000505E0000}"/>
    <cellStyle name="Normal 3 3 3 2 3 2 5" xfId="19128" xr:uid="{00000000-0005-0000-0000-0000BB4A0000}"/>
    <cellStyle name="Normal 3 3 3 2 3 3" xfId="5679" xr:uid="{00000000-0005-0000-0000-000032160000}"/>
    <cellStyle name="Normal 3 3 3 2 3 3 2" xfId="15731" xr:uid="{00000000-0005-0000-0000-0000763D0000}"/>
    <cellStyle name="Normal 3 3 3 2 3 3 2 3" xfId="30829" xr:uid="{00000000-0005-0000-0000-000070780000}"/>
    <cellStyle name="Normal 3 3 3 2 3 3 3" xfId="10711" xr:uid="{00000000-0005-0000-0000-0000DA290000}"/>
    <cellStyle name="Normal 3 3 3 2 3 3 3 3" xfId="25812" xr:uid="{00000000-0005-0000-0000-0000D7640000}"/>
    <cellStyle name="Normal 3 3 3 2 3 3 5" xfId="20799" xr:uid="{00000000-0005-0000-0000-000042510000}"/>
    <cellStyle name="Normal 3 3 3 2 3 4" xfId="12389" xr:uid="{00000000-0005-0000-0000-000068300000}"/>
    <cellStyle name="Normal 3 3 3 2 3 4 3" xfId="27487" xr:uid="{00000000-0005-0000-0000-0000626B0000}"/>
    <cellStyle name="Normal 3 3 3 2 3 5" xfId="7368" xr:uid="{00000000-0005-0000-0000-0000CB1C0000}"/>
    <cellStyle name="Normal 3 3 3 2 3 5 3" xfId="22470" xr:uid="{00000000-0005-0000-0000-0000C9570000}"/>
    <cellStyle name="Normal 3 3 3 2 3 7" xfId="17457" xr:uid="{00000000-0005-0000-0000-000034440000}"/>
    <cellStyle name="Normal 3 3 3 2 4" xfId="3150" xr:uid="{00000000-0005-0000-0000-0000510C0000}"/>
    <cellStyle name="Normal 3 3 3 2 4 2" xfId="13224" xr:uid="{00000000-0005-0000-0000-0000AB330000}"/>
    <cellStyle name="Normal 3 3 3 2 4 2 3" xfId="28322" xr:uid="{00000000-0005-0000-0000-0000A56E0000}"/>
    <cellStyle name="Normal 3 3 3 2 4 3" xfId="8204" xr:uid="{00000000-0005-0000-0000-00000F200000}"/>
    <cellStyle name="Normal 3 3 3 2 4 3 3" xfId="23305" xr:uid="{00000000-0005-0000-0000-00000C5B0000}"/>
    <cellStyle name="Normal 3 3 3 2 4 5" xfId="18292" xr:uid="{00000000-0005-0000-0000-000077470000}"/>
    <cellStyle name="Normal 3 3 3 2 5" xfId="4843" xr:uid="{00000000-0005-0000-0000-0000EE120000}"/>
    <cellStyle name="Normal 3 3 3 2 5 2" xfId="14895" xr:uid="{00000000-0005-0000-0000-0000323A0000}"/>
    <cellStyle name="Normal 3 3 3 2 5 2 3" xfId="29993" xr:uid="{00000000-0005-0000-0000-00002C750000}"/>
    <cellStyle name="Normal 3 3 3 2 5 3" xfId="9875" xr:uid="{00000000-0005-0000-0000-000096260000}"/>
    <cellStyle name="Normal 3 3 3 2 5 3 3" xfId="24976" xr:uid="{00000000-0005-0000-0000-000093610000}"/>
    <cellStyle name="Normal 3 3 3 2 5 5" xfId="19963" xr:uid="{00000000-0005-0000-0000-0000FE4D0000}"/>
    <cellStyle name="Normal 3 3 3 2 6" xfId="11553" xr:uid="{00000000-0005-0000-0000-0000242D0000}"/>
    <cellStyle name="Normal 3 3 3 2 6 3" xfId="26651" xr:uid="{00000000-0005-0000-0000-00001E680000}"/>
    <cellStyle name="Normal 3 3 3 2 7" xfId="6532" xr:uid="{00000000-0005-0000-0000-000087190000}"/>
    <cellStyle name="Normal 3 3 3 2 7 3" xfId="21634" xr:uid="{00000000-0005-0000-0000-000085540000}"/>
    <cellStyle name="Normal 3 3 3 2 9" xfId="16621" xr:uid="{00000000-0005-0000-0000-0000F0400000}"/>
    <cellStyle name="Normal 3 3 3 3" xfId="1668" xr:uid="{00000000-0005-0000-0000-000087060000}"/>
    <cellStyle name="Normal 3 3 3 3 2" xfId="2507" xr:uid="{00000000-0005-0000-0000-0000CE090000}"/>
    <cellStyle name="Normal 3 3 3 3 2 2" xfId="4197" xr:uid="{00000000-0005-0000-0000-000068100000}"/>
    <cellStyle name="Normal 3 3 3 3 2 2 2" xfId="14270" xr:uid="{00000000-0005-0000-0000-0000C1370000}"/>
    <cellStyle name="Normal 3 3 3 3 2 2 2 3" xfId="29368" xr:uid="{00000000-0005-0000-0000-0000BB720000}"/>
    <cellStyle name="Normal 3 3 3 3 2 2 3" xfId="9250" xr:uid="{00000000-0005-0000-0000-000025240000}"/>
    <cellStyle name="Normal 3 3 3 3 2 2 3 3" xfId="24351" xr:uid="{00000000-0005-0000-0000-0000225F0000}"/>
    <cellStyle name="Normal 3 3 3 3 2 2 5" xfId="19338" xr:uid="{00000000-0005-0000-0000-00008D4B0000}"/>
    <cellStyle name="Normal 3 3 3 3 2 3" xfId="5889" xr:uid="{00000000-0005-0000-0000-000004170000}"/>
    <cellStyle name="Normal 3 3 3 3 2 3 2" xfId="15941" xr:uid="{00000000-0005-0000-0000-0000483E0000}"/>
    <cellStyle name="Normal 3 3 3 3 2 3 2 3" xfId="31039" xr:uid="{00000000-0005-0000-0000-000042790000}"/>
    <cellStyle name="Normal 3 3 3 3 2 3 3" xfId="10921" xr:uid="{00000000-0005-0000-0000-0000AC2A0000}"/>
    <cellStyle name="Normal 3 3 3 3 2 3 3 3" xfId="26022" xr:uid="{00000000-0005-0000-0000-0000A9650000}"/>
    <cellStyle name="Normal 3 3 3 3 2 3 5" xfId="21009" xr:uid="{00000000-0005-0000-0000-000014520000}"/>
    <cellStyle name="Normal 3 3 3 3 2 4" xfId="12599" xr:uid="{00000000-0005-0000-0000-00003A310000}"/>
    <cellStyle name="Normal 3 3 3 3 2 4 3" xfId="27697" xr:uid="{00000000-0005-0000-0000-0000346C0000}"/>
    <cellStyle name="Normal 3 3 3 3 2 5" xfId="7578" xr:uid="{00000000-0005-0000-0000-00009D1D0000}"/>
    <cellStyle name="Normal 3 3 3 3 2 5 3" xfId="22680" xr:uid="{00000000-0005-0000-0000-00009B580000}"/>
    <cellStyle name="Normal 3 3 3 3 2 7" xfId="17667" xr:uid="{00000000-0005-0000-0000-000006450000}"/>
    <cellStyle name="Normal 3 3 3 3 3" xfId="3360" xr:uid="{00000000-0005-0000-0000-0000230D0000}"/>
    <cellStyle name="Normal 3 3 3 3 3 2" xfId="13434" xr:uid="{00000000-0005-0000-0000-00007D340000}"/>
    <cellStyle name="Normal 3 3 3 3 3 2 3" xfId="28532" xr:uid="{00000000-0005-0000-0000-0000776F0000}"/>
    <cellStyle name="Normal 3 3 3 3 3 3" xfId="8414" xr:uid="{00000000-0005-0000-0000-0000E1200000}"/>
    <cellStyle name="Normal 3 3 3 3 3 3 3" xfId="23515" xr:uid="{00000000-0005-0000-0000-0000DE5B0000}"/>
    <cellStyle name="Normal 3 3 3 3 3 5" xfId="18502" xr:uid="{00000000-0005-0000-0000-000049480000}"/>
    <cellStyle name="Normal 3 3 3 3 4" xfId="5053" xr:uid="{00000000-0005-0000-0000-0000C0130000}"/>
    <cellStyle name="Normal 3 3 3 3 4 2" xfId="15105" xr:uid="{00000000-0005-0000-0000-0000043B0000}"/>
    <cellStyle name="Normal 3 3 3 3 4 2 3" xfId="30203" xr:uid="{00000000-0005-0000-0000-0000FE750000}"/>
    <cellStyle name="Normal 3 3 3 3 4 3" xfId="10085" xr:uid="{00000000-0005-0000-0000-000068270000}"/>
    <cellStyle name="Normal 3 3 3 3 4 3 3" xfId="25186" xr:uid="{00000000-0005-0000-0000-000065620000}"/>
    <cellStyle name="Normal 3 3 3 3 4 5" xfId="20173" xr:uid="{00000000-0005-0000-0000-0000D04E0000}"/>
    <cellStyle name="Normal 3 3 3 3 5" xfId="11763" xr:uid="{00000000-0005-0000-0000-0000F62D0000}"/>
    <cellStyle name="Normal 3 3 3 3 5 3" xfId="26861" xr:uid="{00000000-0005-0000-0000-0000F0680000}"/>
    <cellStyle name="Normal 3 3 3 3 6" xfId="6742" xr:uid="{00000000-0005-0000-0000-0000591A0000}"/>
    <cellStyle name="Normal 3 3 3 3 6 3" xfId="21844" xr:uid="{00000000-0005-0000-0000-000057550000}"/>
    <cellStyle name="Normal 3 3 3 3 8" xfId="16831" xr:uid="{00000000-0005-0000-0000-0000C2410000}"/>
    <cellStyle name="Normal 3 3 3 4" xfId="2089" xr:uid="{00000000-0005-0000-0000-00002C080000}"/>
    <cellStyle name="Normal 3 3 3 4 2" xfId="3779" xr:uid="{00000000-0005-0000-0000-0000C60E0000}"/>
    <cellStyle name="Normal 3 3 3 4 2 2" xfId="13852" xr:uid="{00000000-0005-0000-0000-00001F360000}"/>
    <cellStyle name="Normal 3 3 3 4 2 2 3" xfId="28950" xr:uid="{00000000-0005-0000-0000-000019710000}"/>
    <cellStyle name="Normal 3 3 3 4 2 3" xfId="8832" xr:uid="{00000000-0005-0000-0000-000083220000}"/>
    <cellStyle name="Normal 3 3 3 4 2 3 3" xfId="23933" xr:uid="{00000000-0005-0000-0000-0000805D0000}"/>
    <cellStyle name="Normal 3 3 3 4 2 5" xfId="18920" xr:uid="{00000000-0005-0000-0000-0000EB490000}"/>
    <cellStyle name="Normal 3 3 3 4 3" xfId="5471" xr:uid="{00000000-0005-0000-0000-000062150000}"/>
    <cellStyle name="Normal 3 3 3 4 3 2" xfId="15523" xr:uid="{00000000-0005-0000-0000-0000A63C0000}"/>
    <cellStyle name="Normal 3 3 3 4 3 2 3" xfId="30621" xr:uid="{00000000-0005-0000-0000-0000A0770000}"/>
    <cellStyle name="Normal 3 3 3 4 3 3" xfId="10503" xr:uid="{00000000-0005-0000-0000-00000A290000}"/>
    <cellStyle name="Normal 3 3 3 4 3 3 3" xfId="25604" xr:uid="{00000000-0005-0000-0000-000007640000}"/>
    <cellStyle name="Normal 3 3 3 4 3 5" xfId="20591" xr:uid="{00000000-0005-0000-0000-000072500000}"/>
    <cellStyle name="Normal 3 3 3 4 4" xfId="12181" xr:uid="{00000000-0005-0000-0000-0000982F0000}"/>
    <cellStyle name="Normal 3 3 3 4 4 3" xfId="27279" xr:uid="{00000000-0005-0000-0000-0000926A0000}"/>
    <cellStyle name="Normal 3 3 3 4 5" xfId="7160" xr:uid="{00000000-0005-0000-0000-0000FB1B0000}"/>
    <cellStyle name="Normal 3 3 3 4 5 3" xfId="22262" xr:uid="{00000000-0005-0000-0000-0000F9560000}"/>
    <cellStyle name="Normal 3 3 3 4 7" xfId="17249" xr:uid="{00000000-0005-0000-0000-000064430000}"/>
    <cellStyle name="Normal 3 3 3 5" xfId="2942" xr:uid="{00000000-0005-0000-0000-0000810B0000}"/>
    <cellStyle name="Normal 3 3 3 5 2" xfId="13016" xr:uid="{00000000-0005-0000-0000-0000DB320000}"/>
    <cellStyle name="Normal 3 3 3 5 2 3" xfId="28114" xr:uid="{00000000-0005-0000-0000-0000D56D0000}"/>
    <cellStyle name="Normal 3 3 3 5 3" xfId="7996" xr:uid="{00000000-0005-0000-0000-00003F1F0000}"/>
    <cellStyle name="Normal 3 3 3 5 3 3" xfId="23097" xr:uid="{00000000-0005-0000-0000-00003C5A0000}"/>
    <cellStyle name="Normal 3 3 3 5 5" xfId="18084" xr:uid="{00000000-0005-0000-0000-0000A7460000}"/>
    <cellStyle name="Normal 3 3 3 6" xfId="4635" xr:uid="{00000000-0005-0000-0000-00001E120000}"/>
    <cellStyle name="Normal 3 3 3 6 2" xfId="14687" xr:uid="{00000000-0005-0000-0000-000062390000}"/>
    <cellStyle name="Normal 3 3 3 6 2 3" xfId="29785" xr:uid="{00000000-0005-0000-0000-00005C740000}"/>
    <cellStyle name="Normal 3 3 3 6 3" xfId="9667" xr:uid="{00000000-0005-0000-0000-0000C6250000}"/>
    <cellStyle name="Normal 3 3 3 6 3 3" xfId="24768" xr:uid="{00000000-0005-0000-0000-0000C3600000}"/>
    <cellStyle name="Normal 3 3 3 6 5" xfId="19755" xr:uid="{00000000-0005-0000-0000-00002E4D0000}"/>
    <cellStyle name="Normal 3 3 3 7" xfId="11345" xr:uid="{00000000-0005-0000-0000-0000542C0000}"/>
    <cellStyle name="Normal 3 3 3 7 3" xfId="26443" xr:uid="{00000000-0005-0000-0000-00004E670000}"/>
    <cellStyle name="Normal 3 3 3 8" xfId="6324" xr:uid="{00000000-0005-0000-0000-0000B7180000}"/>
    <cellStyle name="Normal 3 3 3 8 3" xfId="21426" xr:uid="{00000000-0005-0000-0000-0000B5530000}"/>
    <cellStyle name="Normal 3 3 4" xfId="1349" xr:uid="{00000000-0005-0000-0000-000048050000}"/>
    <cellStyle name="Normal 3 3 4 2" xfId="1772" xr:uid="{00000000-0005-0000-0000-0000EF060000}"/>
    <cellStyle name="Normal 3 3 4 2 2" xfId="2611" xr:uid="{00000000-0005-0000-0000-0000360A0000}"/>
    <cellStyle name="Normal 3 3 4 2 2 2" xfId="4301" xr:uid="{00000000-0005-0000-0000-0000D0100000}"/>
    <cellStyle name="Normal 3 3 4 2 2 2 2" xfId="14374" xr:uid="{00000000-0005-0000-0000-000029380000}"/>
    <cellStyle name="Normal 3 3 4 2 2 2 2 3" xfId="29472" xr:uid="{00000000-0005-0000-0000-000023730000}"/>
    <cellStyle name="Normal 3 3 4 2 2 2 3" xfId="9354" xr:uid="{00000000-0005-0000-0000-00008D240000}"/>
    <cellStyle name="Normal 3 3 4 2 2 2 3 3" xfId="24455" xr:uid="{00000000-0005-0000-0000-00008A5F0000}"/>
    <cellStyle name="Normal 3 3 4 2 2 2 5" xfId="19442" xr:uid="{00000000-0005-0000-0000-0000F54B0000}"/>
    <cellStyle name="Normal 3 3 4 2 2 3" xfId="5993" xr:uid="{00000000-0005-0000-0000-00006C170000}"/>
    <cellStyle name="Normal 3 3 4 2 2 3 2" xfId="16045" xr:uid="{00000000-0005-0000-0000-0000B03E0000}"/>
    <cellStyle name="Normal 3 3 4 2 2 3 2 3" xfId="31143" xr:uid="{00000000-0005-0000-0000-0000AA790000}"/>
    <cellStyle name="Normal 3 3 4 2 2 3 3" xfId="11025" xr:uid="{00000000-0005-0000-0000-0000142B0000}"/>
    <cellStyle name="Normal 3 3 4 2 2 3 3 3" xfId="26126" xr:uid="{00000000-0005-0000-0000-000011660000}"/>
    <cellStyle name="Normal 3 3 4 2 2 3 5" xfId="21113" xr:uid="{00000000-0005-0000-0000-00007C520000}"/>
    <cellStyle name="Normal 3 3 4 2 2 4" xfId="12703" xr:uid="{00000000-0005-0000-0000-0000A2310000}"/>
    <cellStyle name="Normal 3 3 4 2 2 4 3" xfId="27801" xr:uid="{00000000-0005-0000-0000-00009C6C0000}"/>
    <cellStyle name="Normal 3 3 4 2 2 5" xfId="7682" xr:uid="{00000000-0005-0000-0000-0000051E0000}"/>
    <cellStyle name="Normal 3 3 4 2 2 5 3" xfId="22784" xr:uid="{00000000-0005-0000-0000-000003590000}"/>
    <cellStyle name="Normal 3 3 4 2 2 7" xfId="17771" xr:uid="{00000000-0005-0000-0000-00006E450000}"/>
    <cellStyle name="Normal 3 3 4 2 3" xfId="3464" xr:uid="{00000000-0005-0000-0000-00008B0D0000}"/>
    <cellStyle name="Normal 3 3 4 2 3 2" xfId="13538" xr:uid="{00000000-0005-0000-0000-0000E5340000}"/>
    <cellStyle name="Normal 3 3 4 2 3 2 3" xfId="28636" xr:uid="{00000000-0005-0000-0000-0000DF6F0000}"/>
    <cellStyle name="Normal 3 3 4 2 3 3" xfId="8518" xr:uid="{00000000-0005-0000-0000-000049210000}"/>
    <cellStyle name="Normal 3 3 4 2 3 3 3" xfId="23619" xr:uid="{00000000-0005-0000-0000-0000465C0000}"/>
    <cellStyle name="Normal 3 3 4 2 3 5" xfId="18606" xr:uid="{00000000-0005-0000-0000-0000B1480000}"/>
    <cellStyle name="Normal 3 3 4 2 4" xfId="5157" xr:uid="{00000000-0005-0000-0000-000028140000}"/>
    <cellStyle name="Normal 3 3 4 2 4 2" xfId="15209" xr:uid="{00000000-0005-0000-0000-00006C3B0000}"/>
    <cellStyle name="Normal 3 3 4 2 4 2 3" xfId="30307" xr:uid="{00000000-0005-0000-0000-000066760000}"/>
    <cellStyle name="Normal 3 3 4 2 4 3" xfId="10189" xr:uid="{00000000-0005-0000-0000-0000D0270000}"/>
    <cellStyle name="Normal 3 3 4 2 4 3 3" xfId="25290" xr:uid="{00000000-0005-0000-0000-0000CD620000}"/>
    <cellStyle name="Normal 3 3 4 2 4 5" xfId="20277" xr:uid="{00000000-0005-0000-0000-0000384F0000}"/>
    <cellStyle name="Normal 3 3 4 2 5" xfId="11867" xr:uid="{00000000-0005-0000-0000-00005E2E0000}"/>
    <cellStyle name="Normal 3 3 4 2 5 3" xfId="26965" xr:uid="{00000000-0005-0000-0000-000058690000}"/>
    <cellStyle name="Normal 3 3 4 2 6" xfId="6846" xr:uid="{00000000-0005-0000-0000-0000C11A0000}"/>
    <cellStyle name="Normal 3 3 4 2 6 3" xfId="21948" xr:uid="{00000000-0005-0000-0000-0000BF550000}"/>
    <cellStyle name="Normal 3 3 4 2 8" xfId="16935" xr:uid="{00000000-0005-0000-0000-00002A420000}"/>
    <cellStyle name="Normal 3 3 4 3" xfId="2193" xr:uid="{00000000-0005-0000-0000-000094080000}"/>
    <cellStyle name="Normal 3 3 4 3 2" xfId="3883" xr:uid="{00000000-0005-0000-0000-00002E0F0000}"/>
    <cellStyle name="Normal 3 3 4 3 2 2" xfId="13956" xr:uid="{00000000-0005-0000-0000-000087360000}"/>
    <cellStyle name="Normal 3 3 4 3 2 2 3" xfId="29054" xr:uid="{00000000-0005-0000-0000-000081710000}"/>
    <cellStyle name="Normal 3 3 4 3 2 3" xfId="8936" xr:uid="{00000000-0005-0000-0000-0000EB220000}"/>
    <cellStyle name="Normal 3 3 4 3 2 3 3" xfId="24037" xr:uid="{00000000-0005-0000-0000-0000E85D0000}"/>
    <cellStyle name="Normal 3 3 4 3 2 5" xfId="19024" xr:uid="{00000000-0005-0000-0000-0000534A0000}"/>
    <cellStyle name="Normal 3 3 4 3 3" xfId="5575" xr:uid="{00000000-0005-0000-0000-0000CA150000}"/>
    <cellStyle name="Normal 3 3 4 3 3 2" xfId="15627" xr:uid="{00000000-0005-0000-0000-00000E3D0000}"/>
    <cellStyle name="Normal 3 3 4 3 3 2 3" xfId="30725" xr:uid="{00000000-0005-0000-0000-000008780000}"/>
    <cellStyle name="Normal 3 3 4 3 3 3" xfId="10607" xr:uid="{00000000-0005-0000-0000-000072290000}"/>
    <cellStyle name="Normal 3 3 4 3 3 3 3" xfId="25708" xr:uid="{00000000-0005-0000-0000-00006F640000}"/>
    <cellStyle name="Normal 3 3 4 3 3 5" xfId="20695" xr:uid="{00000000-0005-0000-0000-0000DA500000}"/>
    <cellStyle name="Normal 3 3 4 3 4" xfId="12285" xr:uid="{00000000-0005-0000-0000-000000300000}"/>
    <cellStyle name="Normal 3 3 4 3 4 3" xfId="27383" xr:uid="{00000000-0005-0000-0000-0000FA6A0000}"/>
    <cellStyle name="Normal 3 3 4 3 5" xfId="7264" xr:uid="{00000000-0005-0000-0000-0000631C0000}"/>
    <cellStyle name="Normal 3 3 4 3 5 3" xfId="22366" xr:uid="{00000000-0005-0000-0000-000061570000}"/>
    <cellStyle name="Normal 3 3 4 3 7" xfId="17353" xr:uid="{00000000-0005-0000-0000-0000CC430000}"/>
    <cellStyle name="Normal 3 3 4 4" xfId="3046" xr:uid="{00000000-0005-0000-0000-0000E90B0000}"/>
    <cellStyle name="Normal 3 3 4 4 2" xfId="13120" xr:uid="{00000000-0005-0000-0000-000043330000}"/>
    <cellStyle name="Normal 3 3 4 4 2 3" xfId="28218" xr:uid="{00000000-0005-0000-0000-00003D6E0000}"/>
    <cellStyle name="Normal 3 3 4 4 3" xfId="8100" xr:uid="{00000000-0005-0000-0000-0000A71F0000}"/>
    <cellStyle name="Normal 3 3 4 4 3 3" xfId="23201" xr:uid="{00000000-0005-0000-0000-0000A45A0000}"/>
    <cellStyle name="Normal 3 3 4 4 5" xfId="18188" xr:uid="{00000000-0005-0000-0000-00000F470000}"/>
    <cellStyle name="Normal 3 3 4 5" xfId="4739" xr:uid="{00000000-0005-0000-0000-000086120000}"/>
    <cellStyle name="Normal 3 3 4 5 2" xfId="14791" xr:uid="{00000000-0005-0000-0000-0000CA390000}"/>
    <cellStyle name="Normal 3 3 4 5 2 3" xfId="29889" xr:uid="{00000000-0005-0000-0000-0000C4740000}"/>
    <cellStyle name="Normal 3 3 4 5 3" xfId="9771" xr:uid="{00000000-0005-0000-0000-00002E260000}"/>
    <cellStyle name="Normal 3 3 4 5 3 3" xfId="24872" xr:uid="{00000000-0005-0000-0000-00002B610000}"/>
    <cellStyle name="Normal 3 3 4 5 5" xfId="19859" xr:uid="{00000000-0005-0000-0000-0000964D0000}"/>
    <cellStyle name="Normal 3 3 4 6" xfId="11449" xr:uid="{00000000-0005-0000-0000-0000BC2C0000}"/>
    <cellStyle name="Normal 3 3 4 6 3" xfId="26547" xr:uid="{00000000-0005-0000-0000-0000B6670000}"/>
    <cellStyle name="Normal 3 3 4 7" xfId="6428" xr:uid="{00000000-0005-0000-0000-00001F190000}"/>
    <cellStyle name="Normal 3 3 4 7 3" xfId="21530" xr:uid="{00000000-0005-0000-0000-00001D540000}"/>
    <cellStyle name="Normal 3 3 4 9" xfId="16517" xr:uid="{00000000-0005-0000-0000-000088400000}"/>
    <cellStyle name="Normal 3 3 5" xfId="1562" xr:uid="{00000000-0005-0000-0000-00001D060000}"/>
    <cellStyle name="Normal 3 3 5 2" xfId="2403" xr:uid="{00000000-0005-0000-0000-000066090000}"/>
    <cellStyle name="Normal 3 3 5 2 2" xfId="4093" xr:uid="{00000000-0005-0000-0000-000000100000}"/>
    <cellStyle name="Normal 3 3 5 2 2 2" xfId="14166" xr:uid="{00000000-0005-0000-0000-000059370000}"/>
    <cellStyle name="Normal 3 3 5 2 2 2 3" xfId="29264" xr:uid="{00000000-0005-0000-0000-000053720000}"/>
    <cellStyle name="Normal 3 3 5 2 2 3" xfId="9146" xr:uid="{00000000-0005-0000-0000-0000BD230000}"/>
    <cellStyle name="Normal 3 3 5 2 2 3 3" xfId="24247" xr:uid="{00000000-0005-0000-0000-0000BA5E0000}"/>
    <cellStyle name="Normal 3 3 5 2 2 5" xfId="19234" xr:uid="{00000000-0005-0000-0000-0000254B0000}"/>
    <cellStyle name="Normal 3 3 5 2 3" xfId="5785" xr:uid="{00000000-0005-0000-0000-00009C160000}"/>
    <cellStyle name="Normal 3 3 5 2 3 2" xfId="15837" xr:uid="{00000000-0005-0000-0000-0000E03D0000}"/>
    <cellStyle name="Normal 3 3 5 2 3 2 3" xfId="30935" xr:uid="{00000000-0005-0000-0000-0000DA780000}"/>
    <cellStyle name="Normal 3 3 5 2 3 3" xfId="10817" xr:uid="{00000000-0005-0000-0000-0000442A0000}"/>
    <cellStyle name="Normal 3 3 5 2 3 3 3" xfId="25918" xr:uid="{00000000-0005-0000-0000-000041650000}"/>
    <cellStyle name="Normal 3 3 5 2 3 5" xfId="20905" xr:uid="{00000000-0005-0000-0000-0000AC510000}"/>
    <cellStyle name="Normal 3 3 5 2 4" xfId="12495" xr:uid="{00000000-0005-0000-0000-0000D2300000}"/>
    <cellStyle name="Normal 3 3 5 2 4 3" xfId="27593" xr:uid="{00000000-0005-0000-0000-0000CC6B0000}"/>
    <cellStyle name="Normal 3 3 5 2 5" xfId="7474" xr:uid="{00000000-0005-0000-0000-0000351D0000}"/>
    <cellStyle name="Normal 3 3 5 2 5 3" xfId="22576" xr:uid="{00000000-0005-0000-0000-000033580000}"/>
    <cellStyle name="Normal 3 3 5 2 7" xfId="17563" xr:uid="{00000000-0005-0000-0000-00009E440000}"/>
    <cellStyle name="Normal 3 3 5 3" xfId="3256" xr:uid="{00000000-0005-0000-0000-0000BB0C0000}"/>
    <cellStyle name="Normal 3 3 5 3 2" xfId="13330" xr:uid="{00000000-0005-0000-0000-000015340000}"/>
    <cellStyle name="Normal 3 3 5 3 2 3" xfId="28428" xr:uid="{00000000-0005-0000-0000-00000F6F0000}"/>
    <cellStyle name="Normal 3 3 5 3 3" xfId="8310" xr:uid="{00000000-0005-0000-0000-000079200000}"/>
    <cellStyle name="Normal 3 3 5 3 3 3" xfId="23411" xr:uid="{00000000-0005-0000-0000-0000765B0000}"/>
    <cellStyle name="Normal 3 3 5 3 5" xfId="18398" xr:uid="{00000000-0005-0000-0000-0000E1470000}"/>
    <cellStyle name="Normal 3 3 5 4" xfId="4949" xr:uid="{00000000-0005-0000-0000-000058130000}"/>
    <cellStyle name="Normal 3 3 5 4 2" xfId="15001" xr:uid="{00000000-0005-0000-0000-00009C3A0000}"/>
    <cellStyle name="Normal 3 3 5 4 2 3" xfId="30099" xr:uid="{00000000-0005-0000-0000-000096750000}"/>
    <cellStyle name="Normal 3 3 5 4 3" xfId="9981" xr:uid="{00000000-0005-0000-0000-000000270000}"/>
    <cellStyle name="Normal 3 3 5 4 3 3" xfId="25082" xr:uid="{00000000-0005-0000-0000-0000FD610000}"/>
    <cellStyle name="Normal 3 3 5 4 5" xfId="20069" xr:uid="{00000000-0005-0000-0000-0000684E0000}"/>
    <cellStyle name="Normal 3 3 5 5" xfId="11659" xr:uid="{00000000-0005-0000-0000-00008E2D0000}"/>
    <cellStyle name="Normal 3 3 5 5 3" xfId="26757" xr:uid="{00000000-0005-0000-0000-000088680000}"/>
    <cellStyle name="Normal 3 3 5 6" xfId="6638" xr:uid="{00000000-0005-0000-0000-0000F1190000}"/>
    <cellStyle name="Normal 3 3 5 6 3" xfId="21740" xr:uid="{00000000-0005-0000-0000-0000EF540000}"/>
    <cellStyle name="Normal 3 3 5 8" xfId="16727" xr:uid="{00000000-0005-0000-0000-00005A410000}"/>
    <cellStyle name="Normal 3 3 6" xfId="1983" xr:uid="{00000000-0005-0000-0000-0000C2070000}"/>
    <cellStyle name="Normal 3 3 6 2" xfId="3675" xr:uid="{00000000-0005-0000-0000-00005E0E0000}"/>
    <cellStyle name="Normal 3 3 6 2 2" xfId="13748" xr:uid="{00000000-0005-0000-0000-0000B7350000}"/>
    <cellStyle name="Normal 3 3 6 2 2 3" xfId="28846" xr:uid="{00000000-0005-0000-0000-0000B1700000}"/>
    <cellStyle name="Normal 3 3 6 2 3" xfId="8728" xr:uid="{00000000-0005-0000-0000-00001B220000}"/>
    <cellStyle name="Normal 3 3 6 2 3 3" xfId="23829" xr:uid="{00000000-0005-0000-0000-0000185D0000}"/>
    <cellStyle name="Normal 3 3 6 2 5" xfId="18816" xr:uid="{00000000-0005-0000-0000-000083490000}"/>
    <cellStyle name="Normal 3 3 6 3" xfId="5367" xr:uid="{00000000-0005-0000-0000-0000FA140000}"/>
    <cellStyle name="Normal 3 3 6 3 2" xfId="15419" xr:uid="{00000000-0005-0000-0000-00003E3C0000}"/>
    <cellStyle name="Normal 3 3 6 3 2 3" xfId="30517" xr:uid="{00000000-0005-0000-0000-000038770000}"/>
    <cellStyle name="Normal 3 3 6 3 3" xfId="10399" xr:uid="{00000000-0005-0000-0000-0000A2280000}"/>
    <cellStyle name="Normal 3 3 6 3 3 3" xfId="25500" xr:uid="{00000000-0005-0000-0000-00009F630000}"/>
    <cellStyle name="Normal 3 3 6 3 5" xfId="20487" xr:uid="{00000000-0005-0000-0000-00000A500000}"/>
    <cellStyle name="Normal 3 3 6 4" xfId="12077" xr:uid="{00000000-0005-0000-0000-0000302F0000}"/>
    <cellStyle name="Normal 3 3 6 4 3" xfId="27175" xr:uid="{00000000-0005-0000-0000-00002A6A0000}"/>
    <cellStyle name="Normal 3 3 6 5" xfId="7056" xr:uid="{00000000-0005-0000-0000-0000931B0000}"/>
    <cellStyle name="Normal 3 3 6 5 3" xfId="22158" xr:uid="{00000000-0005-0000-0000-000091560000}"/>
    <cellStyle name="Normal 3 3 6 7" xfId="17145" xr:uid="{00000000-0005-0000-0000-0000FC420000}"/>
    <cellStyle name="Normal 3 3 7" xfId="2834" xr:uid="{00000000-0005-0000-0000-0000150B0000}"/>
    <cellStyle name="Normal 3 3 7 2" xfId="12912" xr:uid="{00000000-0005-0000-0000-000073320000}"/>
    <cellStyle name="Normal 3 3 7 2 3" xfId="28010" xr:uid="{00000000-0005-0000-0000-00006D6D0000}"/>
    <cellStyle name="Normal 3 3 7 3" xfId="7892" xr:uid="{00000000-0005-0000-0000-0000D71E0000}"/>
    <cellStyle name="Normal 3 3 7 3 3" xfId="22993" xr:uid="{00000000-0005-0000-0000-0000D4590000}"/>
    <cellStyle name="Normal 3 3 7 5" xfId="17980" xr:uid="{00000000-0005-0000-0000-00003F460000}"/>
    <cellStyle name="Normal 3 3 8" xfId="4528" xr:uid="{00000000-0005-0000-0000-0000B3110000}"/>
    <cellStyle name="Normal 3 3 8 2" xfId="14583" xr:uid="{00000000-0005-0000-0000-0000FA380000}"/>
    <cellStyle name="Normal 3 3 8 2 3" xfId="29681" xr:uid="{00000000-0005-0000-0000-0000F4730000}"/>
    <cellStyle name="Normal 3 3 8 3" xfId="9563" xr:uid="{00000000-0005-0000-0000-00005E250000}"/>
    <cellStyle name="Normal 3 3 8 3 3" xfId="24664" xr:uid="{00000000-0005-0000-0000-00005B600000}"/>
    <cellStyle name="Normal 3 3 8 5" xfId="19651" xr:uid="{00000000-0005-0000-0000-0000C64C0000}"/>
    <cellStyle name="Normal 3 3 9" xfId="11239" xr:uid="{00000000-0005-0000-0000-0000EA2B0000}"/>
    <cellStyle name="Normal 3 3 9 3" xfId="26339" xr:uid="{00000000-0005-0000-0000-0000E6660000}"/>
    <cellStyle name="Normal 3 4" xfId="430" xr:uid="{00000000-0005-0000-0000-0000B0010000}"/>
    <cellStyle name="Normal 30" xfId="158" xr:uid="{00000000-0005-0000-0000-00009E000000}"/>
    <cellStyle name="Normal 30 2" xfId="159" xr:uid="{00000000-0005-0000-0000-00009F000000}"/>
    <cellStyle name="Normal 30 3" xfId="852" xr:uid="{00000000-0005-0000-0000-000056030000}"/>
    <cellStyle name="Normal 30 3 10" xfId="6219" xr:uid="{00000000-0005-0000-0000-00004E180000}"/>
    <cellStyle name="Normal 30 3 10 3" xfId="21323" xr:uid="{00000000-0005-0000-0000-00004E530000}"/>
    <cellStyle name="Normal 30 3 12" xfId="16308" xr:uid="{00000000-0005-0000-0000-0000B73F0000}"/>
    <cellStyle name="Normal 30 3 2" xfId="1183" xr:uid="{00000000-0005-0000-0000-0000A2040000}"/>
    <cellStyle name="Normal 30 3 2 11" xfId="16362" xr:uid="{00000000-0005-0000-0000-0000ED3F0000}"/>
    <cellStyle name="Normal 30 3 2 2" xfId="1291" xr:uid="{00000000-0005-0000-0000-00000E050000}"/>
    <cellStyle name="Normal 30 3 2 2 10" xfId="16466" xr:uid="{00000000-0005-0000-0000-000055400000}"/>
    <cellStyle name="Normal 30 3 2 2 2" xfId="1508" xr:uid="{00000000-0005-0000-0000-0000E7050000}"/>
    <cellStyle name="Normal 30 3 2 2 2 2" xfId="1929" xr:uid="{00000000-0005-0000-0000-00008C070000}"/>
    <cellStyle name="Normal 30 3 2 2 2 2 2" xfId="2768" xr:uid="{00000000-0005-0000-0000-0000D30A0000}"/>
    <cellStyle name="Normal 30 3 2 2 2 2 2 2" xfId="4458" xr:uid="{00000000-0005-0000-0000-00006D110000}"/>
    <cellStyle name="Normal 30 3 2 2 2 2 2 2 2" xfId="14531" xr:uid="{00000000-0005-0000-0000-0000C6380000}"/>
    <cellStyle name="Normal 30 3 2 2 2 2 2 2 2 3" xfId="29629" xr:uid="{00000000-0005-0000-0000-0000C0730000}"/>
    <cellStyle name="Normal 30 3 2 2 2 2 2 2 3" xfId="9511" xr:uid="{00000000-0005-0000-0000-00002A250000}"/>
    <cellStyle name="Normal 30 3 2 2 2 2 2 2 3 3" xfId="24612" xr:uid="{00000000-0005-0000-0000-000027600000}"/>
    <cellStyle name="Normal 30 3 2 2 2 2 2 2 5" xfId="19599" xr:uid="{00000000-0005-0000-0000-0000924C0000}"/>
    <cellStyle name="Normal 30 3 2 2 2 2 2 3" xfId="6150" xr:uid="{00000000-0005-0000-0000-000009180000}"/>
    <cellStyle name="Normal 30 3 2 2 2 2 2 3 2" xfId="16202" xr:uid="{00000000-0005-0000-0000-00004D3F0000}"/>
    <cellStyle name="Normal 30 3 2 2 2 2 2 3 2 3" xfId="31300" xr:uid="{00000000-0005-0000-0000-0000477A0000}"/>
    <cellStyle name="Normal 30 3 2 2 2 2 2 3 3" xfId="11182" xr:uid="{00000000-0005-0000-0000-0000B12B0000}"/>
    <cellStyle name="Normal 30 3 2 2 2 2 2 3 3 3" xfId="26283" xr:uid="{00000000-0005-0000-0000-0000AE660000}"/>
    <cellStyle name="Normal 30 3 2 2 2 2 2 3 5" xfId="21270" xr:uid="{00000000-0005-0000-0000-000019530000}"/>
    <cellStyle name="Normal 30 3 2 2 2 2 2 4" xfId="12860" xr:uid="{00000000-0005-0000-0000-00003F320000}"/>
    <cellStyle name="Normal 30 3 2 2 2 2 2 4 3" xfId="27958" xr:uid="{00000000-0005-0000-0000-0000396D0000}"/>
    <cellStyle name="Normal 30 3 2 2 2 2 2 5" xfId="7839" xr:uid="{00000000-0005-0000-0000-0000A21E0000}"/>
    <cellStyle name="Normal 30 3 2 2 2 2 2 5 3" xfId="22941" xr:uid="{00000000-0005-0000-0000-0000A0590000}"/>
    <cellStyle name="Normal 30 3 2 2 2 2 2 7" xfId="17928" xr:uid="{00000000-0005-0000-0000-00000B460000}"/>
    <cellStyle name="Normal 30 3 2 2 2 2 3" xfId="3621" xr:uid="{00000000-0005-0000-0000-0000280E0000}"/>
    <cellStyle name="Normal 30 3 2 2 2 2 3 2" xfId="13695" xr:uid="{00000000-0005-0000-0000-000082350000}"/>
    <cellStyle name="Normal 30 3 2 2 2 2 3 2 3" xfId="28793" xr:uid="{00000000-0005-0000-0000-00007C700000}"/>
    <cellStyle name="Normal 30 3 2 2 2 2 3 3" xfId="8675" xr:uid="{00000000-0005-0000-0000-0000E6210000}"/>
    <cellStyle name="Normal 30 3 2 2 2 2 3 3 3" xfId="23776" xr:uid="{00000000-0005-0000-0000-0000E35C0000}"/>
    <cellStyle name="Normal 30 3 2 2 2 2 3 5" xfId="18763" xr:uid="{00000000-0005-0000-0000-00004E490000}"/>
    <cellStyle name="Normal 30 3 2 2 2 2 4" xfId="5314" xr:uid="{00000000-0005-0000-0000-0000C5140000}"/>
    <cellStyle name="Normal 30 3 2 2 2 2 4 2" xfId="15366" xr:uid="{00000000-0005-0000-0000-0000093C0000}"/>
    <cellStyle name="Normal 30 3 2 2 2 2 4 2 3" xfId="30464" xr:uid="{00000000-0005-0000-0000-000003770000}"/>
    <cellStyle name="Normal 30 3 2 2 2 2 4 3" xfId="10346" xr:uid="{00000000-0005-0000-0000-00006D280000}"/>
    <cellStyle name="Normal 30 3 2 2 2 2 4 3 3" xfId="25447" xr:uid="{00000000-0005-0000-0000-00006A630000}"/>
    <cellStyle name="Normal 30 3 2 2 2 2 4 5" xfId="20434" xr:uid="{00000000-0005-0000-0000-0000D54F0000}"/>
    <cellStyle name="Normal 30 3 2 2 2 2 5" xfId="12024" xr:uid="{00000000-0005-0000-0000-0000FB2E0000}"/>
    <cellStyle name="Normal 30 3 2 2 2 2 5 3" xfId="27122" xr:uid="{00000000-0005-0000-0000-0000F5690000}"/>
    <cellStyle name="Normal 30 3 2 2 2 2 6" xfId="7003" xr:uid="{00000000-0005-0000-0000-00005E1B0000}"/>
    <cellStyle name="Normal 30 3 2 2 2 2 6 3" xfId="22105" xr:uid="{00000000-0005-0000-0000-00005C560000}"/>
    <cellStyle name="Normal 30 3 2 2 2 2 8" xfId="17092" xr:uid="{00000000-0005-0000-0000-0000C7420000}"/>
    <cellStyle name="Normal 30 3 2 2 2 3" xfId="2350" xr:uid="{00000000-0005-0000-0000-000031090000}"/>
    <cellStyle name="Normal 30 3 2 2 2 3 2" xfId="4040" xr:uid="{00000000-0005-0000-0000-0000CB0F0000}"/>
    <cellStyle name="Normal 30 3 2 2 2 3 2 2" xfId="14113" xr:uid="{00000000-0005-0000-0000-000024370000}"/>
    <cellStyle name="Normal 30 3 2 2 2 3 2 2 3" xfId="29211" xr:uid="{00000000-0005-0000-0000-00001E720000}"/>
    <cellStyle name="Normal 30 3 2 2 2 3 2 3" xfId="9093" xr:uid="{00000000-0005-0000-0000-000088230000}"/>
    <cellStyle name="Normal 30 3 2 2 2 3 2 3 3" xfId="24194" xr:uid="{00000000-0005-0000-0000-0000855E0000}"/>
    <cellStyle name="Normal 30 3 2 2 2 3 2 5" xfId="19181" xr:uid="{00000000-0005-0000-0000-0000F04A0000}"/>
    <cellStyle name="Normal 30 3 2 2 2 3 3" xfId="5732" xr:uid="{00000000-0005-0000-0000-000067160000}"/>
    <cellStyle name="Normal 30 3 2 2 2 3 3 2" xfId="15784" xr:uid="{00000000-0005-0000-0000-0000AB3D0000}"/>
    <cellStyle name="Normal 30 3 2 2 2 3 3 2 3" xfId="30882" xr:uid="{00000000-0005-0000-0000-0000A5780000}"/>
    <cellStyle name="Normal 30 3 2 2 2 3 3 3" xfId="10764" xr:uid="{00000000-0005-0000-0000-00000F2A0000}"/>
    <cellStyle name="Normal 30 3 2 2 2 3 3 3 3" xfId="25865" xr:uid="{00000000-0005-0000-0000-00000C650000}"/>
    <cellStyle name="Normal 30 3 2 2 2 3 3 5" xfId="20852" xr:uid="{00000000-0005-0000-0000-000077510000}"/>
    <cellStyle name="Normal 30 3 2 2 2 3 4" xfId="12442" xr:uid="{00000000-0005-0000-0000-00009D300000}"/>
    <cellStyle name="Normal 30 3 2 2 2 3 4 3" xfId="27540" xr:uid="{00000000-0005-0000-0000-0000976B0000}"/>
    <cellStyle name="Normal 30 3 2 2 2 3 5" xfId="7421" xr:uid="{00000000-0005-0000-0000-0000001D0000}"/>
    <cellStyle name="Normal 30 3 2 2 2 3 5 3" xfId="22523" xr:uid="{00000000-0005-0000-0000-0000FE570000}"/>
    <cellStyle name="Normal 30 3 2 2 2 3 7" xfId="17510" xr:uid="{00000000-0005-0000-0000-000069440000}"/>
    <cellStyle name="Normal 30 3 2 2 2 4" xfId="3203" xr:uid="{00000000-0005-0000-0000-0000860C0000}"/>
    <cellStyle name="Normal 30 3 2 2 2 4 2" xfId="13277" xr:uid="{00000000-0005-0000-0000-0000E0330000}"/>
    <cellStyle name="Normal 30 3 2 2 2 4 2 3" xfId="28375" xr:uid="{00000000-0005-0000-0000-0000DA6E0000}"/>
    <cellStyle name="Normal 30 3 2 2 2 4 3" xfId="8257" xr:uid="{00000000-0005-0000-0000-000044200000}"/>
    <cellStyle name="Normal 30 3 2 2 2 4 3 3" xfId="23358" xr:uid="{00000000-0005-0000-0000-0000415B0000}"/>
    <cellStyle name="Normal 30 3 2 2 2 4 5" xfId="18345" xr:uid="{00000000-0005-0000-0000-0000AC470000}"/>
    <cellStyle name="Normal 30 3 2 2 2 5" xfId="4896" xr:uid="{00000000-0005-0000-0000-000023130000}"/>
    <cellStyle name="Normal 30 3 2 2 2 5 2" xfId="14948" xr:uid="{00000000-0005-0000-0000-0000673A0000}"/>
    <cellStyle name="Normal 30 3 2 2 2 5 2 3" xfId="30046" xr:uid="{00000000-0005-0000-0000-000061750000}"/>
    <cellStyle name="Normal 30 3 2 2 2 5 3" xfId="9928" xr:uid="{00000000-0005-0000-0000-0000CB260000}"/>
    <cellStyle name="Normal 30 3 2 2 2 5 3 3" xfId="25029" xr:uid="{00000000-0005-0000-0000-0000C8610000}"/>
    <cellStyle name="Normal 30 3 2 2 2 5 5" xfId="20016" xr:uid="{00000000-0005-0000-0000-0000334E0000}"/>
    <cellStyle name="Normal 30 3 2 2 2 6" xfId="11606" xr:uid="{00000000-0005-0000-0000-0000592D0000}"/>
    <cellStyle name="Normal 30 3 2 2 2 6 3" xfId="26704" xr:uid="{00000000-0005-0000-0000-000053680000}"/>
    <cellStyle name="Normal 30 3 2 2 2 7" xfId="6585" xr:uid="{00000000-0005-0000-0000-0000BC190000}"/>
    <cellStyle name="Normal 30 3 2 2 2 7 3" xfId="21687" xr:uid="{00000000-0005-0000-0000-0000BA540000}"/>
    <cellStyle name="Normal 30 3 2 2 2 9" xfId="16674" xr:uid="{00000000-0005-0000-0000-000025410000}"/>
    <cellStyle name="Normal 30 3 2 2 3" xfId="1721" xr:uid="{00000000-0005-0000-0000-0000BC060000}"/>
    <cellStyle name="Normal 30 3 2 2 3 2" xfId="2560" xr:uid="{00000000-0005-0000-0000-0000030A0000}"/>
    <cellStyle name="Normal 30 3 2 2 3 2 2" xfId="4250" xr:uid="{00000000-0005-0000-0000-00009D100000}"/>
    <cellStyle name="Normal 30 3 2 2 3 2 2 2" xfId="14323" xr:uid="{00000000-0005-0000-0000-0000F6370000}"/>
    <cellStyle name="Normal 30 3 2 2 3 2 2 2 3" xfId="29421" xr:uid="{00000000-0005-0000-0000-0000F0720000}"/>
    <cellStyle name="Normal 30 3 2 2 3 2 2 3" xfId="9303" xr:uid="{00000000-0005-0000-0000-00005A240000}"/>
    <cellStyle name="Normal 30 3 2 2 3 2 2 3 3" xfId="24404" xr:uid="{00000000-0005-0000-0000-0000575F0000}"/>
    <cellStyle name="Normal 30 3 2 2 3 2 2 5" xfId="19391" xr:uid="{00000000-0005-0000-0000-0000C24B0000}"/>
    <cellStyle name="Normal 30 3 2 2 3 2 3" xfId="5942" xr:uid="{00000000-0005-0000-0000-000039170000}"/>
    <cellStyle name="Normal 30 3 2 2 3 2 3 2" xfId="15994" xr:uid="{00000000-0005-0000-0000-00007D3E0000}"/>
    <cellStyle name="Normal 30 3 2 2 3 2 3 2 3" xfId="31092" xr:uid="{00000000-0005-0000-0000-000077790000}"/>
    <cellStyle name="Normal 30 3 2 2 3 2 3 3" xfId="10974" xr:uid="{00000000-0005-0000-0000-0000E12A0000}"/>
    <cellStyle name="Normal 30 3 2 2 3 2 3 3 3" xfId="26075" xr:uid="{00000000-0005-0000-0000-0000DE650000}"/>
    <cellStyle name="Normal 30 3 2 2 3 2 3 5" xfId="21062" xr:uid="{00000000-0005-0000-0000-000049520000}"/>
    <cellStyle name="Normal 30 3 2 2 3 2 4" xfId="12652" xr:uid="{00000000-0005-0000-0000-00006F310000}"/>
    <cellStyle name="Normal 30 3 2 2 3 2 4 3" xfId="27750" xr:uid="{00000000-0005-0000-0000-0000696C0000}"/>
    <cellStyle name="Normal 30 3 2 2 3 2 5" xfId="7631" xr:uid="{00000000-0005-0000-0000-0000D21D0000}"/>
    <cellStyle name="Normal 30 3 2 2 3 2 5 3" xfId="22733" xr:uid="{00000000-0005-0000-0000-0000D0580000}"/>
    <cellStyle name="Normal 30 3 2 2 3 2 7" xfId="17720" xr:uid="{00000000-0005-0000-0000-00003B450000}"/>
    <cellStyle name="Normal 30 3 2 2 3 3" xfId="3413" xr:uid="{00000000-0005-0000-0000-0000580D0000}"/>
    <cellStyle name="Normal 30 3 2 2 3 3 2" xfId="13487" xr:uid="{00000000-0005-0000-0000-0000B2340000}"/>
    <cellStyle name="Normal 30 3 2 2 3 3 2 3" xfId="28585" xr:uid="{00000000-0005-0000-0000-0000AC6F0000}"/>
    <cellStyle name="Normal 30 3 2 2 3 3 3" xfId="8467" xr:uid="{00000000-0005-0000-0000-000016210000}"/>
    <cellStyle name="Normal 30 3 2 2 3 3 3 3" xfId="23568" xr:uid="{00000000-0005-0000-0000-0000135C0000}"/>
    <cellStyle name="Normal 30 3 2 2 3 3 5" xfId="18555" xr:uid="{00000000-0005-0000-0000-00007E480000}"/>
    <cellStyle name="Normal 30 3 2 2 3 4" xfId="5106" xr:uid="{00000000-0005-0000-0000-0000F5130000}"/>
    <cellStyle name="Normal 30 3 2 2 3 4 2" xfId="15158" xr:uid="{00000000-0005-0000-0000-0000393B0000}"/>
    <cellStyle name="Normal 30 3 2 2 3 4 2 3" xfId="30256" xr:uid="{00000000-0005-0000-0000-000033760000}"/>
    <cellStyle name="Normal 30 3 2 2 3 4 3" xfId="10138" xr:uid="{00000000-0005-0000-0000-00009D270000}"/>
    <cellStyle name="Normal 30 3 2 2 3 4 3 3" xfId="25239" xr:uid="{00000000-0005-0000-0000-00009A620000}"/>
    <cellStyle name="Normal 30 3 2 2 3 4 5" xfId="20226" xr:uid="{00000000-0005-0000-0000-0000054F0000}"/>
    <cellStyle name="Normal 30 3 2 2 3 5" xfId="11816" xr:uid="{00000000-0005-0000-0000-00002B2E0000}"/>
    <cellStyle name="Normal 30 3 2 2 3 5 3" xfId="26914" xr:uid="{00000000-0005-0000-0000-000025690000}"/>
    <cellStyle name="Normal 30 3 2 2 3 6" xfId="6795" xr:uid="{00000000-0005-0000-0000-00008E1A0000}"/>
    <cellStyle name="Normal 30 3 2 2 3 6 3" xfId="21897" xr:uid="{00000000-0005-0000-0000-00008C550000}"/>
    <cellStyle name="Normal 30 3 2 2 3 8" xfId="16884" xr:uid="{00000000-0005-0000-0000-0000F7410000}"/>
    <cellStyle name="Normal 30 3 2 2 4" xfId="2142" xr:uid="{00000000-0005-0000-0000-000061080000}"/>
    <cellStyle name="Normal 30 3 2 2 4 2" xfId="3832" xr:uid="{00000000-0005-0000-0000-0000FB0E0000}"/>
    <cellStyle name="Normal 30 3 2 2 4 2 2" xfId="13905" xr:uid="{00000000-0005-0000-0000-000054360000}"/>
    <cellStyle name="Normal 30 3 2 2 4 2 2 3" xfId="29003" xr:uid="{00000000-0005-0000-0000-00004E710000}"/>
    <cellStyle name="Normal 30 3 2 2 4 2 3" xfId="8885" xr:uid="{00000000-0005-0000-0000-0000B8220000}"/>
    <cellStyle name="Normal 30 3 2 2 4 2 3 3" xfId="23986" xr:uid="{00000000-0005-0000-0000-0000B55D0000}"/>
    <cellStyle name="Normal 30 3 2 2 4 2 5" xfId="18973" xr:uid="{00000000-0005-0000-0000-0000204A0000}"/>
    <cellStyle name="Normal 30 3 2 2 4 3" xfId="5524" xr:uid="{00000000-0005-0000-0000-000097150000}"/>
    <cellStyle name="Normal 30 3 2 2 4 3 2" xfId="15576" xr:uid="{00000000-0005-0000-0000-0000DB3C0000}"/>
    <cellStyle name="Normal 30 3 2 2 4 3 2 3" xfId="30674" xr:uid="{00000000-0005-0000-0000-0000D5770000}"/>
    <cellStyle name="Normal 30 3 2 2 4 3 3" xfId="10556" xr:uid="{00000000-0005-0000-0000-00003F290000}"/>
    <cellStyle name="Normal 30 3 2 2 4 3 3 3" xfId="25657" xr:uid="{00000000-0005-0000-0000-00003C640000}"/>
    <cellStyle name="Normal 30 3 2 2 4 3 5" xfId="20644" xr:uid="{00000000-0005-0000-0000-0000A7500000}"/>
    <cellStyle name="Normal 30 3 2 2 4 4" xfId="12234" xr:uid="{00000000-0005-0000-0000-0000CD2F0000}"/>
    <cellStyle name="Normal 30 3 2 2 4 4 3" xfId="27332" xr:uid="{00000000-0005-0000-0000-0000C76A0000}"/>
    <cellStyle name="Normal 30 3 2 2 4 5" xfId="7213" xr:uid="{00000000-0005-0000-0000-0000301C0000}"/>
    <cellStyle name="Normal 30 3 2 2 4 5 3" xfId="22315" xr:uid="{00000000-0005-0000-0000-00002E570000}"/>
    <cellStyle name="Normal 30 3 2 2 4 7" xfId="17302" xr:uid="{00000000-0005-0000-0000-000099430000}"/>
    <cellStyle name="Normal 30 3 2 2 5" xfId="2995" xr:uid="{00000000-0005-0000-0000-0000B60B0000}"/>
    <cellStyle name="Normal 30 3 2 2 5 2" xfId="13069" xr:uid="{00000000-0005-0000-0000-000010330000}"/>
    <cellStyle name="Normal 30 3 2 2 5 2 3" xfId="28167" xr:uid="{00000000-0005-0000-0000-00000A6E0000}"/>
    <cellStyle name="Normal 30 3 2 2 5 3" xfId="8049" xr:uid="{00000000-0005-0000-0000-0000741F0000}"/>
    <cellStyle name="Normal 30 3 2 2 5 3 3" xfId="23150" xr:uid="{00000000-0005-0000-0000-0000715A0000}"/>
    <cellStyle name="Normal 30 3 2 2 5 5" xfId="18137" xr:uid="{00000000-0005-0000-0000-0000DC460000}"/>
    <cellStyle name="Normal 30 3 2 2 6" xfId="4688" xr:uid="{00000000-0005-0000-0000-000053120000}"/>
    <cellStyle name="Normal 30 3 2 2 6 2" xfId="14740" xr:uid="{00000000-0005-0000-0000-000097390000}"/>
    <cellStyle name="Normal 30 3 2 2 6 2 3" xfId="29838" xr:uid="{00000000-0005-0000-0000-000091740000}"/>
    <cellStyle name="Normal 30 3 2 2 6 3" xfId="9720" xr:uid="{00000000-0005-0000-0000-0000FB250000}"/>
    <cellStyle name="Normal 30 3 2 2 6 3 3" xfId="24821" xr:uid="{00000000-0005-0000-0000-0000F8600000}"/>
    <cellStyle name="Normal 30 3 2 2 6 5" xfId="19808" xr:uid="{00000000-0005-0000-0000-0000634D0000}"/>
    <cellStyle name="Normal 30 3 2 2 7" xfId="11398" xr:uid="{00000000-0005-0000-0000-0000892C0000}"/>
    <cellStyle name="Normal 30 3 2 2 7 3" xfId="26496" xr:uid="{00000000-0005-0000-0000-000083670000}"/>
    <cellStyle name="Normal 30 3 2 2 8" xfId="6377" xr:uid="{00000000-0005-0000-0000-0000EC180000}"/>
    <cellStyle name="Normal 30 3 2 2 8 3" xfId="21479" xr:uid="{00000000-0005-0000-0000-0000EA530000}"/>
    <cellStyle name="Normal 30 3 2 3" xfId="1404" xr:uid="{00000000-0005-0000-0000-00007F050000}"/>
    <cellStyle name="Normal 30 3 2 3 2" xfId="1825" xr:uid="{00000000-0005-0000-0000-000024070000}"/>
    <cellStyle name="Normal 30 3 2 3 2 2" xfId="2664" xr:uid="{00000000-0005-0000-0000-00006B0A0000}"/>
    <cellStyle name="Normal 30 3 2 3 2 2 2" xfId="4354" xr:uid="{00000000-0005-0000-0000-000005110000}"/>
    <cellStyle name="Normal 30 3 2 3 2 2 2 2" xfId="14427" xr:uid="{00000000-0005-0000-0000-00005E380000}"/>
    <cellStyle name="Normal 30 3 2 3 2 2 2 2 3" xfId="29525" xr:uid="{00000000-0005-0000-0000-000058730000}"/>
    <cellStyle name="Normal 30 3 2 3 2 2 2 3" xfId="9407" xr:uid="{00000000-0005-0000-0000-0000C2240000}"/>
    <cellStyle name="Normal 30 3 2 3 2 2 2 3 3" xfId="24508" xr:uid="{00000000-0005-0000-0000-0000BF5F0000}"/>
    <cellStyle name="Normal 30 3 2 3 2 2 2 5" xfId="19495" xr:uid="{00000000-0005-0000-0000-00002A4C0000}"/>
    <cellStyle name="Normal 30 3 2 3 2 2 3" xfId="6046" xr:uid="{00000000-0005-0000-0000-0000A1170000}"/>
    <cellStyle name="Normal 30 3 2 3 2 2 3 2" xfId="16098" xr:uid="{00000000-0005-0000-0000-0000E53E0000}"/>
    <cellStyle name="Normal 30 3 2 3 2 2 3 2 3" xfId="31196" xr:uid="{00000000-0005-0000-0000-0000DF790000}"/>
    <cellStyle name="Normal 30 3 2 3 2 2 3 3" xfId="11078" xr:uid="{00000000-0005-0000-0000-0000492B0000}"/>
    <cellStyle name="Normal 30 3 2 3 2 2 3 3 3" xfId="26179" xr:uid="{00000000-0005-0000-0000-000046660000}"/>
    <cellStyle name="Normal 30 3 2 3 2 2 3 5" xfId="21166" xr:uid="{00000000-0005-0000-0000-0000B1520000}"/>
    <cellStyle name="Normal 30 3 2 3 2 2 4" xfId="12756" xr:uid="{00000000-0005-0000-0000-0000D7310000}"/>
    <cellStyle name="Normal 30 3 2 3 2 2 4 3" xfId="27854" xr:uid="{00000000-0005-0000-0000-0000D16C0000}"/>
    <cellStyle name="Normal 30 3 2 3 2 2 5" xfId="7735" xr:uid="{00000000-0005-0000-0000-00003A1E0000}"/>
    <cellStyle name="Normal 30 3 2 3 2 2 5 3" xfId="22837" xr:uid="{00000000-0005-0000-0000-000038590000}"/>
    <cellStyle name="Normal 30 3 2 3 2 2 7" xfId="17824" xr:uid="{00000000-0005-0000-0000-0000A3450000}"/>
    <cellStyle name="Normal 30 3 2 3 2 3" xfId="3517" xr:uid="{00000000-0005-0000-0000-0000C00D0000}"/>
    <cellStyle name="Normal 30 3 2 3 2 3 2" xfId="13591" xr:uid="{00000000-0005-0000-0000-00001A350000}"/>
    <cellStyle name="Normal 30 3 2 3 2 3 2 3" xfId="28689" xr:uid="{00000000-0005-0000-0000-000014700000}"/>
    <cellStyle name="Normal 30 3 2 3 2 3 3" xfId="8571" xr:uid="{00000000-0005-0000-0000-00007E210000}"/>
    <cellStyle name="Normal 30 3 2 3 2 3 3 3" xfId="23672" xr:uid="{00000000-0005-0000-0000-00007B5C0000}"/>
    <cellStyle name="Normal 30 3 2 3 2 3 5" xfId="18659" xr:uid="{00000000-0005-0000-0000-0000E6480000}"/>
    <cellStyle name="Normal 30 3 2 3 2 4" xfId="5210" xr:uid="{00000000-0005-0000-0000-00005D140000}"/>
    <cellStyle name="Normal 30 3 2 3 2 4 2" xfId="15262" xr:uid="{00000000-0005-0000-0000-0000A13B0000}"/>
    <cellStyle name="Normal 30 3 2 3 2 4 2 3" xfId="30360" xr:uid="{00000000-0005-0000-0000-00009B760000}"/>
    <cellStyle name="Normal 30 3 2 3 2 4 3" xfId="10242" xr:uid="{00000000-0005-0000-0000-000005280000}"/>
    <cellStyle name="Normal 30 3 2 3 2 4 3 3" xfId="25343" xr:uid="{00000000-0005-0000-0000-000002630000}"/>
    <cellStyle name="Normal 30 3 2 3 2 4 5" xfId="20330" xr:uid="{00000000-0005-0000-0000-00006D4F0000}"/>
    <cellStyle name="Normal 30 3 2 3 2 5" xfId="11920" xr:uid="{00000000-0005-0000-0000-0000932E0000}"/>
    <cellStyle name="Normal 30 3 2 3 2 5 3" xfId="27018" xr:uid="{00000000-0005-0000-0000-00008D690000}"/>
    <cellStyle name="Normal 30 3 2 3 2 6" xfId="6899" xr:uid="{00000000-0005-0000-0000-0000F61A0000}"/>
    <cellStyle name="Normal 30 3 2 3 2 6 3" xfId="22001" xr:uid="{00000000-0005-0000-0000-0000F4550000}"/>
    <cellStyle name="Normal 30 3 2 3 2 8" xfId="16988" xr:uid="{00000000-0005-0000-0000-00005F420000}"/>
    <cellStyle name="Normal 30 3 2 3 3" xfId="2246" xr:uid="{00000000-0005-0000-0000-0000C9080000}"/>
    <cellStyle name="Normal 30 3 2 3 3 2" xfId="3936" xr:uid="{00000000-0005-0000-0000-0000630F0000}"/>
    <cellStyle name="Normal 30 3 2 3 3 2 2" xfId="14009" xr:uid="{00000000-0005-0000-0000-0000BC360000}"/>
    <cellStyle name="Normal 30 3 2 3 3 2 2 3" xfId="29107" xr:uid="{00000000-0005-0000-0000-0000B6710000}"/>
    <cellStyle name="Normal 30 3 2 3 3 2 3" xfId="8989" xr:uid="{00000000-0005-0000-0000-000020230000}"/>
    <cellStyle name="Normal 30 3 2 3 3 2 3 3" xfId="24090" xr:uid="{00000000-0005-0000-0000-00001D5E0000}"/>
    <cellStyle name="Normal 30 3 2 3 3 2 5" xfId="19077" xr:uid="{00000000-0005-0000-0000-0000884A0000}"/>
    <cellStyle name="Normal 30 3 2 3 3 3" xfId="5628" xr:uid="{00000000-0005-0000-0000-0000FF150000}"/>
    <cellStyle name="Normal 30 3 2 3 3 3 2" xfId="15680" xr:uid="{00000000-0005-0000-0000-0000433D0000}"/>
    <cellStyle name="Normal 30 3 2 3 3 3 2 3" xfId="30778" xr:uid="{00000000-0005-0000-0000-00003D780000}"/>
    <cellStyle name="Normal 30 3 2 3 3 3 3" xfId="10660" xr:uid="{00000000-0005-0000-0000-0000A7290000}"/>
    <cellStyle name="Normal 30 3 2 3 3 3 3 3" xfId="25761" xr:uid="{00000000-0005-0000-0000-0000A4640000}"/>
    <cellStyle name="Normal 30 3 2 3 3 3 5" xfId="20748" xr:uid="{00000000-0005-0000-0000-00000F510000}"/>
    <cellStyle name="Normal 30 3 2 3 3 4" xfId="12338" xr:uid="{00000000-0005-0000-0000-000035300000}"/>
    <cellStyle name="Normal 30 3 2 3 3 4 3" xfId="27436" xr:uid="{00000000-0005-0000-0000-00002F6B0000}"/>
    <cellStyle name="Normal 30 3 2 3 3 5" xfId="7317" xr:uid="{00000000-0005-0000-0000-0000981C0000}"/>
    <cellStyle name="Normal 30 3 2 3 3 5 3" xfId="22419" xr:uid="{00000000-0005-0000-0000-000096570000}"/>
    <cellStyle name="Normal 30 3 2 3 3 7" xfId="17406" xr:uid="{00000000-0005-0000-0000-000001440000}"/>
    <cellStyle name="Normal 30 3 2 3 4" xfId="3099" xr:uid="{00000000-0005-0000-0000-00001E0C0000}"/>
    <cellStyle name="Normal 30 3 2 3 4 2" xfId="13173" xr:uid="{00000000-0005-0000-0000-000078330000}"/>
    <cellStyle name="Normal 30 3 2 3 4 2 3" xfId="28271" xr:uid="{00000000-0005-0000-0000-0000726E0000}"/>
    <cellStyle name="Normal 30 3 2 3 4 3" xfId="8153" xr:uid="{00000000-0005-0000-0000-0000DC1F0000}"/>
    <cellStyle name="Normal 30 3 2 3 4 3 3" xfId="23254" xr:uid="{00000000-0005-0000-0000-0000D95A0000}"/>
    <cellStyle name="Normal 30 3 2 3 4 5" xfId="18241" xr:uid="{00000000-0005-0000-0000-000044470000}"/>
    <cellStyle name="Normal 30 3 2 3 5" xfId="4792" xr:uid="{00000000-0005-0000-0000-0000BB120000}"/>
    <cellStyle name="Normal 30 3 2 3 5 2" xfId="14844" xr:uid="{00000000-0005-0000-0000-0000FF390000}"/>
    <cellStyle name="Normal 30 3 2 3 5 2 3" xfId="29942" xr:uid="{00000000-0005-0000-0000-0000F9740000}"/>
    <cellStyle name="Normal 30 3 2 3 5 3" xfId="9824" xr:uid="{00000000-0005-0000-0000-000063260000}"/>
    <cellStyle name="Normal 30 3 2 3 5 3 3" xfId="24925" xr:uid="{00000000-0005-0000-0000-000060610000}"/>
    <cellStyle name="Normal 30 3 2 3 5 5" xfId="19912" xr:uid="{00000000-0005-0000-0000-0000CB4D0000}"/>
    <cellStyle name="Normal 30 3 2 3 6" xfId="11502" xr:uid="{00000000-0005-0000-0000-0000F12C0000}"/>
    <cellStyle name="Normal 30 3 2 3 6 3" xfId="26600" xr:uid="{00000000-0005-0000-0000-0000EB670000}"/>
    <cellStyle name="Normal 30 3 2 3 7" xfId="6481" xr:uid="{00000000-0005-0000-0000-000054190000}"/>
    <cellStyle name="Normal 30 3 2 3 7 3" xfId="21583" xr:uid="{00000000-0005-0000-0000-000052540000}"/>
    <cellStyle name="Normal 30 3 2 3 9" xfId="16570" xr:uid="{00000000-0005-0000-0000-0000BD400000}"/>
    <cellStyle name="Normal 30 3 2 4" xfId="1617" xr:uid="{00000000-0005-0000-0000-000054060000}"/>
    <cellStyle name="Normal 30 3 2 4 2" xfId="2456" xr:uid="{00000000-0005-0000-0000-00009B090000}"/>
    <cellStyle name="Normal 30 3 2 4 2 2" xfId="4146" xr:uid="{00000000-0005-0000-0000-000035100000}"/>
    <cellStyle name="Normal 30 3 2 4 2 2 2" xfId="14219" xr:uid="{00000000-0005-0000-0000-00008E370000}"/>
    <cellStyle name="Normal 30 3 2 4 2 2 2 3" xfId="29317" xr:uid="{00000000-0005-0000-0000-000088720000}"/>
    <cellStyle name="Normal 30 3 2 4 2 2 3" xfId="9199" xr:uid="{00000000-0005-0000-0000-0000F2230000}"/>
    <cellStyle name="Normal 30 3 2 4 2 2 3 3" xfId="24300" xr:uid="{00000000-0005-0000-0000-0000EF5E0000}"/>
    <cellStyle name="Normal 30 3 2 4 2 2 5" xfId="19287" xr:uid="{00000000-0005-0000-0000-00005A4B0000}"/>
    <cellStyle name="Normal 30 3 2 4 2 3" xfId="5838" xr:uid="{00000000-0005-0000-0000-0000D1160000}"/>
    <cellStyle name="Normal 30 3 2 4 2 3 2" xfId="15890" xr:uid="{00000000-0005-0000-0000-0000153E0000}"/>
    <cellStyle name="Normal 30 3 2 4 2 3 2 3" xfId="30988" xr:uid="{00000000-0005-0000-0000-00000F790000}"/>
    <cellStyle name="Normal 30 3 2 4 2 3 3" xfId="10870" xr:uid="{00000000-0005-0000-0000-0000792A0000}"/>
    <cellStyle name="Normal 30 3 2 4 2 3 3 3" xfId="25971" xr:uid="{00000000-0005-0000-0000-000076650000}"/>
    <cellStyle name="Normal 30 3 2 4 2 3 5" xfId="20958" xr:uid="{00000000-0005-0000-0000-0000E1510000}"/>
    <cellStyle name="Normal 30 3 2 4 2 4" xfId="12548" xr:uid="{00000000-0005-0000-0000-000007310000}"/>
    <cellStyle name="Normal 30 3 2 4 2 4 3" xfId="27646" xr:uid="{00000000-0005-0000-0000-0000016C0000}"/>
    <cellStyle name="Normal 30 3 2 4 2 5" xfId="7527" xr:uid="{00000000-0005-0000-0000-00006A1D0000}"/>
    <cellStyle name="Normal 30 3 2 4 2 5 3" xfId="22629" xr:uid="{00000000-0005-0000-0000-000068580000}"/>
    <cellStyle name="Normal 30 3 2 4 2 7" xfId="17616" xr:uid="{00000000-0005-0000-0000-0000D3440000}"/>
    <cellStyle name="Normal 30 3 2 4 3" xfId="3309" xr:uid="{00000000-0005-0000-0000-0000F00C0000}"/>
    <cellStyle name="Normal 30 3 2 4 3 2" xfId="13383" xr:uid="{00000000-0005-0000-0000-00004A340000}"/>
    <cellStyle name="Normal 30 3 2 4 3 2 3" xfId="28481" xr:uid="{00000000-0005-0000-0000-0000446F0000}"/>
    <cellStyle name="Normal 30 3 2 4 3 3" xfId="8363" xr:uid="{00000000-0005-0000-0000-0000AE200000}"/>
    <cellStyle name="Normal 30 3 2 4 3 3 3" xfId="23464" xr:uid="{00000000-0005-0000-0000-0000AB5B0000}"/>
    <cellStyle name="Normal 30 3 2 4 3 5" xfId="18451" xr:uid="{00000000-0005-0000-0000-000016480000}"/>
    <cellStyle name="Normal 30 3 2 4 4" xfId="5002" xr:uid="{00000000-0005-0000-0000-00008D130000}"/>
    <cellStyle name="Normal 30 3 2 4 4 2" xfId="15054" xr:uid="{00000000-0005-0000-0000-0000D13A0000}"/>
    <cellStyle name="Normal 30 3 2 4 4 2 3" xfId="30152" xr:uid="{00000000-0005-0000-0000-0000CB750000}"/>
    <cellStyle name="Normal 30 3 2 4 4 3" xfId="10034" xr:uid="{00000000-0005-0000-0000-000035270000}"/>
    <cellStyle name="Normal 30 3 2 4 4 3 3" xfId="25135" xr:uid="{00000000-0005-0000-0000-000032620000}"/>
    <cellStyle name="Normal 30 3 2 4 4 5" xfId="20122" xr:uid="{00000000-0005-0000-0000-00009D4E0000}"/>
    <cellStyle name="Normal 30 3 2 4 5" xfId="11712" xr:uid="{00000000-0005-0000-0000-0000C32D0000}"/>
    <cellStyle name="Normal 30 3 2 4 5 3" xfId="26810" xr:uid="{00000000-0005-0000-0000-0000BD680000}"/>
    <cellStyle name="Normal 30 3 2 4 6" xfId="6691" xr:uid="{00000000-0005-0000-0000-0000261A0000}"/>
    <cellStyle name="Normal 30 3 2 4 6 3" xfId="21793" xr:uid="{00000000-0005-0000-0000-000024550000}"/>
    <cellStyle name="Normal 30 3 2 4 8" xfId="16780" xr:uid="{00000000-0005-0000-0000-00008F410000}"/>
    <cellStyle name="Normal 30 3 2 5" xfId="2038" xr:uid="{00000000-0005-0000-0000-0000F9070000}"/>
    <cellStyle name="Normal 30 3 2 5 2" xfId="3728" xr:uid="{00000000-0005-0000-0000-0000930E0000}"/>
    <cellStyle name="Normal 30 3 2 5 2 2" xfId="13801" xr:uid="{00000000-0005-0000-0000-0000EC350000}"/>
    <cellStyle name="Normal 30 3 2 5 2 2 3" xfId="28899" xr:uid="{00000000-0005-0000-0000-0000E6700000}"/>
    <cellStyle name="Normal 30 3 2 5 2 3" xfId="8781" xr:uid="{00000000-0005-0000-0000-000050220000}"/>
    <cellStyle name="Normal 30 3 2 5 2 3 3" xfId="23882" xr:uid="{00000000-0005-0000-0000-00004D5D0000}"/>
    <cellStyle name="Normal 30 3 2 5 2 5" xfId="18869" xr:uid="{00000000-0005-0000-0000-0000B8490000}"/>
    <cellStyle name="Normal 30 3 2 5 3" xfId="5420" xr:uid="{00000000-0005-0000-0000-00002F150000}"/>
    <cellStyle name="Normal 30 3 2 5 3 2" xfId="15472" xr:uid="{00000000-0005-0000-0000-0000733C0000}"/>
    <cellStyle name="Normal 30 3 2 5 3 2 3" xfId="30570" xr:uid="{00000000-0005-0000-0000-00006D770000}"/>
    <cellStyle name="Normal 30 3 2 5 3 3" xfId="10452" xr:uid="{00000000-0005-0000-0000-0000D7280000}"/>
    <cellStyle name="Normal 30 3 2 5 3 3 3" xfId="25553" xr:uid="{00000000-0005-0000-0000-0000D4630000}"/>
    <cellStyle name="Normal 30 3 2 5 3 5" xfId="20540" xr:uid="{00000000-0005-0000-0000-00003F500000}"/>
    <cellStyle name="Normal 30 3 2 5 4" xfId="12130" xr:uid="{00000000-0005-0000-0000-0000652F0000}"/>
    <cellStyle name="Normal 30 3 2 5 4 3" xfId="27228" xr:uid="{00000000-0005-0000-0000-00005F6A0000}"/>
    <cellStyle name="Normal 30 3 2 5 5" xfId="7109" xr:uid="{00000000-0005-0000-0000-0000C81B0000}"/>
    <cellStyle name="Normal 30 3 2 5 5 3" xfId="22211" xr:uid="{00000000-0005-0000-0000-0000C6560000}"/>
    <cellStyle name="Normal 30 3 2 5 7" xfId="17198" xr:uid="{00000000-0005-0000-0000-000031430000}"/>
    <cellStyle name="Normal 30 3 2 6" xfId="2891" xr:uid="{00000000-0005-0000-0000-00004E0B0000}"/>
    <cellStyle name="Normal 30 3 2 6 2" xfId="12965" xr:uid="{00000000-0005-0000-0000-0000A8320000}"/>
    <cellStyle name="Normal 30 3 2 6 2 3" xfId="28063" xr:uid="{00000000-0005-0000-0000-0000A26D0000}"/>
    <cellStyle name="Normal 30 3 2 6 3" xfId="7945" xr:uid="{00000000-0005-0000-0000-00000C1F0000}"/>
    <cellStyle name="Normal 30 3 2 6 3 3" xfId="23046" xr:uid="{00000000-0005-0000-0000-0000095A0000}"/>
    <cellStyle name="Normal 30 3 2 6 5" xfId="18033" xr:uid="{00000000-0005-0000-0000-000074460000}"/>
    <cellStyle name="Normal 30 3 2 7" xfId="4584" xr:uid="{00000000-0005-0000-0000-0000EB110000}"/>
    <cellStyle name="Normal 30 3 2 7 2" xfId="14636" xr:uid="{00000000-0005-0000-0000-00002F390000}"/>
    <cellStyle name="Normal 30 3 2 7 2 3" xfId="29734" xr:uid="{00000000-0005-0000-0000-000029740000}"/>
    <cellStyle name="Normal 30 3 2 7 3" xfId="9616" xr:uid="{00000000-0005-0000-0000-000093250000}"/>
    <cellStyle name="Normal 30 3 2 7 3 3" xfId="24717" xr:uid="{00000000-0005-0000-0000-000090600000}"/>
    <cellStyle name="Normal 30 3 2 7 5" xfId="19704" xr:uid="{00000000-0005-0000-0000-0000FB4C0000}"/>
    <cellStyle name="Normal 30 3 2 8" xfId="11294" xr:uid="{00000000-0005-0000-0000-0000212C0000}"/>
    <cellStyle name="Normal 30 3 2 8 3" xfId="26392" xr:uid="{00000000-0005-0000-0000-00001B670000}"/>
    <cellStyle name="Normal 30 3 2 9" xfId="6273" xr:uid="{00000000-0005-0000-0000-000084180000}"/>
    <cellStyle name="Normal 30 3 2 9 3" xfId="21375" xr:uid="{00000000-0005-0000-0000-000082530000}"/>
    <cellStyle name="Normal 30 3 3" xfId="1237" xr:uid="{00000000-0005-0000-0000-0000D8040000}"/>
    <cellStyle name="Normal 30 3 3 10" xfId="16414" xr:uid="{00000000-0005-0000-0000-000021400000}"/>
    <cellStyle name="Normal 30 3 3 2" xfId="1456" xr:uid="{00000000-0005-0000-0000-0000B3050000}"/>
    <cellStyle name="Normal 30 3 3 2 2" xfId="1877" xr:uid="{00000000-0005-0000-0000-000058070000}"/>
    <cellStyle name="Normal 30 3 3 2 2 2" xfId="2716" xr:uid="{00000000-0005-0000-0000-00009F0A0000}"/>
    <cellStyle name="Normal 30 3 3 2 2 2 2" xfId="4406" xr:uid="{00000000-0005-0000-0000-000039110000}"/>
    <cellStyle name="Normal 30 3 3 2 2 2 2 2" xfId="14479" xr:uid="{00000000-0005-0000-0000-000092380000}"/>
    <cellStyle name="Normal 30 3 3 2 2 2 2 2 3" xfId="29577" xr:uid="{00000000-0005-0000-0000-00008C730000}"/>
    <cellStyle name="Normal 30 3 3 2 2 2 2 3" xfId="9459" xr:uid="{00000000-0005-0000-0000-0000F6240000}"/>
    <cellStyle name="Normal 30 3 3 2 2 2 2 3 3" xfId="24560" xr:uid="{00000000-0005-0000-0000-0000F35F0000}"/>
    <cellStyle name="Normal 30 3 3 2 2 2 2 5" xfId="19547" xr:uid="{00000000-0005-0000-0000-00005E4C0000}"/>
    <cellStyle name="Normal 30 3 3 2 2 2 3" xfId="6098" xr:uid="{00000000-0005-0000-0000-0000D5170000}"/>
    <cellStyle name="Normal 30 3 3 2 2 2 3 2" xfId="16150" xr:uid="{00000000-0005-0000-0000-0000193F0000}"/>
    <cellStyle name="Normal 30 3 3 2 2 2 3 2 3" xfId="31248" xr:uid="{00000000-0005-0000-0000-0000137A0000}"/>
    <cellStyle name="Normal 30 3 3 2 2 2 3 3" xfId="11130" xr:uid="{00000000-0005-0000-0000-00007D2B0000}"/>
    <cellStyle name="Normal 30 3 3 2 2 2 3 3 3" xfId="26231" xr:uid="{00000000-0005-0000-0000-00007A660000}"/>
    <cellStyle name="Normal 30 3 3 2 2 2 3 5" xfId="21218" xr:uid="{00000000-0005-0000-0000-0000E5520000}"/>
    <cellStyle name="Normal 30 3 3 2 2 2 4" xfId="12808" xr:uid="{00000000-0005-0000-0000-00000B320000}"/>
    <cellStyle name="Normal 30 3 3 2 2 2 4 3" xfId="27906" xr:uid="{00000000-0005-0000-0000-0000056D0000}"/>
    <cellStyle name="Normal 30 3 3 2 2 2 5" xfId="7787" xr:uid="{00000000-0005-0000-0000-00006E1E0000}"/>
    <cellStyle name="Normal 30 3 3 2 2 2 5 3" xfId="22889" xr:uid="{00000000-0005-0000-0000-00006C590000}"/>
    <cellStyle name="Normal 30 3 3 2 2 2 7" xfId="17876" xr:uid="{00000000-0005-0000-0000-0000D7450000}"/>
    <cellStyle name="Normal 30 3 3 2 2 3" xfId="3569" xr:uid="{00000000-0005-0000-0000-0000F40D0000}"/>
    <cellStyle name="Normal 30 3 3 2 2 3 2" xfId="13643" xr:uid="{00000000-0005-0000-0000-00004E350000}"/>
    <cellStyle name="Normal 30 3 3 2 2 3 2 3" xfId="28741" xr:uid="{00000000-0005-0000-0000-000048700000}"/>
    <cellStyle name="Normal 30 3 3 2 2 3 3" xfId="8623" xr:uid="{00000000-0005-0000-0000-0000B2210000}"/>
    <cellStyle name="Normal 30 3 3 2 2 3 3 3" xfId="23724" xr:uid="{00000000-0005-0000-0000-0000AF5C0000}"/>
    <cellStyle name="Normal 30 3 3 2 2 3 5" xfId="18711" xr:uid="{00000000-0005-0000-0000-00001A490000}"/>
    <cellStyle name="Normal 30 3 3 2 2 4" xfId="5262" xr:uid="{00000000-0005-0000-0000-000091140000}"/>
    <cellStyle name="Normal 30 3 3 2 2 4 2" xfId="15314" xr:uid="{00000000-0005-0000-0000-0000D53B0000}"/>
    <cellStyle name="Normal 30 3 3 2 2 4 2 3" xfId="30412" xr:uid="{00000000-0005-0000-0000-0000CF760000}"/>
    <cellStyle name="Normal 30 3 3 2 2 4 3" xfId="10294" xr:uid="{00000000-0005-0000-0000-000039280000}"/>
    <cellStyle name="Normal 30 3 3 2 2 4 3 3" xfId="25395" xr:uid="{00000000-0005-0000-0000-000036630000}"/>
    <cellStyle name="Normal 30 3 3 2 2 4 5" xfId="20382" xr:uid="{00000000-0005-0000-0000-0000A14F0000}"/>
    <cellStyle name="Normal 30 3 3 2 2 5" xfId="11972" xr:uid="{00000000-0005-0000-0000-0000C72E0000}"/>
    <cellStyle name="Normal 30 3 3 2 2 5 3" xfId="27070" xr:uid="{00000000-0005-0000-0000-0000C1690000}"/>
    <cellStyle name="Normal 30 3 3 2 2 6" xfId="6951" xr:uid="{00000000-0005-0000-0000-00002A1B0000}"/>
    <cellStyle name="Normal 30 3 3 2 2 6 3" xfId="22053" xr:uid="{00000000-0005-0000-0000-000028560000}"/>
    <cellStyle name="Normal 30 3 3 2 2 8" xfId="17040" xr:uid="{00000000-0005-0000-0000-000093420000}"/>
    <cellStyle name="Normal 30 3 3 2 3" xfId="2298" xr:uid="{00000000-0005-0000-0000-0000FD080000}"/>
    <cellStyle name="Normal 30 3 3 2 3 2" xfId="3988" xr:uid="{00000000-0005-0000-0000-0000970F0000}"/>
    <cellStyle name="Normal 30 3 3 2 3 2 2" xfId="14061" xr:uid="{00000000-0005-0000-0000-0000F0360000}"/>
    <cellStyle name="Normal 30 3 3 2 3 2 2 3" xfId="29159" xr:uid="{00000000-0005-0000-0000-0000EA710000}"/>
    <cellStyle name="Normal 30 3 3 2 3 2 3" xfId="9041" xr:uid="{00000000-0005-0000-0000-000054230000}"/>
    <cellStyle name="Normal 30 3 3 2 3 2 3 3" xfId="24142" xr:uid="{00000000-0005-0000-0000-0000515E0000}"/>
    <cellStyle name="Normal 30 3 3 2 3 2 5" xfId="19129" xr:uid="{00000000-0005-0000-0000-0000BC4A0000}"/>
    <cellStyle name="Normal 30 3 3 2 3 3" xfId="5680" xr:uid="{00000000-0005-0000-0000-000033160000}"/>
    <cellStyle name="Normal 30 3 3 2 3 3 2" xfId="15732" xr:uid="{00000000-0005-0000-0000-0000773D0000}"/>
    <cellStyle name="Normal 30 3 3 2 3 3 2 3" xfId="30830" xr:uid="{00000000-0005-0000-0000-000071780000}"/>
    <cellStyle name="Normal 30 3 3 2 3 3 3" xfId="10712" xr:uid="{00000000-0005-0000-0000-0000DB290000}"/>
    <cellStyle name="Normal 30 3 3 2 3 3 3 3" xfId="25813" xr:uid="{00000000-0005-0000-0000-0000D8640000}"/>
    <cellStyle name="Normal 30 3 3 2 3 3 5" xfId="20800" xr:uid="{00000000-0005-0000-0000-000043510000}"/>
    <cellStyle name="Normal 30 3 3 2 3 4" xfId="12390" xr:uid="{00000000-0005-0000-0000-000069300000}"/>
    <cellStyle name="Normal 30 3 3 2 3 4 3" xfId="27488" xr:uid="{00000000-0005-0000-0000-0000636B0000}"/>
    <cellStyle name="Normal 30 3 3 2 3 5" xfId="7369" xr:uid="{00000000-0005-0000-0000-0000CC1C0000}"/>
    <cellStyle name="Normal 30 3 3 2 3 5 3" xfId="22471" xr:uid="{00000000-0005-0000-0000-0000CA570000}"/>
    <cellStyle name="Normal 30 3 3 2 3 7" xfId="17458" xr:uid="{00000000-0005-0000-0000-000035440000}"/>
    <cellStyle name="Normal 30 3 3 2 4" xfId="3151" xr:uid="{00000000-0005-0000-0000-0000520C0000}"/>
    <cellStyle name="Normal 30 3 3 2 4 2" xfId="13225" xr:uid="{00000000-0005-0000-0000-0000AC330000}"/>
    <cellStyle name="Normal 30 3 3 2 4 2 3" xfId="28323" xr:uid="{00000000-0005-0000-0000-0000A66E0000}"/>
    <cellStyle name="Normal 30 3 3 2 4 3" xfId="8205" xr:uid="{00000000-0005-0000-0000-000010200000}"/>
    <cellStyle name="Normal 30 3 3 2 4 3 3" xfId="23306" xr:uid="{00000000-0005-0000-0000-00000D5B0000}"/>
    <cellStyle name="Normal 30 3 3 2 4 5" xfId="18293" xr:uid="{00000000-0005-0000-0000-000078470000}"/>
    <cellStyle name="Normal 30 3 3 2 5" xfId="4844" xr:uid="{00000000-0005-0000-0000-0000EF120000}"/>
    <cellStyle name="Normal 30 3 3 2 5 2" xfId="14896" xr:uid="{00000000-0005-0000-0000-0000333A0000}"/>
    <cellStyle name="Normal 30 3 3 2 5 2 3" xfId="29994" xr:uid="{00000000-0005-0000-0000-00002D750000}"/>
    <cellStyle name="Normal 30 3 3 2 5 3" xfId="9876" xr:uid="{00000000-0005-0000-0000-000097260000}"/>
    <cellStyle name="Normal 30 3 3 2 5 3 3" xfId="24977" xr:uid="{00000000-0005-0000-0000-000094610000}"/>
    <cellStyle name="Normal 30 3 3 2 5 5" xfId="19964" xr:uid="{00000000-0005-0000-0000-0000FF4D0000}"/>
    <cellStyle name="Normal 30 3 3 2 6" xfId="11554" xr:uid="{00000000-0005-0000-0000-0000252D0000}"/>
    <cellStyle name="Normal 30 3 3 2 6 3" xfId="26652" xr:uid="{00000000-0005-0000-0000-00001F680000}"/>
    <cellStyle name="Normal 30 3 3 2 7" xfId="6533" xr:uid="{00000000-0005-0000-0000-000088190000}"/>
    <cellStyle name="Normal 30 3 3 2 7 3" xfId="21635" xr:uid="{00000000-0005-0000-0000-000086540000}"/>
    <cellStyle name="Normal 30 3 3 2 9" xfId="16622" xr:uid="{00000000-0005-0000-0000-0000F1400000}"/>
    <cellStyle name="Normal 30 3 3 3" xfId="1669" xr:uid="{00000000-0005-0000-0000-000088060000}"/>
    <cellStyle name="Normal 30 3 3 3 2" xfId="2508" xr:uid="{00000000-0005-0000-0000-0000CF090000}"/>
    <cellStyle name="Normal 30 3 3 3 2 2" xfId="4198" xr:uid="{00000000-0005-0000-0000-000069100000}"/>
    <cellStyle name="Normal 30 3 3 3 2 2 2" xfId="14271" xr:uid="{00000000-0005-0000-0000-0000C2370000}"/>
    <cellStyle name="Normal 30 3 3 3 2 2 2 3" xfId="29369" xr:uid="{00000000-0005-0000-0000-0000BC720000}"/>
    <cellStyle name="Normal 30 3 3 3 2 2 3" xfId="9251" xr:uid="{00000000-0005-0000-0000-000026240000}"/>
    <cellStyle name="Normal 30 3 3 3 2 2 3 3" xfId="24352" xr:uid="{00000000-0005-0000-0000-0000235F0000}"/>
    <cellStyle name="Normal 30 3 3 3 2 2 5" xfId="19339" xr:uid="{00000000-0005-0000-0000-00008E4B0000}"/>
    <cellStyle name="Normal 30 3 3 3 2 3" xfId="5890" xr:uid="{00000000-0005-0000-0000-000005170000}"/>
    <cellStyle name="Normal 30 3 3 3 2 3 2" xfId="15942" xr:uid="{00000000-0005-0000-0000-0000493E0000}"/>
    <cellStyle name="Normal 30 3 3 3 2 3 2 3" xfId="31040" xr:uid="{00000000-0005-0000-0000-000043790000}"/>
    <cellStyle name="Normal 30 3 3 3 2 3 3" xfId="10922" xr:uid="{00000000-0005-0000-0000-0000AD2A0000}"/>
    <cellStyle name="Normal 30 3 3 3 2 3 3 3" xfId="26023" xr:uid="{00000000-0005-0000-0000-0000AA650000}"/>
    <cellStyle name="Normal 30 3 3 3 2 3 5" xfId="21010" xr:uid="{00000000-0005-0000-0000-000015520000}"/>
    <cellStyle name="Normal 30 3 3 3 2 4" xfId="12600" xr:uid="{00000000-0005-0000-0000-00003B310000}"/>
    <cellStyle name="Normal 30 3 3 3 2 4 3" xfId="27698" xr:uid="{00000000-0005-0000-0000-0000356C0000}"/>
    <cellStyle name="Normal 30 3 3 3 2 5" xfId="7579" xr:uid="{00000000-0005-0000-0000-00009E1D0000}"/>
    <cellStyle name="Normal 30 3 3 3 2 5 3" xfId="22681" xr:uid="{00000000-0005-0000-0000-00009C580000}"/>
    <cellStyle name="Normal 30 3 3 3 2 7" xfId="17668" xr:uid="{00000000-0005-0000-0000-000007450000}"/>
    <cellStyle name="Normal 30 3 3 3 3" xfId="3361" xr:uid="{00000000-0005-0000-0000-0000240D0000}"/>
    <cellStyle name="Normal 30 3 3 3 3 2" xfId="13435" xr:uid="{00000000-0005-0000-0000-00007E340000}"/>
    <cellStyle name="Normal 30 3 3 3 3 2 3" xfId="28533" xr:uid="{00000000-0005-0000-0000-0000786F0000}"/>
    <cellStyle name="Normal 30 3 3 3 3 3" xfId="8415" xr:uid="{00000000-0005-0000-0000-0000E2200000}"/>
    <cellStyle name="Normal 30 3 3 3 3 3 3" xfId="23516" xr:uid="{00000000-0005-0000-0000-0000DF5B0000}"/>
    <cellStyle name="Normal 30 3 3 3 3 5" xfId="18503" xr:uid="{00000000-0005-0000-0000-00004A480000}"/>
    <cellStyle name="Normal 30 3 3 3 4" xfId="5054" xr:uid="{00000000-0005-0000-0000-0000C1130000}"/>
    <cellStyle name="Normal 30 3 3 3 4 2" xfId="15106" xr:uid="{00000000-0005-0000-0000-0000053B0000}"/>
    <cellStyle name="Normal 30 3 3 3 4 2 3" xfId="30204" xr:uid="{00000000-0005-0000-0000-0000FF750000}"/>
    <cellStyle name="Normal 30 3 3 3 4 3" xfId="10086" xr:uid="{00000000-0005-0000-0000-000069270000}"/>
    <cellStyle name="Normal 30 3 3 3 4 3 3" xfId="25187" xr:uid="{00000000-0005-0000-0000-000066620000}"/>
    <cellStyle name="Normal 30 3 3 3 4 5" xfId="20174" xr:uid="{00000000-0005-0000-0000-0000D14E0000}"/>
    <cellStyle name="Normal 30 3 3 3 5" xfId="11764" xr:uid="{00000000-0005-0000-0000-0000F72D0000}"/>
    <cellStyle name="Normal 30 3 3 3 5 3" xfId="26862" xr:uid="{00000000-0005-0000-0000-0000F1680000}"/>
    <cellStyle name="Normal 30 3 3 3 6" xfId="6743" xr:uid="{00000000-0005-0000-0000-00005A1A0000}"/>
    <cellStyle name="Normal 30 3 3 3 6 3" xfId="21845" xr:uid="{00000000-0005-0000-0000-000058550000}"/>
    <cellStyle name="Normal 30 3 3 3 8" xfId="16832" xr:uid="{00000000-0005-0000-0000-0000C3410000}"/>
    <cellStyle name="Normal 30 3 3 4" xfId="2090" xr:uid="{00000000-0005-0000-0000-00002D080000}"/>
    <cellStyle name="Normal 30 3 3 4 2" xfId="3780" xr:uid="{00000000-0005-0000-0000-0000C70E0000}"/>
    <cellStyle name="Normal 30 3 3 4 2 2" xfId="13853" xr:uid="{00000000-0005-0000-0000-000020360000}"/>
    <cellStyle name="Normal 30 3 3 4 2 2 3" xfId="28951" xr:uid="{00000000-0005-0000-0000-00001A710000}"/>
    <cellStyle name="Normal 30 3 3 4 2 3" xfId="8833" xr:uid="{00000000-0005-0000-0000-000084220000}"/>
    <cellStyle name="Normal 30 3 3 4 2 3 3" xfId="23934" xr:uid="{00000000-0005-0000-0000-0000815D0000}"/>
    <cellStyle name="Normal 30 3 3 4 2 5" xfId="18921" xr:uid="{00000000-0005-0000-0000-0000EC490000}"/>
    <cellStyle name="Normal 30 3 3 4 3" xfId="5472" xr:uid="{00000000-0005-0000-0000-000063150000}"/>
    <cellStyle name="Normal 30 3 3 4 3 2" xfId="15524" xr:uid="{00000000-0005-0000-0000-0000A73C0000}"/>
    <cellStyle name="Normal 30 3 3 4 3 2 3" xfId="30622" xr:uid="{00000000-0005-0000-0000-0000A1770000}"/>
    <cellStyle name="Normal 30 3 3 4 3 3" xfId="10504" xr:uid="{00000000-0005-0000-0000-00000B290000}"/>
    <cellStyle name="Normal 30 3 3 4 3 3 3" xfId="25605" xr:uid="{00000000-0005-0000-0000-000008640000}"/>
    <cellStyle name="Normal 30 3 3 4 3 5" xfId="20592" xr:uid="{00000000-0005-0000-0000-000073500000}"/>
    <cellStyle name="Normal 30 3 3 4 4" xfId="12182" xr:uid="{00000000-0005-0000-0000-0000992F0000}"/>
    <cellStyle name="Normal 30 3 3 4 4 3" xfId="27280" xr:uid="{00000000-0005-0000-0000-0000936A0000}"/>
    <cellStyle name="Normal 30 3 3 4 5" xfId="7161" xr:uid="{00000000-0005-0000-0000-0000FC1B0000}"/>
    <cellStyle name="Normal 30 3 3 4 5 3" xfId="22263" xr:uid="{00000000-0005-0000-0000-0000FA560000}"/>
    <cellStyle name="Normal 30 3 3 4 7" xfId="17250" xr:uid="{00000000-0005-0000-0000-000065430000}"/>
    <cellStyle name="Normal 30 3 3 5" xfId="2943" xr:uid="{00000000-0005-0000-0000-0000820B0000}"/>
    <cellStyle name="Normal 30 3 3 5 2" xfId="13017" xr:uid="{00000000-0005-0000-0000-0000DC320000}"/>
    <cellStyle name="Normal 30 3 3 5 2 3" xfId="28115" xr:uid="{00000000-0005-0000-0000-0000D66D0000}"/>
    <cellStyle name="Normal 30 3 3 5 3" xfId="7997" xr:uid="{00000000-0005-0000-0000-0000401F0000}"/>
    <cellStyle name="Normal 30 3 3 5 3 3" xfId="23098" xr:uid="{00000000-0005-0000-0000-00003D5A0000}"/>
    <cellStyle name="Normal 30 3 3 5 5" xfId="18085" xr:uid="{00000000-0005-0000-0000-0000A8460000}"/>
    <cellStyle name="Normal 30 3 3 6" xfId="4636" xr:uid="{00000000-0005-0000-0000-00001F120000}"/>
    <cellStyle name="Normal 30 3 3 6 2" xfId="14688" xr:uid="{00000000-0005-0000-0000-000063390000}"/>
    <cellStyle name="Normal 30 3 3 6 2 3" xfId="29786" xr:uid="{00000000-0005-0000-0000-00005D740000}"/>
    <cellStyle name="Normal 30 3 3 6 3" xfId="9668" xr:uid="{00000000-0005-0000-0000-0000C7250000}"/>
    <cellStyle name="Normal 30 3 3 6 3 3" xfId="24769" xr:uid="{00000000-0005-0000-0000-0000C4600000}"/>
    <cellStyle name="Normal 30 3 3 6 5" xfId="19756" xr:uid="{00000000-0005-0000-0000-00002F4D0000}"/>
    <cellStyle name="Normal 30 3 3 7" xfId="11346" xr:uid="{00000000-0005-0000-0000-0000552C0000}"/>
    <cellStyle name="Normal 30 3 3 7 3" xfId="26444" xr:uid="{00000000-0005-0000-0000-00004F670000}"/>
    <cellStyle name="Normal 30 3 3 8" xfId="6325" xr:uid="{00000000-0005-0000-0000-0000B8180000}"/>
    <cellStyle name="Normal 30 3 3 8 3" xfId="21427" xr:uid="{00000000-0005-0000-0000-0000B6530000}"/>
    <cellStyle name="Normal 30 3 4" xfId="1350" xr:uid="{00000000-0005-0000-0000-000049050000}"/>
    <cellStyle name="Normal 30 3 4 2" xfId="1773" xr:uid="{00000000-0005-0000-0000-0000F0060000}"/>
    <cellStyle name="Normal 30 3 4 2 2" xfId="2612" xr:uid="{00000000-0005-0000-0000-0000370A0000}"/>
    <cellStyle name="Normal 30 3 4 2 2 2" xfId="4302" xr:uid="{00000000-0005-0000-0000-0000D1100000}"/>
    <cellStyle name="Normal 30 3 4 2 2 2 2" xfId="14375" xr:uid="{00000000-0005-0000-0000-00002A380000}"/>
    <cellStyle name="Normal 30 3 4 2 2 2 2 3" xfId="29473" xr:uid="{00000000-0005-0000-0000-000024730000}"/>
    <cellStyle name="Normal 30 3 4 2 2 2 3" xfId="9355" xr:uid="{00000000-0005-0000-0000-00008E240000}"/>
    <cellStyle name="Normal 30 3 4 2 2 2 3 3" xfId="24456" xr:uid="{00000000-0005-0000-0000-00008B5F0000}"/>
    <cellStyle name="Normal 30 3 4 2 2 2 5" xfId="19443" xr:uid="{00000000-0005-0000-0000-0000F64B0000}"/>
    <cellStyle name="Normal 30 3 4 2 2 3" xfId="5994" xr:uid="{00000000-0005-0000-0000-00006D170000}"/>
    <cellStyle name="Normal 30 3 4 2 2 3 2" xfId="16046" xr:uid="{00000000-0005-0000-0000-0000B13E0000}"/>
    <cellStyle name="Normal 30 3 4 2 2 3 2 3" xfId="31144" xr:uid="{00000000-0005-0000-0000-0000AB790000}"/>
    <cellStyle name="Normal 30 3 4 2 2 3 3" xfId="11026" xr:uid="{00000000-0005-0000-0000-0000152B0000}"/>
    <cellStyle name="Normal 30 3 4 2 2 3 3 3" xfId="26127" xr:uid="{00000000-0005-0000-0000-000012660000}"/>
    <cellStyle name="Normal 30 3 4 2 2 3 5" xfId="21114" xr:uid="{00000000-0005-0000-0000-00007D520000}"/>
    <cellStyle name="Normal 30 3 4 2 2 4" xfId="12704" xr:uid="{00000000-0005-0000-0000-0000A3310000}"/>
    <cellStyle name="Normal 30 3 4 2 2 4 3" xfId="27802" xr:uid="{00000000-0005-0000-0000-00009D6C0000}"/>
    <cellStyle name="Normal 30 3 4 2 2 5" xfId="7683" xr:uid="{00000000-0005-0000-0000-0000061E0000}"/>
    <cellStyle name="Normal 30 3 4 2 2 5 3" xfId="22785" xr:uid="{00000000-0005-0000-0000-000004590000}"/>
    <cellStyle name="Normal 30 3 4 2 2 7" xfId="17772" xr:uid="{00000000-0005-0000-0000-00006F450000}"/>
    <cellStyle name="Normal 30 3 4 2 3" xfId="3465" xr:uid="{00000000-0005-0000-0000-00008C0D0000}"/>
    <cellStyle name="Normal 30 3 4 2 3 2" xfId="13539" xr:uid="{00000000-0005-0000-0000-0000E6340000}"/>
    <cellStyle name="Normal 30 3 4 2 3 2 3" xfId="28637" xr:uid="{00000000-0005-0000-0000-0000E06F0000}"/>
    <cellStyle name="Normal 30 3 4 2 3 3" xfId="8519" xr:uid="{00000000-0005-0000-0000-00004A210000}"/>
    <cellStyle name="Normal 30 3 4 2 3 3 3" xfId="23620" xr:uid="{00000000-0005-0000-0000-0000475C0000}"/>
    <cellStyle name="Normal 30 3 4 2 3 5" xfId="18607" xr:uid="{00000000-0005-0000-0000-0000B2480000}"/>
    <cellStyle name="Normal 30 3 4 2 4" xfId="5158" xr:uid="{00000000-0005-0000-0000-000029140000}"/>
    <cellStyle name="Normal 30 3 4 2 4 2" xfId="15210" xr:uid="{00000000-0005-0000-0000-00006D3B0000}"/>
    <cellStyle name="Normal 30 3 4 2 4 2 3" xfId="30308" xr:uid="{00000000-0005-0000-0000-000067760000}"/>
    <cellStyle name="Normal 30 3 4 2 4 3" xfId="10190" xr:uid="{00000000-0005-0000-0000-0000D1270000}"/>
    <cellStyle name="Normal 30 3 4 2 4 3 3" xfId="25291" xr:uid="{00000000-0005-0000-0000-0000CE620000}"/>
    <cellStyle name="Normal 30 3 4 2 4 5" xfId="20278" xr:uid="{00000000-0005-0000-0000-0000394F0000}"/>
    <cellStyle name="Normal 30 3 4 2 5" xfId="11868" xr:uid="{00000000-0005-0000-0000-00005F2E0000}"/>
    <cellStyle name="Normal 30 3 4 2 5 3" xfId="26966" xr:uid="{00000000-0005-0000-0000-000059690000}"/>
    <cellStyle name="Normal 30 3 4 2 6" xfId="6847" xr:uid="{00000000-0005-0000-0000-0000C21A0000}"/>
    <cellStyle name="Normal 30 3 4 2 6 3" xfId="21949" xr:uid="{00000000-0005-0000-0000-0000C0550000}"/>
    <cellStyle name="Normal 30 3 4 2 8" xfId="16936" xr:uid="{00000000-0005-0000-0000-00002B420000}"/>
    <cellStyle name="Normal 30 3 4 3" xfId="2194" xr:uid="{00000000-0005-0000-0000-000095080000}"/>
    <cellStyle name="Normal 30 3 4 3 2" xfId="3884" xr:uid="{00000000-0005-0000-0000-00002F0F0000}"/>
    <cellStyle name="Normal 30 3 4 3 2 2" xfId="13957" xr:uid="{00000000-0005-0000-0000-000088360000}"/>
    <cellStyle name="Normal 30 3 4 3 2 2 3" xfId="29055" xr:uid="{00000000-0005-0000-0000-000082710000}"/>
    <cellStyle name="Normal 30 3 4 3 2 3" xfId="8937" xr:uid="{00000000-0005-0000-0000-0000EC220000}"/>
    <cellStyle name="Normal 30 3 4 3 2 3 3" xfId="24038" xr:uid="{00000000-0005-0000-0000-0000E95D0000}"/>
    <cellStyle name="Normal 30 3 4 3 2 5" xfId="19025" xr:uid="{00000000-0005-0000-0000-0000544A0000}"/>
    <cellStyle name="Normal 30 3 4 3 3" xfId="5576" xr:uid="{00000000-0005-0000-0000-0000CB150000}"/>
    <cellStyle name="Normal 30 3 4 3 3 2" xfId="15628" xr:uid="{00000000-0005-0000-0000-00000F3D0000}"/>
    <cellStyle name="Normal 30 3 4 3 3 2 3" xfId="30726" xr:uid="{00000000-0005-0000-0000-000009780000}"/>
    <cellStyle name="Normal 30 3 4 3 3 3" xfId="10608" xr:uid="{00000000-0005-0000-0000-000073290000}"/>
    <cellStyle name="Normal 30 3 4 3 3 3 3" xfId="25709" xr:uid="{00000000-0005-0000-0000-000070640000}"/>
    <cellStyle name="Normal 30 3 4 3 3 5" xfId="20696" xr:uid="{00000000-0005-0000-0000-0000DB500000}"/>
    <cellStyle name="Normal 30 3 4 3 4" xfId="12286" xr:uid="{00000000-0005-0000-0000-000001300000}"/>
    <cellStyle name="Normal 30 3 4 3 4 3" xfId="27384" xr:uid="{00000000-0005-0000-0000-0000FB6A0000}"/>
    <cellStyle name="Normal 30 3 4 3 5" xfId="7265" xr:uid="{00000000-0005-0000-0000-0000641C0000}"/>
    <cellStyle name="Normal 30 3 4 3 5 3" xfId="22367" xr:uid="{00000000-0005-0000-0000-000062570000}"/>
    <cellStyle name="Normal 30 3 4 3 7" xfId="17354" xr:uid="{00000000-0005-0000-0000-0000CD430000}"/>
    <cellStyle name="Normal 30 3 4 4" xfId="3047" xr:uid="{00000000-0005-0000-0000-0000EA0B0000}"/>
    <cellStyle name="Normal 30 3 4 4 2" xfId="13121" xr:uid="{00000000-0005-0000-0000-000044330000}"/>
    <cellStyle name="Normal 30 3 4 4 2 3" xfId="28219" xr:uid="{00000000-0005-0000-0000-00003E6E0000}"/>
    <cellStyle name="Normal 30 3 4 4 3" xfId="8101" xr:uid="{00000000-0005-0000-0000-0000A81F0000}"/>
    <cellStyle name="Normal 30 3 4 4 3 3" xfId="23202" xr:uid="{00000000-0005-0000-0000-0000A55A0000}"/>
    <cellStyle name="Normal 30 3 4 4 5" xfId="18189" xr:uid="{00000000-0005-0000-0000-000010470000}"/>
    <cellStyle name="Normal 30 3 4 5" xfId="4740" xr:uid="{00000000-0005-0000-0000-000087120000}"/>
    <cellStyle name="Normal 30 3 4 5 2" xfId="14792" xr:uid="{00000000-0005-0000-0000-0000CB390000}"/>
    <cellStyle name="Normal 30 3 4 5 2 3" xfId="29890" xr:uid="{00000000-0005-0000-0000-0000C5740000}"/>
    <cellStyle name="Normal 30 3 4 5 3" xfId="9772" xr:uid="{00000000-0005-0000-0000-00002F260000}"/>
    <cellStyle name="Normal 30 3 4 5 3 3" xfId="24873" xr:uid="{00000000-0005-0000-0000-00002C610000}"/>
    <cellStyle name="Normal 30 3 4 5 5" xfId="19860" xr:uid="{00000000-0005-0000-0000-0000974D0000}"/>
    <cellStyle name="Normal 30 3 4 6" xfId="11450" xr:uid="{00000000-0005-0000-0000-0000BD2C0000}"/>
    <cellStyle name="Normal 30 3 4 6 3" xfId="26548" xr:uid="{00000000-0005-0000-0000-0000B7670000}"/>
    <cellStyle name="Normal 30 3 4 7" xfId="6429" xr:uid="{00000000-0005-0000-0000-000020190000}"/>
    <cellStyle name="Normal 30 3 4 7 3" xfId="21531" xr:uid="{00000000-0005-0000-0000-00001E540000}"/>
    <cellStyle name="Normal 30 3 4 9" xfId="16518" xr:uid="{00000000-0005-0000-0000-000089400000}"/>
    <cellStyle name="Normal 30 3 5" xfId="1563" xr:uid="{00000000-0005-0000-0000-00001E060000}"/>
    <cellStyle name="Normal 30 3 5 2" xfId="2404" xr:uid="{00000000-0005-0000-0000-000067090000}"/>
    <cellStyle name="Normal 30 3 5 2 2" xfId="4094" xr:uid="{00000000-0005-0000-0000-000001100000}"/>
    <cellStyle name="Normal 30 3 5 2 2 2" xfId="14167" xr:uid="{00000000-0005-0000-0000-00005A370000}"/>
    <cellStyle name="Normal 30 3 5 2 2 2 3" xfId="29265" xr:uid="{00000000-0005-0000-0000-000054720000}"/>
    <cellStyle name="Normal 30 3 5 2 2 3" xfId="9147" xr:uid="{00000000-0005-0000-0000-0000BE230000}"/>
    <cellStyle name="Normal 30 3 5 2 2 3 3" xfId="24248" xr:uid="{00000000-0005-0000-0000-0000BB5E0000}"/>
    <cellStyle name="Normal 30 3 5 2 2 5" xfId="19235" xr:uid="{00000000-0005-0000-0000-0000264B0000}"/>
    <cellStyle name="Normal 30 3 5 2 3" xfId="5786" xr:uid="{00000000-0005-0000-0000-00009D160000}"/>
    <cellStyle name="Normal 30 3 5 2 3 2" xfId="15838" xr:uid="{00000000-0005-0000-0000-0000E13D0000}"/>
    <cellStyle name="Normal 30 3 5 2 3 2 3" xfId="30936" xr:uid="{00000000-0005-0000-0000-0000DB780000}"/>
    <cellStyle name="Normal 30 3 5 2 3 3" xfId="10818" xr:uid="{00000000-0005-0000-0000-0000452A0000}"/>
    <cellStyle name="Normal 30 3 5 2 3 3 3" xfId="25919" xr:uid="{00000000-0005-0000-0000-000042650000}"/>
    <cellStyle name="Normal 30 3 5 2 3 5" xfId="20906" xr:uid="{00000000-0005-0000-0000-0000AD510000}"/>
    <cellStyle name="Normal 30 3 5 2 4" xfId="12496" xr:uid="{00000000-0005-0000-0000-0000D3300000}"/>
    <cellStyle name="Normal 30 3 5 2 4 3" xfId="27594" xr:uid="{00000000-0005-0000-0000-0000CD6B0000}"/>
    <cellStyle name="Normal 30 3 5 2 5" xfId="7475" xr:uid="{00000000-0005-0000-0000-0000361D0000}"/>
    <cellStyle name="Normal 30 3 5 2 5 3" xfId="22577" xr:uid="{00000000-0005-0000-0000-000034580000}"/>
    <cellStyle name="Normal 30 3 5 2 7" xfId="17564" xr:uid="{00000000-0005-0000-0000-00009F440000}"/>
    <cellStyle name="Normal 30 3 5 3" xfId="3257" xr:uid="{00000000-0005-0000-0000-0000BC0C0000}"/>
    <cellStyle name="Normal 30 3 5 3 2" xfId="13331" xr:uid="{00000000-0005-0000-0000-000016340000}"/>
    <cellStyle name="Normal 30 3 5 3 2 3" xfId="28429" xr:uid="{00000000-0005-0000-0000-0000106F0000}"/>
    <cellStyle name="Normal 30 3 5 3 3" xfId="8311" xr:uid="{00000000-0005-0000-0000-00007A200000}"/>
    <cellStyle name="Normal 30 3 5 3 3 3" xfId="23412" xr:uid="{00000000-0005-0000-0000-0000775B0000}"/>
    <cellStyle name="Normal 30 3 5 3 5" xfId="18399" xr:uid="{00000000-0005-0000-0000-0000E2470000}"/>
    <cellStyle name="Normal 30 3 5 4" xfId="4950" xr:uid="{00000000-0005-0000-0000-000059130000}"/>
    <cellStyle name="Normal 30 3 5 4 2" xfId="15002" xr:uid="{00000000-0005-0000-0000-00009D3A0000}"/>
    <cellStyle name="Normal 30 3 5 4 2 3" xfId="30100" xr:uid="{00000000-0005-0000-0000-000097750000}"/>
    <cellStyle name="Normal 30 3 5 4 3" xfId="9982" xr:uid="{00000000-0005-0000-0000-000001270000}"/>
    <cellStyle name="Normal 30 3 5 4 3 3" xfId="25083" xr:uid="{00000000-0005-0000-0000-0000FE610000}"/>
    <cellStyle name="Normal 30 3 5 4 5" xfId="20070" xr:uid="{00000000-0005-0000-0000-0000694E0000}"/>
    <cellStyle name="Normal 30 3 5 5" xfId="11660" xr:uid="{00000000-0005-0000-0000-00008F2D0000}"/>
    <cellStyle name="Normal 30 3 5 5 3" xfId="26758" xr:uid="{00000000-0005-0000-0000-000089680000}"/>
    <cellStyle name="Normal 30 3 5 6" xfId="6639" xr:uid="{00000000-0005-0000-0000-0000F2190000}"/>
    <cellStyle name="Normal 30 3 5 6 3" xfId="21741" xr:uid="{00000000-0005-0000-0000-0000F0540000}"/>
    <cellStyle name="Normal 30 3 5 8" xfId="16728" xr:uid="{00000000-0005-0000-0000-00005B410000}"/>
    <cellStyle name="Normal 30 3 6" xfId="1984" xr:uid="{00000000-0005-0000-0000-0000C3070000}"/>
    <cellStyle name="Normal 30 3 6 2" xfId="3676" xr:uid="{00000000-0005-0000-0000-00005F0E0000}"/>
    <cellStyle name="Normal 30 3 6 2 2" xfId="13749" xr:uid="{00000000-0005-0000-0000-0000B8350000}"/>
    <cellStyle name="Normal 30 3 6 2 2 3" xfId="28847" xr:uid="{00000000-0005-0000-0000-0000B2700000}"/>
    <cellStyle name="Normal 30 3 6 2 3" xfId="8729" xr:uid="{00000000-0005-0000-0000-00001C220000}"/>
    <cellStyle name="Normal 30 3 6 2 3 3" xfId="23830" xr:uid="{00000000-0005-0000-0000-0000195D0000}"/>
    <cellStyle name="Normal 30 3 6 2 5" xfId="18817" xr:uid="{00000000-0005-0000-0000-000084490000}"/>
    <cellStyle name="Normal 30 3 6 3" xfId="5368" xr:uid="{00000000-0005-0000-0000-0000FB140000}"/>
    <cellStyle name="Normal 30 3 6 3 2" xfId="15420" xr:uid="{00000000-0005-0000-0000-00003F3C0000}"/>
    <cellStyle name="Normal 30 3 6 3 2 3" xfId="30518" xr:uid="{00000000-0005-0000-0000-000039770000}"/>
    <cellStyle name="Normal 30 3 6 3 3" xfId="10400" xr:uid="{00000000-0005-0000-0000-0000A3280000}"/>
    <cellStyle name="Normal 30 3 6 3 3 3" xfId="25501" xr:uid="{00000000-0005-0000-0000-0000A0630000}"/>
    <cellStyle name="Normal 30 3 6 3 5" xfId="20488" xr:uid="{00000000-0005-0000-0000-00000B500000}"/>
    <cellStyle name="Normal 30 3 6 4" xfId="12078" xr:uid="{00000000-0005-0000-0000-0000312F0000}"/>
    <cellStyle name="Normal 30 3 6 4 3" xfId="27176" xr:uid="{00000000-0005-0000-0000-00002B6A0000}"/>
    <cellStyle name="Normal 30 3 6 5" xfId="7057" xr:uid="{00000000-0005-0000-0000-0000941B0000}"/>
    <cellStyle name="Normal 30 3 6 5 3" xfId="22159" xr:uid="{00000000-0005-0000-0000-000092560000}"/>
    <cellStyle name="Normal 30 3 6 7" xfId="17146" xr:uid="{00000000-0005-0000-0000-0000FD420000}"/>
    <cellStyle name="Normal 30 3 7" xfId="2835" xr:uid="{00000000-0005-0000-0000-0000160B0000}"/>
    <cellStyle name="Normal 30 3 7 2" xfId="12913" xr:uid="{00000000-0005-0000-0000-000074320000}"/>
    <cellStyle name="Normal 30 3 7 2 3" xfId="28011" xr:uid="{00000000-0005-0000-0000-00006E6D0000}"/>
    <cellStyle name="Normal 30 3 7 3" xfId="7893" xr:uid="{00000000-0005-0000-0000-0000D81E0000}"/>
    <cellStyle name="Normal 30 3 7 3 3" xfId="22994" xr:uid="{00000000-0005-0000-0000-0000D5590000}"/>
    <cellStyle name="Normal 30 3 7 5" xfId="17981" xr:uid="{00000000-0005-0000-0000-000040460000}"/>
    <cellStyle name="Normal 30 3 8" xfId="4529" xr:uid="{00000000-0005-0000-0000-0000B4110000}"/>
    <cellStyle name="Normal 30 3 8 2" xfId="14584" xr:uid="{00000000-0005-0000-0000-0000FB380000}"/>
    <cellStyle name="Normal 30 3 8 2 3" xfId="29682" xr:uid="{00000000-0005-0000-0000-0000F5730000}"/>
    <cellStyle name="Normal 30 3 8 3" xfId="9564" xr:uid="{00000000-0005-0000-0000-00005F250000}"/>
    <cellStyle name="Normal 30 3 8 3 3" xfId="24665" xr:uid="{00000000-0005-0000-0000-00005C600000}"/>
    <cellStyle name="Normal 30 3 8 5" xfId="19652" xr:uid="{00000000-0005-0000-0000-0000C74C0000}"/>
    <cellStyle name="Normal 30 3 9" xfId="11240" xr:uid="{00000000-0005-0000-0000-0000EB2B0000}"/>
    <cellStyle name="Normal 30 3 9 3" xfId="26340" xr:uid="{00000000-0005-0000-0000-0000E7660000}"/>
    <cellStyle name="Normal 30_Sheet2" xfId="361" xr:uid="{00000000-0005-0000-0000-00006A010000}"/>
    <cellStyle name="Normal 31" xfId="160" xr:uid="{00000000-0005-0000-0000-0000A0000000}"/>
    <cellStyle name="Normal 32" xfId="161" xr:uid="{00000000-0005-0000-0000-0000A1000000}"/>
    <cellStyle name="Normal 33" xfId="162" xr:uid="{00000000-0005-0000-0000-0000A2000000}"/>
    <cellStyle name="Normal 34" xfId="163" xr:uid="{00000000-0005-0000-0000-0000A3000000}"/>
    <cellStyle name="Normal 35" xfId="164" xr:uid="{00000000-0005-0000-0000-0000A4000000}"/>
    <cellStyle name="Normal 35 2" xfId="853" xr:uid="{00000000-0005-0000-0000-000057030000}"/>
    <cellStyle name="Normal 36" xfId="165" xr:uid="{00000000-0005-0000-0000-0000A5000000}"/>
    <cellStyle name="Normal 36 2" xfId="854" xr:uid="{00000000-0005-0000-0000-000058030000}"/>
    <cellStyle name="Normal 37" xfId="166" xr:uid="{00000000-0005-0000-0000-0000A6000000}"/>
    <cellStyle name="Normal 37 2" xfId="855" xr:uid="{00000000-0005-0000-0000-000059030000}"/>
    <cellStyle name="Normal 38" xfId="167" xr:uid="{00000000-0005-0000-0000-0000A7000000}"/>
    <cellStyle name="Normal 38 2" xfId="856" xr:uid="{00000000-0005-0000-0000-00005A030000}"/>
    <cellStyle name="Normal 39" xfId="168" xr:uid="{00000000-0005-0000-0000-0000A8000000}"/>
    <cellStyle name="Normal 39 2" xfId="857" xr:uid="{00000000-0005-0000-0000-00005B030000}"/>
    <cellStyle name="Normal 4" xfId="169" xr:uid="{00000000-0005-0000-0000-0000A9000000}"/>
    <cellStyle name="Normal 4 2" xfId="858" xr:uid="{00000000-0005-0000-0000-00005C030000}"/>
    <cellStyle name="Normal 4 2 10" xfId="6220" xr:uid="{00000000-0005-0000-0000-00004F180000}"/>
    <cellStyle name="Normal 4 2 10 3" xfId="21324" xr:uid="{00000000-0005-0000-0000-00004F530000}"/>
    <cellStyle name="Normal 4 2 12" xfId="16309" xr:uid="{00000000-0005-0000-0000-0000B83F0000}"/>
    <cellStyle name="Normal 4 2 2" xfId="1184" xr:uid="{00000000-0005-0000-0000-0000A3040000}"/>
    <cellStyle name="Normal 4 2 2 11" xfId="16363" xr:uid="{00000000-0005-0000-0000-0000EE3F0000}"/>
    <cellStyle name="Normal 4 2 2 2" xfId="1292" xr:uid="{00000000-0005-0000-0000-00000F050000}"/>
    <cellStyle name="Normal 4 2 2 2 10" xfId="16467" xr:uid="{00000000-0005-0000-0000-000056400000}"/>
    <cellStyle name="Normal 4 2 2 2 2" xfId="1509" xr:uid="{00000000-0005-0000-0000-0000E8050000}"/>
    <cellStyle name="Normal 4 2 2 2 2 2" xfId="1930" xr:uid="{00000000-0005-0000-0000-00008D070000}"/>
    <cellStyle name="Normal 4 2 2 2 2 2 2" xfId="2769" xr:uid="{00000000-0005-0000-0000-0000D40A0000}"/>
    <cellStyle name="Normal 4 2 2 2 2 2 2 2" xfId="4459" xr:uid="{00000000-0005-0000-0000-00006E110000}"/>
    <cellStyle name="Normal 4 2 2 2 2 2 2 2 2" xfId="14532" xr:uid="{00000000-0005-0000-0000-0000C7380000}"/>
    <cellStyle name="Normal 4 2 2 2 2 2 2 2 2 3" xfId="29630" xr:uid="{00000000-0005-0000-0000-0000C1730000}"/>
    <cellStyle name="Normal 4 2 2 2 2 2 2 2 3" xfId="9512" xr:uid="{00000000-0005-0000-0000-00002B250000}"/>
    <cellStyle name="Normal 4 2 2 2 2 2 2 2 3 3" xfId="24613" xr:uid="{00000000-0005-0000-0000-000028600000}"/>
    <cellStyle name="Normal 4 2 2 2 2 2 2 2 5" xfId="19600" xr:uid="{00000000-0005-0000-0000-0000934C0000}"/>
    <cellStyle name="Normal 4 2 2 2 2 2 2 3" xfId="6151" xr:uid="{00000000-0005-0000-0000-00000A180000}"/>
    <cellStyle name="Normal 4 2 2 2 2 2 2 3 2" xfId="16203" xr:uid="{00000000-0005-0000-0000-00004E3F0000}"/>
    <cellStyle name="Normal 4 2 2 2 2 2 2 3 2 3" xfId="31301" xr:uid="{00000000-0005-0000-0000-0000487A0000}"/>
    <cellStyle name="Normal 4 2 2 2 2 2 2 3 3" xfId="11183" xr:uid="{00000000-0005-0000-0000-0000B22B0000}"/>
    <cellStyle name="Normal 4 2 2 2 2 2 2 3 3 3" xfId="26284" xr:uid="{00000000-0005-0000-0000-0000AF660000}"/>
    <cellStyle name="Normal 4 2 2 2 2 2 2 3 5" xfId="21271" xr:uid="{00000000-0005-0000-0000-00001A530000}"/>
    <cellStyle name="Normal 4 2 2 2 2 2 2 4" xfId="12861" xr:uid="{00000000-0005-0000-0000-000040320000}"/>
    <cellStyle name="Normal 4 2 2 2 2 2 2 4 3" xfId="27959" xr:uid="{00000000-0005-0000-0000-00003A6D0000}"/>
    <cellStyle name="Normal 4 2 2 2 2 2 2 5" xfId="7840" xr:uid="{00000000-0005-0000-0000-0000A31E0000}"/>
    <cellStyle name="Normal 4 2 2 2 2 2 2 5 3" xfId="22942" xr:uid="{00000000-0005-0000-0000-0000A1590000}"/>
    <cellStyle name="Normal 4 2 2 2 2 2 2 7" xfId="17929" xr:uid="{00000000-0005-0000-0000-00000C460000}"/>
    <cellStyle name="Normal 4 2 2 2 2 2 3" xfId="3622" xr:uid="{00000000-0005-0000-0000-0000290E0000}"/>
    <cellStyle name="Normal 4 2 2 2 2 2 3 2" xfId="13696" xr:uid="{00000000-0005-0000-0000-000083350000}"/>
    <cellStyle name="Normal 4 2 2 2 2 2 3 2 3" xfId="28794" xr:uid="{00000000-0005-0000-0000-00007D700000}"/>
    <cellStyle name="Normal 4 2 2 2 2 2 3 3" xfId="8676" xr:uid="{00000000-0005-0000-0000-0000E7210000}"/>
    <cellStyle name="Normal 4 2 2 2 2 2 3 3 3" xfId="23777" xr:uid="{00000000-0005-0000-0000-0000E45C0000}"/>
    <cellStyle name="Normal 4 2 2 2 2 2 3 5" xfId="18764" xr:uid="{00000000-0005-0000-0000-00004F490000}"/>
    <cellStyle name="Normal 4 2 2 2 2 2 4" xfId="5315" xr:uid="{00000000-0005-0000-0000-0000C6140000}"/>
    <cellStyle name="Normal 4 2 2 2 2 2 4 2" xfId="15367" xr:uid="{00000000-0005-0000-0000-00000A3C0000}"/>
    <cellStyle name="Normal 4 2 2 2 2 2 4 2 3" xfId="30465" xr:uid="{00000000-0005-0000-0000-000004770000}"/>
    <cellStyle name="Normal 4 2 2 2 2 2 4 3" xfId="10347" xr:uid="{00000000-0005-0000-0000-00006E280000}"/>
    <cellStyle name="Normal 4 2 2 2 2 2 4 3 3" xfId="25448" xr:uid="{00000000-0005-0000-0000-00006B630000}"/>
    <cellStyle name="Normal 4 2 2 2 2 2 4 5" xfId="20435" xr:uid="{00000000-0005-0000-0000-0000D64F0000}"/>
    <cellStyle name="Normal 4 2 2 2 2 2 5" xfId="12025" xr:uid="{00000000-0005-0000-0000-0000FC2E0000}"/>
    <cellStyle name="Normal 4 2 2 2 2 2 5 3" xfId="27123" xr:uid="{00000000-0005-0000-0000-0000F6690000}"/>
    <cellStyle name="Normal 4 2 2 2 2 2 6" xfId="7004" xr:uid="{00000000-0005-0000-0000-00005F1B0000}"/>
    <cellStyle name="Normal 4 2 2 2 2 2 6 3" xfId="22106" xr:uid="{00000000-0005-0000-0000-00005D560000}"/>
    <cellStyle name="Normal 4 2 2 2 2 2 8" xfId="17093" xr:uid="{00000000-0005-0000-0000-0000C8420000}"/>
    <cellStyle name="Normal 4 2 2 2 2 3" xfId="2351" xr:uid="{00000000-0005-0000-0000-000032090000}"/>
    <cellStyle name="Normal 4 2 2 2 2 3 2" xfId="4041" xr:uid="{00000000-0005-0000-0000-0000CC0F0000}"/>
    <cellStyle name="Normal 4 2 2 2 2 3 2 2" xfId="14114" xr:uid="{00000000-0005-0000-0000-000025370000}"/>
    <cellStyle name="Normal 4 2 2 2 2 3 2 2 3" xfId="29212" xr:uid="{00000000-0005-0000-0000-00001F720000}"/>
    <cellStyle name="Normal 4 2 2 2 2 3 2 3" xfId="9094" xr:uid="{00000000-0005-0000-0000-000089230000}"/>
    <cellStyle name="Normal 4 2 2 2 2 3 2 3 3" xfId="24195" xr:uid="{00000000-0005-0000-0000-0000865E0000}"/>
    <cellStyle name="Normal 4 2 2 2 2 3 2 5" xfId="19182" xr:uid="{00000000-0005-0000-0000-0000F14A0000}"/>
    <cellStyle name="Normal 4 2 2 2 2 3 3" xfId="5733" xr:uid="{00000000-0005-0000-0000-000068160000}"/>
    <cellStyle name="Normal 4 2 2 2 2 3 3 2" xfId="15785" xr:uid="{00000000-0005-0000-0000-0000AC3D0000}"/>
    <cellStyle name="Normal 4 2 2 2 2 3 3 2 3" xfId="30883" xr:uid="{00000000-0005-0000-0000-0000A6780000}"/>
    <cellStyle name="Normal 4 2 2 2 2 3 3 3" xfId="10765" xr:uid="{00000000-0005-0000-0000-0000102A0000}"/>
    <cellStyle name="Normal 4 2 2 2 2 3 3 3 3" xfId="25866" xr:uid="{00000000-0005-0000-0000-00000D650000}"/>
    <cellStyle name="Normal 4 2 2 2 2 3 3 5" xfId="20853" xr:uid="{00000000-0005-0000-0000-000078510000}"/>
    <cellStyle name="Normal 4 2 2 2 2 3 4" xfId="12443" xr:uid="{00000000-0005-0000-0000-00009E300000}"/>
    <cellStyle name="Normal 4 2 2 2 2 3 4 3" xfId="27541" xr:uid="{00000000-0005-0000-0000-0000986B0000}"/>
    <cellStyle name="Normal 4 2 2 2 2 3 5" xfId="7422" xr:uid="{00000000-0005-0000-0000-0000011D0000}"/>
    <cellStyle name="Normal 4 2 2 2 2 3 5 3" xfId="22524" xr:uid="{00000000-0005-0000-0000-0000FF570000}"/>
    <cellStyle name="Normal 4 2 2 2 2 3 7" xfId="17511" xr:uid="{00000000-0005-0000-0000-00006A440000}"/>
    <cellStyle name="Normal 4 2 2 2 2 4" xfId="3204" xr:uid="{00000000-0005-0000-0000-0000870C0000}"/>
    <cellStyle name="Normal 4 2 2 2 2 4 2" xfId="13278" xr:uid="{00000000-0005-0000-0000-0000E1330000}"/>
    <cellStyle name="Normal 4 2 2 2 2 4 2 3" xfId="28376" xr:uid="{00000000-0005-0000-0000-0000DB6E0000}"/>
    <cellStyle name="Normal 4 2 2 2 2 4 3" xfId="8258" xr:uid="{00000000-0005-0000-0000-000045200000}"/>
    <cellStyle name="Normal 4 2 2 2 2 4 3 3" xfId="23359" xr:uid="{00000000-0005-0000-0000-0000425B0000}"/>
    <cellStyle name="Normal 4 2 2 2 2 4 5" xfId="18346" xr:uid="{00000000-0005-0000-0000-0000AD470000}"/>
    <cellStyle name="Normal 4 2 2 2 2 5" xfId="4897" xr:uid="{00000000-0005-0000-0000-000024130000}"/>
    <cellStyle name="Normal 4 2 2 2 2 5 2" xfId="14949" xr:uid="{00000000-0005-0000-0000-0000683A0000}"/>
    <cellStyle name="Normal 4 2 2 2 2 5 2 3" xfId="30047" xr:uid="{00000000-0005-0000-0000-000062750000}"/>
    <cellStyle name="Normal 4 2 2 2 2 5 3" xfId="9929" xr:uid="{00000000-0005-0000-0000-0000CC260000}"/>
    <cellStyle name="Normal 4 2 2 2 2 5 3 3" xfId="25030" xr:uid="{00000000-0005-0000-0000-0000C9610000}"/>
    <cellStyle name="Normal 4 2 2 2 2 5 5" xfId="20017" xr:uid="{00000000-0005-0000-0000-0000344E0000}"/>
    <cellStyle name="Normal 4 2 2 2 2 6" xfId="11607" xr:uid="{00000000-0005-0000-0000-00005A2D0000}"/>
    <cellStyle name="Normal 4 2 2 2 2 6 3" xfId="26705" xr:uid="{00000000-0005-0000-0000-000054680000}"/>
    <cellStyle name="Normal 4 2 2 2 2 7" xfId="6586" xr:uid="{00000000-0005-0000-0000-0000BD190000}"/>
    <cellStyle name="Normal 4 2 2 2 2 7 3" xfId="21688" xr:uid="{00000000-0005-0000-0000-0000BB540000}"/>
    <cellStyle name="Normal 4 2 2 2 2 9" xfId="16675" xr:uid="{00000000-0005-0000-0000-000026410000}"/>
    <cellStyle name="Normal 4 2 2 2 3" xfId="1722" xr:uid="{00000000-0005-0000-0000-0000BD060000}"/>
    <cellStyle name="Normal 4 2 2 2 3 2" xfId="2561" xr:uid="{00000000-0005-0000-0000-0000040A0000}"/>
    <cellStyle name="Normal 4 2 2 2 3 2 2" xfId="4251" xr:uid="{00000000-0005-0000-0000-00009E100000}"/>
    <cellStyle name="Normal 4 2 2 2 3 2 2 2" xfId="14324" xr:uid="{00000000-0005-0000-0000-0000F7370000}"/>
    <cellStyle name="Normal 4 2 2 2 3 2 2 2 3" xfId="29422" xr:uid="{00000000-0005-0000-0000-0000F1720000}"/>
    <cellStyle name="Normal 4 2 2 2 3 2 2 3" xfId="9304" xr:uid="{00000000-0005-0000-0000-00005B240000}"/>
    <cellStyle name="Normal 4 2 2 2 3 2 2 3 3" xfId="24405" xr:uid="{00000000-0005-0000-0000-0000585F0000}"/>
    <cellStyle name="Normal 4 2 2 2 3 2 2 5" xfId="19392" xr:uid="{00000000-0005-0000-0000-0000C34B0000}"/>
    <cellStyle name="Normal 4 2 2 2 3 2 3" xfId="5943" xr:uid="{00000000-0005-0000-0000-00003A170000}"/>
    <cellStyle name="Normal 4 2 2 2 3 2 3 2" xfId="15995" xr:uid="{00000000-0005-0000-0000-00007E3E0000}"/>
    <cellStyle name="Normal 4 2 2 2 3 2 3 2 3" xfId="31093" xr:uid="{00000000-0005-0000-0000-000078790000}"/>
    <cellStyle name="Normal 4 2 2 2 3 2 3 3" xfId="10975" xr:uid="{00000000-0005-0000-0000-0000E22A0000}"/>
    <cellStyle name="Normal 4 2 2 2 3 2 3 3 3" xfId="26076" xr:uid="{00000000-0005-0000-0000-0000DF650000}"/>
    <cellStyle name="Normal 4 2 2 2 3 2 3 5" xfId="21063" xr:uid="{00000000-0005-0000-0000-00004A520000}"/>
    <cellStyle name="Normal 4 2 2 2 3 2 4" xfId="12653" xr:uid="{00000000-0005-0000-0000-000070310000}"/>
    <cellStyle name="Normal 4 2 2 2 3 2 4 3" xfId="27751" xr:uid="{00000000-0005-0000-0000-00006A6C0000}"/>
    <cellStyle name="Normal 4 2 2 2 3 2 5" xfId="7632" xr:uid="{00000000-0005-0000-0000-0000D31D0000}"/>
    <cellStyle name="Normal 4 2 2 2 3 2 5 3" xfId="22734" xr:uid="{00000000-0005-0000-0000-0000D1580000}"/>
    <cellStyle name="Normal 4 2 2 2 3 2 7" xfId="17721" xr:uid="{00000000-0005-0000-0000-00003C450000}"/>
    <cellStyle name="Normal 4 2 2 2 3 3" xfId="3414" xr:uid="{00000000-0005-0000-0000-0000590D0000}"/>
    <cellStyle name="Normal 4 2 2 2 3 3 2" xfId="13488" xr:uid="{00000000-0005-0000-0000-0000B3340000}"/>
    <cellStyle name="Normal 4 2 2 2 3 3 2 3" xfId="28586" xr:uid="{00000000-0005-0000-0000-0000AD6F0000}"/>
    <cellStyle name="Normal 4 2 2 2 3 3 3" xfId="8468" xr:uid="{00000000-0005-0000-0000-000017210000}"/>
    <cellStyle name="Normal 4 2 2 2 3 3 3 3" xfId="23569" xr:uid="{00000000-0005-0000-0000-0000145C0000}"/>
    <cellStyle name="Normal 4 2 2 2 3 3 5" xfId="18556" xr:uid="{00000000-0005-0000-0000-00007F480000}"/>
    <cellStyle name="Normal 4 2 2 2 3 4" xfId="5107" xr:uid="{00000000-0005-0000-0000-0000F6130000}"/>
    <cellStyle name="Normal 4 2 2 2 3 4 2" xfId="15159" xr:uid="{00000000-0005-0000-0000-00003A3B0000}"/>
    <cellStyle name="Normal 4 2 2 2 3 4 2 3" xfId="30257" xr:uid="{00000000-0005-0000-0000-000034760000}"/>
    <cellStyle name="Normal 4 2 2 2 3 4 3" xfId="10139" xr:uid="{00000000-0005-0000-0000-00009E270000}"/>
    <cellStyle name="Normal 4 2 2 2 3 4 3 3" xfId="25240" xr:uid="{00000000-0005-0000-0000-00009B620000}"/>
    <cellStyle name="Normal 4 2 2 2 3 4 5" xfId="20227" xr:uid="{00000000-0005-0000-0000-0000064F0000}"/>
    <cellStyle name="Normal 4 2 2 2 3 5" xfId="11817" xr:uid="{00000000-0005-0000-0000-00002C2E0000}"/>
    <cellStyle name="Normal 4 2 2 2 3 5 3" xfId="26915" xr:uid="{00000000-0005-0000-0000-000026690000}"/>
    <cellStyle name="Normal 4 2 2 2 3 6" xfId="6796" xr:uid="{00000000-0005-0000-0000-00008F1A0000}"/>
    <cellStyle name="Normal 4 2 2 2 3 6 3" xfId="21898" xr:uid="{00000000-0005-0000-0000-00008D550000}"/>
    <cellStyle name="Normal 4 2 2 2 3 8" xfId="16885" xr:uid="{00000000-0005-0000-0000-0000F8410000}"/>
    <cellStyle name="Normal 4 2 2 2 4" xfId="2143" xr:uid="{00000000-0005-0000-0000-000062080000}"/>
    <cellStyle name="Normal 4 2 2 2 4 2" xfId="3833" xr:uid="{00000000-0005-0000-0000-0000FC0E0000}"/>
    <cellStyle name="Normal 4 2 2 2 4 2 2" xfId="13906" xr:uid="{00000000-0005-0000-0000-000055360000}"/>
    <cellStyle name="Normal 4 2 2 2 4 2 2 3" xfId="29004" xr:uid="{00000000-0005-0000-0000-00004F710000}"/>
    <cellStyle name="Normal 4 2 2 2 4 2 3" xfId="8886" xr:uid="{00000000-0005-0000-0000-0000B9220000}"/>
    <cellStyle name="Normal 4 2 2 2 4 2 3 3" xfId="23987" xr:uid="{00000000-0005-0000-0000-0000B65D0000}"/>
    <cellStyle name="Normal 4 2 2 2 4 2 5" xfId="18974" xr:uid="{00000000-0005-0000-0000-0000214A0000}"/>
    <cellStyle name="Normal 4 2 2 2 4 3" xfId="5525" xr:uid="{00000000-0005-0000-0000-000098150000}"/>
    <cellStyle name="Normal 4 2 2 2 4 3 2" xfId="15577" xr:uid="{00000000-0005-0000-0000-0000DC3C0000}"/>
    <cellStyle name="Normal 4 2 2 2 4 3 2 3" xfId="30675" xr:uid="{00000000-0005-0000-0000-0000D6770000}"/>
    <cellStyle name="Normal 4 2 2 2 4 3 3" xfId="10557" xr:uid="{00000000-0005-0000-0000-000040290000}"/>
    <cellStyle name="Normal 4 2 2 2 4 3 3 3" xfId="25658" xr:uid="{00000000-0005-0000-0000-00003D640000}"/>
    <cellStyle name="Normal 4 2 2 2 4 3 5" xfId="20645" xr:uid="{00000000-0005-0000-0000-0000A8500000}"/>
    <cellStyle name="Normal 4 2 2 2 4 4" xfId="12235" xr:uid="{00000000-0005-0000-0000-0000CE2F0000}"/>
    <cellStyle name="Normal 4 2 2 2 4 4 3" xfId="27333" xr:uid="{00000000-0005-0000-0000-0000C86A0000}"/>
    <cellStyle name="Normal 4 2 2 2 4 5" xfId="7214" xr:uid="{00000000-0005-0000-0000-0000311C0000}"/>
    <cellStyle name="Normal 4 2 2 2 4 5 3" xfId="22316" xr:uid="{00000000-0005-0000-0000-00002F570000}"/>
    <cellStyle name="Normal 4 2 2 2 4 7" xfId="17303" xr:uid="{00000000-0005-0000-0000-00009A430000}"/>
    <cellStyle name="Normal 4 2 2 2 5" xfId="2996" xr:uid="{00000000-0005-0000-0000-0000B70B0000}"/>
    <cellStyle name="Normal 4 2 2 2 5 2" xfId="13070" xr:uid="{00000000-0005-0000-0000-000011330000}"/>
    <cellStyle name="Normal 4 2 2 2 5 2 3" xfId="28168" xr:uid="{00000000-0005-0000-0000-00000B6E0000}"/>
    <cellStyle name="Normal 4 2 2 2 5 3" xfId="8050" xr:uid="{00000000-0005-0000-0000-0000751F0000}"/>
    <cellStyle name="Normal 4 2 2 2 5 3 3" xfId="23151" xr:uid="{00000000-0005-0000-0000-0000725A0000}"/>
    <cellStyle name="Normal 4 2 2 2 5 5" xfId="18138" xr:uid="{00000000-0005-0000-0000-0000DD460000}"/>
    <cellStyle name="Normal 4 2 2 2 6" xfId="4689" xr:uid="{00000000-0005-0000-0000-000054120000}"/>
    <cellStyle name="Normal 4 2 2 2 6 2" xfId="14741" xr:uid="{00000000-0005-0000-0000-000098390000}"/>
    <cellStyle name="Normal 4 2 2 2 6 2 3" xfId="29839" xr:uid="{00000000-0005-0000-0000-000092740000}"/>
    <cellStyle name="Normal 4 2 2 2 6 3" xfId="9721" xr:uid="{00000000-0005-0000-0000-0000FC250000}"/>
    <cellStyle name="Normal 4 2 2 2 6 3 3" xfId="24822" xr:uid="{00000000-0005-0000-0000-0000F9600000}"/>
    <cellStyle name="Normal 4 2 2 2 6 5" xfId="19809" xr:uid="{00000000-0005-0000-0000-0000644D0000}"/>
    <cellStyle name="Normal 4 2 2 2 7" xfId="11399" xr:uid="{00000000-0005-0000-0000-00008A2C0000}"/>
    <cellStyle name="Normal 4 2 2 2 7 3" xfId="26497" xr:uid="{00000000-0005-0000-0000-000084670000}"/>
    <cellStyle name="Normal 4 2 2 2 8" xfId="6378" xr:uid="{00000000-0005-0000-0000-0000ED180000}"/>
    <cellStyle name="Normal 4 2 2 2 8 3" xfId="21480" xr:uid="{00000000-0005-0000-0000-0000EB530000}"/>
    <cellStyle name="Normal 4 2 2 3" xfId="1405" xr:uid="{00000000-0005-0000-0000-000080050000}"/>
    <cellStyle name="Normal 4 2 2 3 2" xfId="1826" xr:uid="{00000000-0005-0000-0000-000025070000}"/>
    <cellStyle name="Normal 4 2 2 3 2 2" xfId="2665" xr:uid="{00000000-0005-0000-0000-00006C0A0000}"/>
    <cellStyle name="Normal 4 2 2 3 2 2 2" xfId="4355" xr:uid="{00000000-0005-0000-0000-000006110000}"/>
    <cellStyle name="Normal 4 2 2 3 2 2 2 2" xfId="14428" xr:uid="{00000000-0005-0000-0000-00005F380000}"/>
    <cellStyle name="Normal 4 2 2 3 2 2 2 2 3" xfId="29526" xr:uid="{00000000-0005-0000-0000-000059730000}"/>
    <cellStyle name="Normal 4 2 2 3 2 2 2 3" xfId="9408" xr:uid="{00000000-0005-0000-0000-0000C3240000}"/>
    <cellStyle name="Normal 4 2 2 3 2 2 2 3 3" xfId="24509" xr:uid="{00000000-0005-0000-0000-0000C05F0000}"/>
    <cellStyle name="Normal 4 2 2 3 2 2 2 5" xfId="19496" xr:uid="{00000000-0005-0000-0000-00002B4C0000}"/>
    <cellStyle name="Normal 4 2 2 3 2 2 3" xfId="6047" xr:uid="{00000000-0005-0000-0000-0000A2170000}"/>
    <cellStyle name="Normal 4 2 2 3 2 2 3 2" xfId="16099" xr:uid="{00000000-0005-0000-0000-0000E63E0000}"/>
    <cellStyle name="Normal 4 2 2 3 2 2 3 2 3" xfId="31197" xr:uid="{00000000-0005-0000-0000-0000E0790000}"/>
    <cellStyle name="Normal 4 2 2 3 2 2 3 3" xfId="11079" xr:uid="{00000000-0005-0000-0000-00004A2B0000}"/>
    <cellStyle name="Normal 4 2 2 3 2 2 3 3 3" xfId="26180" xr:uid="{00000000-0005-0000-0000-000047660000}"/>
    <cellStyle name="Normal 4 2 2 3 2 2 3 5" xfId="21167" xr:uid="{00000000-0005-0000-0000-0000B2520000}"/>
    <cellStyle name="Normal 4 2 2 3 2 2 4" xfId="12757" xr:uid="{00000000-0005-0000-0000-0000D8310000}"/>
    <cellStyle name="Normal 4 2 2 3 2 2 4 3" xfId="27855" xr:uid="{00000000-0005-0000-0000-0000D26C0000}"/>
    <cellStyle name="Normal 4 2 2 3 2 2 5" xfId="7736" xr:uid="{00000000-0005-0000-0000-00003B1E0000}"/>
    <cellStyle name="Normal 4 2 2 3 2 2 5 3" xfId="22838" xr:uid="{00000000-0005-0000-0000-000039590000}"/>
    <cellStyle name="Normal 4 2 2 3 2 2 7" xfId="17825" xr:uid="{00000000-0005-0000-0000-0000A4450000}"/>
    <cellStyle name="Normal 4 2 2 3 2 3" xfId="3518" xr:uid="{00000000-0005-0000-0000-0000C10D0000}"/>
    <cellStyle name="Normal 4 2 2 3 2 3 2" xfId="13592" xr:uid="{00000000-0005-0000-0000-00001B350000}"/>
    <cellStyle name="Normal 4 2 2 3 2 3 2 3" xfId="28690" xr:uid="{00000000-0005-0000-0000-000015700000}"/>
    <cellStyle name="Normal 4 2 2 3 2 3 3" xfId="8572" xr:uid="{00000000-0005-0000-0000-00007F210000}"/>
    <cellStyle name="Normal 4 2 2 3 2 3 3 3" xfId="23673" xr:uid="{00000000-0005-0000-0000-00007C5C0000}"/>
    <cellStyle name="Normal 4 2 2 3 2 3 5" xfId="18660" xr:uid="{00000000-0005-0000-0000-0000E7480000}"/>
    <cellStyle name="Normal 4 2 2 3 2 4" xfId="5211" xr:uid="{00000000-0005-0000-0000-00005E140000}"/>
    <cellStyle name="Normal 4 2 2 3 2 4 2" xfId="15263" xr:uid="{00000000-0005-0000-0000-0000A23B0000}"/>
    <cellStyle name="Normal 4 2 2 3 2 4 2 3" xfId="30361" xr:uid="{00000000-0005-0000-0000-00009C760000}"/>
    <cellStyle name="Normal 4 2 2 3 2 4 3" xfId="10243" xr:uid="{00000000-0005-0000-0000-000006280000}"/>
    <cellStyle name="Normal 4 2 2 3 2 4 3 3" xfId="25344" xr:uid="{00000000-0005-0000-0000-000003630000}"/>
    <cellStyle name="Normal 4 2 2 3 2 4 5" xfId="20331" xr:uid="{00000000-0005-0000-0000-00006E4F0000}"/>
    <cellStyle name="Normal 4 2 2 3 2 5" xfId="11921" xr:uid="{00000000-0005-0000-0000-0000942E0000}"/>
    <cellStyle name="Normal 4 2 2 3 2 5 3" xfId="27019" xr:uid="{00000000-0005-0000-0000-00008E690000}"/>
    <cellStyle name="Normal 4 2 2 3 2 6" xfId="6900" xr:uid="{00000000-0005-0000-0000-0000F71A0000}"/>
    <cellStyle name="Normal 4 2 2 3 2 6 3" xfId="22002" xr:uid="{00000000-0005-0000-0000-0000F5550000}"/>
    <cellStyle name="Normal 4 2 2 3 2 8" xfId="16989" xr:uid="{00000000-0005-0000-0000-000060420000}"/>
    <cellStyle name="Normal 4 2 2 3 3" xfId="2247" xr:uid="{00000000-0005-0000-0000-0000CA080000}"/>
    <cellStyle name="Normal 4 2 2 3 3 2" xfId="3937" xr:uid="{00000000-0005-0000-0000-0000640F0000}"/>
    <cellStyle name="Normal 4 2 2 3 3 2 2" xfId="14010" xr:uid="{00000000-0005-0000-0000-0000BD360000}"/>
    <cellStyle name="Normal 4 2 2 3 3 2 2 3" xfId="29108" xr:uid="{00000000-0005-0000-0000-0000B7710000}"/>
    <cellStyle name="Normal 4 2 2 3 3 2 3" xfId="8990" xr:uid="{00000000-0005-0000-0000-000021230000}"/>
    <cellStyle name="Normal 4 2 2 3 3 2 3 3" xfId="24091" xr:uid="{00000000-0005-0000-0000-00001E5E0000}"/>
    <cellStyle name="Normal 4 2 2 3 3 2 5" xfId="19078" xr:uid="{00000000-0005-0000-0000-0000894A0000}"/>
    <cellStyle name="Normal 4 2 2 3 3 3" xfId="5629" xr:uid="{00000000-0005-0000-0000-000000160000}"/>
    <cellStyle name="Normal 4 2 2 3 3 3 2" xfId="15681" xr:uid="{00000000-0005-0000-0000-0000443D0000}"/>
    <cellStyle name="Normal 4 2 2 3 3 3 2 3" xfId="30779" xr:uid="{00000000-0005-0000-0000-00003E780000}"/>
    <cellStyle name="Normal 4 2 2 3 3 3 3" xfId="10661" xr:uid="{00000000-0005-0000-0000-0000A8290000}"/>
    <cellStyle name="Normal 4 2 2 3 3 3 3 3" xfId="25762" xr:uid="{00000000-0005-0000-0000-0000A5640000}"/>
    <cellStyle name="Normal 4 2 2 3 3 3 5" xfId="20749" xr:uid="{00000000-0005-0000-0000-000010510000}"/>
    <cellStyle name="Normal 4 2 2 3 3 4" xfId="12339" xr:uid="{00000000-0005-0000-0000-000036300000}"/>
    <cellStyle name="Normal 4 2 2 3 3 4 3" xfId="27437" xr:uid="{00000000-0005-0000-0000-0000306B0000}"/>
    <cellStyle name="Normal 4 2 2 3 3 5" xfId="7318" xr:uid="{00000000-0005-0000-0000-0000991C0000}"/>
    <cellStyle name="Normal 4 2 2 3 3 5 3" xfId="22420" xr:uid="{00000000-0005-0000-0000-000097570000}"/>
    <cellStyle name="Normal 4 2 2 3 3 7" xfId="17407" xr:uid="{00000000-0005-0000-0000-000002440000}"/>
    <cellStyle name="Normal 4 2 2 3 4" xfId="3100" xr:uid="{00000000-0005-0000-0000-00001F0C0000}"/>
    <cellStyle name="Normal 4 2 2 3 4 2" xfId="13174" xr:uid="{00000000-0005-0000-0000-000079330000}"/>
    <cellStyle name="Normal 4 2 2 3 4 2 3" xfId="28272" xr:uid="{00000000-0005-0000-0000-0000736E0000}"/>
    <cellStyle name="Normal 4 2 2 3 4 3" xfId="8154" xr:uid="{00000000-0005-0000-0000-0000DD1F0000}"/>
    <cellStyle name="Normal 4 2 2 3 4 3 3" xfId="23255" xr:uid="{00000000-0005-0000-0000-0000DA5A0000}"/>
    <cellStyle name="Normal 4 2 2 3 4 5" xfId="18242" xr:uid="{00000000-0005-0000-0000-000045470000}"/>
    <cellStyle name="Normal 4 2 2 3 5" xfId="4793" xr:uid="{00000000-0005-0000-0000-0000BC120000}"/>
    <cellStyle name="Normal 4 2 2 3 5 2" xfId="14845" xr:uid="{00000000-0005-0000-0000-0000003A0000}"/>
    <cellStyle name="Normal 4 2 2 3 5 2 3" xfId="29943" xr:uid="{00000000-0005-0000-0000-0000FA740000}"/>
    <cellStyle name="Normal 4 2 2 3 5 3" xfId="9825" xr:uid="{00000000-0005-0000-0000-000064260000}"/>
    <cellStyle name="Normal 4 2 2 3 5 3 3" xfId="24926" xr:uid="{00000000-0005-0000-0000-000061610000}"/>
    <cellStyle name="Normal 4 2 2 3 5 5" xfId="19913" xr:uid="{00000000-0005-0000-0000-0000CC4D0000}"/>
    <cellStyle name="Normal 4 2 2 3 6" xfId="11503" xr:uid="{00000000-0005-0000-0000-0000F22C0000}"/>
    <cellStyle name="Normal 4 2 2 3 6 3" xfId="26601" xr:uid="{00000000-0005-0000-0000-0000EC670000}"/>
    <cellStyle name="Normal 4 2 2 3 7" xfId="6482" xr:uid="{00000000-0005-0000-0000-000055190000}"/>
    <cellStyle name="Normal 4 2 2 3 7 3" xfId="21584" xr:uid="{00000000-0005-0000-0000-000053540000}"/>
    <cellStyle name="Normal 4 2 2 3 9" xfId="16571" xr:uid="{00000000-0005-0000-0000-0000BE400000}"/>
    <cellStyle name="Normal 4 2 2 4" xfId="1618" xr:uid="{00000000-0005-0000-0000-000055060000}"/>
    <cellStyle name="Normal 4 2 2 4 2" xfId="2457" xr:uid="{00000000-0005-0000-0000-00009C090000}"/>
    <cellStyle name="Normal 4 2 2 4 2 2" xfId="4147" xr:uid="{00000000-0005-0000-0000-000036100000}"/>
    <cellStyle name="Normal 4 2 2 4 2 2 2" xfId="14220" xr:uid="{00000000-0005-0000-0000-00008F370000}"/>
    <cellStyle name="Normal 4 2 2 4 2 2 2 3" xfId="29318" xr:uid="{00000000-0005-0000-0000-000089720000}"/>
    <cellStyle name="Normal 4 2 2 4 2 2 3" xfId="9200" xr:uid="{00000000-0005-0000-0000-0000F3230000}"/>
    <cellStyle name="Normal 4 2 2 4 2 2 3 3" xfId="24301" xr:uid="{00000000-0005-0000-0000-0000F05E0000}"/>
    <cellStyle name="Normal 4 2 2 4 2 2 5" xfId="19288" xr:uid="{00000000-0005-0000-0000-00005B4B0000}"/>
    <cellStyle name="Normal 4 2 2 4 2 3" xfId="5839" xr:uid="{00000000-0005-0000-0000-0000D2160000}"/>
    <cellStyle name="Normal 4 2 2 4 2 3 2" xfId="15891" xr:uid="{00000000-0005-0000-0000-0000163E0000}"/>
    <cellStyle name="Normal 4 2 2 4 2 3 2 3" xfId="30989" xr:uid="{00000000-0005-0000-0000-000010790000}"/>
    <cellStyle name="Normal 4 2 2 4 2 3 3" xfId="10871" xr:uid="{00000000-0005-0000-0000-00007A2A0000}"/>
    <cellStyle name="Normal 4 2 2 4 2 3 3 3" xfId="25972" xr:uid="{00000000-0005-0000-0000-000077650000}"/>
    <cellStyle name="Normal 4 2 2 4 2 3 5" xfId="20959" xr:uid="{00000000-0005-0000-0000-0000E2510000}"/>
    <cellStyle name="Normal 4 2 2 4 2 4" xfId="12549" xr:uid="{00000000-0005-0000-0000-000008310000}"/>
    <cellStyle name="Normal 4 2 2 4 2 4 3" xfId="27647" xr:uid="{00000000-0005-0000-0000-0000026C0000}"/>
    <cellStyle name="Normal 4 2 2 4 2 5" xfId="7528" xr:uid="{00000000-0005-0000-0000-00006B1D0000}"/>
    <cellStyle name="Normal 4 2 2 4 2 5 3" xfId="22630" xr:uid="{00000000-0005-0000-0000-000069580000}"/>
    <cellStyle name="Normal 4 2 2 4 2 7" xfId="17617" xr:uid="{00000000-0005-0000-0000-0000D4440000}"/>
    <cellStyle name="Normal 4 2 2 4 3" xfId="3310" xr:uid="{00000000-0005-0000-0000-0000F10C0000}"/>
    <cellStyle name="Normal 4 2 2 4 3 2" xfId="13384" xr:uid="{00000000-0005-0000-0000-00004B340000}"/>
    <cellStyle name="Normal 4 2 2 4 3 2 3" xfId="28482" xr:uid="{00000000-0005-0000-0000-0000456F0000}"/>
    <cellStyle name="Normal 4 2 2 4 3 3" xfId="8364" xr:uid="{00000000-0005-0000-0000-0000AF200000}"/>
    <cellStyle name="Normal 4 2 2 4 3 3 3" xfId="23465" xr:uid="{00000000-0005-0000-0000-0000AC5B0000}"/>
    <cellStyle name="Normal 4 2 2 4 3 5" xfId="18452" xr:uid="{00000000-0005-0000-0000-000017480000}"/>
    <cellStyle name="Normal 4 2 2 4 4" xfId="5003" xr:uid="{00000000-0005-0000-0000-00008E130000}"/>
    <cellStyle name="Normal 4 2 2 4 4 2" xfId="15055" xr:uid="{00000000-0005-0000-0000-0000D23A0000}"/>
    <cellStyle name="Normal 4 2 2 4 4 2 3" xfId="30153" xr:uid="{00000000-0005-0000-0000-0000CC750000}"/>
    <cellStyle name="Normal 4 2 2 4 4 3" xfId="10035" xr:uid="{00000000-0005-0000-0000-000036270000}"/>
    <cellStyle name="Normal 4 2 2 4 4 3 3" xfId="25136" xr:uid="{00000000-0005-0000-0000-000033620000}"/>
    <cellStyle name="Normal 4 2 2 4 4 5" xfId="20123" xr:uid="{00000000-0005-0000-0000-00009E4E0000}"/>
    <cellStyle name="Normal 4 2 2 4 5" xfId="11713" xr:uid="{00000000-0005-0000-0000-0000C42D0000}"/>
    <cellStyle name="Normal 4 2 2 4 5 3" xfId="26811" xr:uid="{00000000-0005-0000-0000-0000BE680000}"/>
    <cellStyle name="Normal 4 2 2 4 6" xfId="6692" xr:uid="{00000000-0005-0000-0000-0000271A0000}"/>
    <cellStyle name="Normal 4 2 2 4 6 3" xfId="21794" xr:uid="{00000000-0005-0000-0000-000025550000}"/>
    <cellStyle name="Normal 4 2 2 4 8" xfId="16781" xr:uid="{00000000-0005-0000-0000-000090410000}"/>
    <cellStyle name="Normal 4 2 2 5" xfId="2039" xr:uid="{00000000-0005-0000-0000-0000FA070000}"/>
    <cellStyle name="Normal 4 2 2 5 2" xfId="3729" xr:uid="{00000000-0005-0000-0000-0000940E0000}"/>
    <cellStyle name="Normal 4 2 2 5 2 2" xfId="13802" xr:uid="{00000000-0005-0000-0000-0000ED350000}"/>
    <cellStyle name="Normal 4 2 2 5 2 2 3" xfId="28900" xr:uid="{00000000-0005-0000-0000-0000E7700000}"/>
    <cellStyle name="Normal 4 2 2 5 2 3" xfId="8782" xr:uid="{00000000-0005-0000-0000-000051220000}"/>
    <cellStyle name="Normal 4 2 2 5 2 3 3" xfId="23883" xr:uid="{00000000-0005-0000-0000-00004E5D0000}"/>
    <cellStyle name="Normal 4 2 2 5 2 5" xfId="18870" xr:uid="{00000000-0005-0000-0000-0000B9490000}"/>
    <cellStyle name="Normal 4 2 2 5 3" xfId="5421" xr:uid="{00000000-0005-0000-0000-000030150000}"/>
    <cellStyle name="Normal 4 2 2 5 3 2" xfId="15473" xr:uid="{00000000-0005-0000-0000-0000743C0000}"/>
    <cellStyle name="Normal 4 2 2 5 3 2 3" xfId="30571" xr:uid="{00000000-0005-0000-0000-00006E770000}"/>
    <cellStyle name="Normal 4 2 2 5 3 3" xfId="10453" xr:uid="{00000000-0005-0000-0000-0000D8280000}"/>
    <cellStyle name="Normal 4 2 2 5 3 3 3" xfId="25554" xr:uid="{00000000-0005-0000-0000-0000D5630000}"/>
    <cellStyle name="Normal 4 2 2 5 3 5" xfId="20541" xr:uid="{00000000-0005-0000-0000-000040500000}"/>
    <cellStyle name="Normal 4 2 2 5 4" xfId="12131" xr:uid="{00000000-0005-0000-0000-0000662F0000}"/>
    <cellStyle name="Normal 4 2 2 5 4 3" xfId="27229" xr:uid="{00000000-0005-0000-0000-0000606A0000}"/>
    <cellStyle name="Normal 4 2 2 5 5" xfId="7110" xr:uid="{00000000-0005-0000-0000-0000C91B0000}"/>
    <cellStyle name="Normal 4 2 2 5 5 3" xfId="22212" xr:uid="{00000000-0005-0000-0000-0000C7560000}"/>
    <cellStyle name="Normal 4 2 2 5 7" xfId="17199" xr:uid="{00000000-0005-0000-0000-000032430000}"/>
    <cellStyle name="Normal 4 2 2 6" xfId="2892" xr:uid="{00000000-0005-0000-0000-00004F0B0000}"/>
    <cellStyle name="Normal 4 2 2 6 2" xfId="12966" xr:uid="{00000000-0005-0000-0000-0000A9320000}"/>
    <cellStyle name="Normal 4 2 2 6 2 3" xfId="28064" xr:uid="{00000000-0005-0000-0000-0000A36D0000}"/>
    <cellStyle name="Normal 4 2 2 6 3" xfId="7946" xr:uid="{00000000-0005-0000-0000-00000D1F0000}"/>
    <cellStyle name="Normal 4 2 2 6 3 3" xfId="23047" xr:uid="{00000000-0005-0000-0000-00000A5A0000}"/>
    <cellStyle name="Normal 4 2 2 6 5" xfId="18034" xr:uid="{00000000-0005-0000-0000-000075460000}"/>
    <cellStyle name="Normal 4 2 2 7" xfId="4585" xr:uid="{00000000-0005-0000-0000-0000EC110000}"/>
    <cellStyle name="Normal 4 2 2 7 2" xfId="14637" xr:uid="{00000000-0005-0000-0000-000030390000}"/>
    <cellStyle name="Normal 4 2 2 7 2 3" xfId="29735" xr:uid="{00000000-0005-0000-0000-00002A740000}"/>
    <cellStyle name="Normal 4 2 2 7 3" xfId="9617" xr:uid="{00000000-0005-0000-0000-000094250000}"/>
    <cellStyle name="Normal 4 2 2 7 3 3" xfId="24718" xr:uid="{00000000-0005-0000-0000-000091600000}"/>
    <cellStyle name="Normal 4 2 2 7 5" xfId="19705" xr:uid="{00000000-0005-0000-0000-0000FC4C0000}"/>
    <cellStyle name="Normal 4 2 2 8" xfId="11295" xr:uid="{00000000-0005-0000-0000-0000222C0000}"/>
    <cellStyle name="Normal 4 2 2 8 3" xfId="26393" xr:uid="{00000000-0005-0000-0000-00001C670000}"/>
    <cellStyle name="Normal 4 2 2 9" xfId="6274" xr:uid="{00000000-0005-0000-0000-000085180000}"/>
    <cellStyle name="Normal 4 2 2 9 3" xfId="21376" xr:uid="{00000000-0005-0000-0000-000083530000}"/>
    <cellStyle name="Normal 4 2 3" xfId="1238" xr:uid="{00000000-0005-0000-0000-0000D9040000}"/>
    <cellStyle name="Normal 4 2 3 10" xfId="16415" xr:uid="{00000000-0005-0000-0000-000022400000}"/>
    <cellStyle name="Normal 4 2 3 2" xfId="1457" xr:uid="{00000000-0005-0000-0000-0000B4050000}"/>
    <cellStyle name="Normal 4 2 3 2 2" xfId="1878" xr:uid="{00000000-0005-0000-0000-000059070000}"/>
    <cellStyle name="Normal 4 2 3 2 2 2" xfId="2717" xr:uid="{00000000-0005-0000-0000-0000A00A0000}"/>
    <cellStyle name="Normal 4 2 3 2 2 2 2" xfId="4407" xr:uid="{00000000-0005-0000-0000-00003A110000}"/>
    <cellStyle name="Normal 4 2 3 2 2 2 2 2" xfId="14480" xr:uid="{00000000-0005-0000-0000-000093380000}"/>
    <cellStyle name="Normal 4 2 3 2 2 2 2 2 3" xfId="29578" xr:uid="{00000000-0005-0000-0000-00008D730000}"/>
    <cellStyle name="Normal 4 2 3 2 2 2 2 3" xfId="9460" xr:uid="{00000000-0005-0000-0000-0000F7240000}"/>
    <cellStyle name="Normal 4 2 3 2 2 2 2 3 3" xfId="24561" xr:uid="{00000000-0005-0000-0000-0000F45F0000}"/>
    <cellStyle name="Normal 4 2 3 2 2 2 2 5" xfId="19548" xr:uid="{00000000-0005-0000-0000-00005F4C0000}"/>
    <cellStyle name="Normal 4 2 3 2 2 2 3" xfId="6099" xr:uid="{00000000-0005-0000-0000-0000D6170000}"/>
    <cellStyle name="Normal 4 2 3 2 2 2 3 2" xfId="16151" xr:uid="{00000000-0005-0000-0000-00001A3F0000}"/>
    <cellStyle name="Normal 4 2 3 2 2 2 3 2 3" xfId="31249" xr:uid="{00000000-0005-0000-0000-0000147A0000}"/>
    <cellStyle name="Normal 4 2 3 2 2 2 3 3" xfId="11131" xr:uid="{00000000-0005-0000-0000-00007E2B0000}"/>
    <cellStyle name="Normal 4 2 3 2 2 2 3 3 3" xfId="26232" xr:uid="{00000000-0005-0000-0000-00007B660000}"/>
    <cellStyle name="Normal 4 2 3 2 2 2 3 5" xfId="21219" xr:uid="{00000000-0005-0000-0000-0000E6520000}"/>
    <cellStyle name="Normal 4 2 3 2 2 2 4" xfId="12809" xr:uid="{00000000-0005-0000-0000-00000C320000}"/>
    <cellStyle name="Normal 4 2 3 2 2 2 4 3" xfId="27907" xr:uid="{00000000-0005-0000-0000-0000066D0000}"/>
    <cellStyle name="Normal 4 2 3 2 2 2 5" xfId="7788" xr:uid="{00000000-0005-0000-0000-00006F1E0000}"/>
    <cellStyle name="Normal 4 2 3 2 2 2 5 3" xfId="22890" xr:uid="{00000000-0005-0000-0000-00006D590000}"/>
    <cellStyle name="Normal 4 2 3 2 2 2 7" xfId="17877" xr:uid="{00000000-0005-0000-0000-0000D8450000}"/>
    <cellStyle name="Normal 4 2 3 2 2 3" xfId="3570" xr:uid="{00000000-0005-0000-0000-0000F50D0000}"/>
    <cellStyle name="Normal 4 2 3 2 2 3 2" xfId="13644" xr:uid="{00000000-0005-0000-0000-00004F350000}"/>
    <cellStyle name="Normal 4 2 3 2 2 3 2 3" xfId="28742" xr:uid="{00000000-0005-0000-0000-000049700000}"/>
    <cellStyle name="Normal 4 2 3 2 2 3 3" xfId="8624" xr:uid="{00000000-0005-0000-0000-0000B3210000}"/>
    <cellStyle name="Normal 4 2 3 2 2 3 3 3" xfId="23725" xr:uid="{00000000-0005-0000-0000-0000B05C0000}"/>
    <cellStyle name="Normal 4 2 3 2 2 3 5" xfId="18712" xr:uid="{00000000-0005-0000-0000-00001B490000}"/>
    <cellStyle name="Normal 4 2 3 2 2 4" xfId="5263" xr:uid="{00000000-0005-0000-0000-000092140000}"/>
    <cellStyle name="Normal 4 2 3 2 2 4 2" xfId="15315" xr:uid="{00000000-0005-0000-0000-0000D63B0000}"/>
    <cellStyle name="Normal 4 2 3 2 2 4 2 3" xfId="30413" xr:uid="{00000000-0005-0000-0000-0000D0760000}"/>
    <cellStyle name="Normal 4 2 3 2 2 4 3" xfId="10295" xr:uid="{00000000-0005-0000-0000-00003A280000}"/>
    <cellStyle name="Normal 4 2 3 2 2 4 3 3" xfId="25396" xr:uid="{00000000-0005-0000-0000-000037630000}"/>
    <cellStyle name="Normal 4 2 3 2 2 4 5" xfId="20383" xr:uid="{00000000-0005-0000-0000-0000A24F0000}"/>
    <cellStyle name="Normal 4 2 3 2 2 5" xfId="11973" xr:uid="{00000000-0005-0000-0000-0000C82E0000}"/>
    <cellStyle name="Normal 4 2 3 2 2 5 3" xfId="27071" xr:uid="{00000000-0005-0000-0000-0000C2690000}"/>
    <cellStyle name="Normal 4 2 3 2 2 6" xfId="6952" xr:uid="{00000000-0005-0000-0000-00002B1B0000}"/>
    <cellStyle name="Normal 4 2 3 2 2 6 3" xfId="22054" xr:uid="{00000000-0005-0000-0000-000029560000}"/>
    <cellStyle name="Normal 4 2 3 2 2 8" xfId="17041" xr:uid="{00000000-0005-0000-0000-000094420000}"/>
    <cellStyle name="Normal 4 2 3 2 3" xfId="2299" xr:uid="{00000000-0005-0000-0000-0000FE080000}"/>
    <cellStyle name="Normal 4 2 3 2 3 2" xfId="3989" xr:uid="{00000000-0005-0000-0000-0000980F0000}"/>
    <cellStyle name="Normal 4 2 3 2 3 2 2" xfId="14062" xr:uid="{00000000-0005-0000-0000-0000F1360000}"/>
    <cellStyle name="Normal 4 2 3 2 3 2 2 3" xfId="29160" xr:uid="{00000000-0005-0000-0000-0000EB710000}"/>
    <cellStyle name="Normal 4 2 3 2 3 2 3" xfId="9042" xr:uid="{00000000-0005-0000-0000-000055230000}"/>
    <cellStyle name="Normal 4 2 3 2 3 2 3 3" xfId="24143" xr:uid="{00000000-0005-0000-0000-0000525E0000}"/>
    <cellStyle name="Normal 4 2 3 2 3 2 5" xfId="19130" xr:uid="{00000000-0005-0000-0000-0000BD4A0000}"/>
    <cellStyle name="Normal 4 2 3 2 3 3" xfId="5681" xr:uid="{00000000-0005-0000-0000-000034160000}"/>
    <cellStyle name="Normal 4 2 3 2 3 3 2" xfId="15733" xr:uid="{00000000-0005-0000-0000-0000783D0000}"/>
    <cellStyle name="Normal 4 2 3 2 3 3 2 3" xfId="30831" xr:uid="{00000000-0005-0000-0000-000072780000}"/>
    <cellStyle name="Normal 4 2 3 2 3 3 3" xfId="10713" xr:uid="{00000000-0005-0000-0000-0000DC290000}"/>
    <cellStyle name="Normal 4 2 3 2 3 3 3 3" xfId="25814" xr:uid="{00000000-0005-0000-0000-0000D9640000}"/>
    <cellStyle name="Normal 4 2 3 2 3 3 5" xfId="20801" xr:uid="{00000000-0005-0000-0000-000044510000}"/>
    <cellStyle name="Normal 4 2 3 2 3 4" xfId="12391" xr:uid="{00000000-0005-0000-0000-00006A300000}"/>
    <cellStyle name="Normal 4 2 3 2 3 4 3" xfId="27489" xr:uid="{00000000-0005-0000-0000-0000646B0000}"/>
    <cellStyle name="Normal 4 2 3 2 3 5" xfId="7370" xr:uid="{00000000-0005-0000-0000-0000CD1C0000}"/>
    <cellStyle name="Normal 4 2 3 2 3 5 3" xfId="22472" xr:uid="{00000000-0005-0000-0000-0000CB570000}"/>
    <cellStyle name="Normal 4 2 3 2 3 7" xfId="17459" xr:uid="{00000000-0005-0000-0000-000036440000}"/>
    <cellStyle name="Normal 4 2 3 2 4" xfId="3152" xr:uid="{00000000-0005-0000-0000-0000530C0000}"/>
    <cellStyle name="Normal 4 2 3 2 4 2" xfId="13226" xr:uid="{00000000-0005-0000-0000-0000AD330000}"/>
    <cellStyle name="Normal 4 2 3 2 4 2 3" xfId="28324" xr:uid="{00000000-0005-0000-0000-0000A76E0000}"/>
    <cellStyle name="Normal 4 2 3 2 4 3" xfId="8206" xr:uid="{00000000-0005-0000-0000-000011200000}"/>
    <cellStyle name="Normal 4 2 3 2 4 3 3" xfId="23307" xr:uid="{00000000-0005-0000-0000-00000E5B0000}"/>
    <cellStyle name="Normal 4 2 3 2 4 5" xfId="18294" xr:uid="{00000000-0005-0000-0000-000079470000}"/>
    <cellStyle name="Normal 4 2 3 2 5" xfId="4845" xr:uid="{00000000-0005-0000-0000-0000F0120000}"/>
    <cellStyle name="Normal 4 2 3 2 5 2" xfId="14897" xr:uid="{00000000-0005-0000-0000-0000343A0000}"/>
    <cellStyle name="Normal 4 2 3 2 5 2 3" xfId="29995" xr:uid="{00000000-0005-0000-0000-00002E750000}"/>
    <cellStyle name="Normal 4 2 3 2 5 3" xfId="9877" xr:uid="{00000000-0005-0000-0000-000098260000}"/>
    <cellStyle name="Normal 4 2 3 2 5 3 3" xfId="24978" xr:uid="{00000000-0005-0000-0000-000095610000}"/>
    <cellStyle name="Normal 4 2 3 2 5 5" xfId="19965" xr:uid="{00000000-0005-0000-0000-0000004E0000}"/>
    <cellStyle name="Normal 4 2 3 2 6" xfId="11555" xr:uid="{00000000-0005-0000-0000-0000262D0000}"/>
    <cellStyle name="Normal 4 2 3 2 6 3" xfId="26653" xr:uid="{00000000-0005-0000-0000-000020680000}"/>
    <cellStyle name="Normal 4 2 3 2 7" xfId="6534" xr:uid="{00000000-0005-0000-0000-000089190000}"/>
    <cellStyle name="Normal 4 2 3 2 7 3" xfId="21636" xr:uid="{00000000-0005-0000-0000-000087540000}"/>
    <cellStyle name="Normal 4 2 3 2 9" xfId="16623" xr:uid="{00000000-0005-0000-0000-0000F2400000}"/>
    <cellStyle name="Normal 4 2 3 3" xfId="1670" xr:uid="{00000000-0005-0000-0000-000089060000}"/>
    <cellStyle name="Normal 4 2 3 3 2" xfId="2509" xr:uid="{00000000-0005-0000-0000-0000D0090000}"/>
    <cellStyle name="Normal 4 2 3 3 2 2" xfId="4199" xr:uid="{00000000-0005-0000-0000-00006A100000}"/>
    <cellStyle name="Normal 4 2 3 3 2 2 2" xfId="14272" xr:uid="{00000000-0005-0000-0000-0000C3370000}"/>
    <cellStyle name="Normal 4 2 3 3 2 2 2 3" xfId="29370" xr:uid="{00000000-0005-0000-0000-0000BD720000}"/>
    <cellStyle name="Normal 4 2 3 3 2 2 3" xfId="9252" xr:uid="{00000000-0005-0000-0000-000027240000}"/>
    <cellStyle name="Normal 4 2 3 3 2 2 3 3" xfId="24353" xr:uid="{00000000-0005-0000-0000-0000245F0000}"/>
    <cellStyle name="Normal 4 2 3 3 2 2 5" xfId="19340" xr:uid="{00000000-0005-0000-0000-00008F4B0000}"/>
    <cellStyle name="Normal 4 2 3 3 2 3" xfId="5891" xr:uid="{00000000-0005-0000-0000-000006170000}"/>
    <cellStyle name="Normal 4 2 3 3 2 3 2" xfId="15943" xr:uid="{00000000-0005-0000-0000-00004A3E0000}"/>
    <cellStyle name="Normal 4 2 3 3 2 3 2 3" xfId="31041" xr:uid="{00000000-0005-0000-0000-000044790000}"/>
    <cellStyle name="Normal 4 2 3 3 2 3 3" xfId="10923" xr:uid="{00000000-0005-0000-0000-0000AE2A0000}"/>
    <cellStyle name="Normal 4 2 3 3 2 3 3 3" xfId="26024" xr:uid="{00000000-0005-0000-0000-0000AB650000}"/>
    <cellStyle name="Normal 4 2 3 3 2 3 5" xfId="21011" xr:uid="{00000000-0005-0000-0000-000016520000}"/>
    <cellStyle name="Normal 4 2 3 3 2 4" xfId="12601" xr:uid="{00000000-0005-0000-0000-00003C310000}"/>
    <cellStyle name="Normal 4 2 3 3 2 4 3" xfId="27699" xr:uid="{00000000-0005-0000-0000-0000366C0000}"/>
    <cellStyle name="Normal 4 2 3 3 2 5" xfId="7580" xr:uid="{00000000-0005-0000-0000-00009F1D0000}"/>
    <cellStyle name="Normal 4 2 3 3 2 5 3" xfId="22682" xr:uid="{00000000-0005-0000-0000-00009D580000}"/>
    <cellStyle name="Normal 4 2 3 3 2 7" xfId="17669" xr:uid="{00000000-0005-0000-0000-000008450000}"/>
    <cellStyle name="Normal 4 2 3 3 3" xfId="3362" xr:uid="{00000000-0005-0000-0000-0000250D0000}"/>
    <cellStyle name="Normal 4 2 3 3 3 2" xfId="13436" xr:uid="{00000000-0005-0000-0000-00007F340000}"/>
    <cellStyle name="Normal 4 2 3 3 3 2 3" xfId="28534" xr:uid="{00000000-0005-0000-0000-0000796F0000}"/>
    <cellStyle name="Normal 4 2 3 3 3 3" xfId="8416" xr:uid="{00000000-0005-0000-0000-0000E3200000}"/>
    <cellStyle name="Normal 4 2 3 3 3 3 3" xfId="23517" xr:uid="{00000000-0005-0000-0000-0000E05B0000}"/>
    <cellStyle name="Normal 4 2 3 3 3 5" xfId="18504" xr:uid="{00000000-0005-0000-0000-00004B480000}"/>
    <cellStyle name="Normal 4 2 3 3 4" xfId="5055" xr:uid="{00000000-0005-0000-0000-0000C2130000}"/>
    <cellStyle name="Normal 4 2 3 3 4 2" xfId="15107" xr:uid="{00000000-0005-0000-0000-0000063B0000}"/>
    <cellStyle name="Normal 4 2 3 3 4 2 3" xfId="30205" xr:uid="{00000000-0005-0000-0000-000000760000}"/>
    <cellStyle name="Normal 4 2 3 3 4 3" xfId="10087" xr:uid="{00000000-0005-0000-0000-00006A270000}"/>
    <cellStyle name="Normal 4 2 3 3 4 3 3" xfId="25188" xr:uid="{00000000-0005-0000-0000-000067620000}"/>
    <cellStyle name="Normal 4 2 3 3 4 5" xfId="20175" xr:uid="{00000000-0005-0000-0000-0000D24E0000}"/>
    <cellStyle name="Normal 4 2 3 3 5" xfId="11765" xr:uid="{00000000-0005-0000-0000-0000F82D0000}"/>
    <cellStyle name="Normal 4 2 3 3 5 3" xfId="26863" xr:uid="{00000000-0005-0000-0000-0000F2680000}"/>
    <cellStyle name="Normal 4 2 3 3 6" xfId="6744" xr:uid="{00000000-0005-0000-0000-00005B1A0000}"/>
    <cellStyle name="Normal 4 2 3 3 6 3" xfId="21846" xr:uid="{00000000-0005-0000-0000-000059550000}"/>
    <cellStyle name="Normal 4 2 3 3 8" xfId="16833" xr:uid="{00000000-0005-0000-0000-0000C4410000}"/>
    <cellStyle name="Normal 4 2 3 4" xfId="2091" xr:uid="{00000000-0005-0000-0000-00002E080000}"/>
    <cellStyle name="Normal 4 2 3 4 2" xfId="3781" xr:uid="{00000000-0005-0000-0000-0000C80E0000}"/>
    <cellStyle name="Normal 4 2 3 4 2 2" xfId="13854" xr:uid="{00000000-0005-0000-0000-000021360000}"/>
    <cellStyle name="Normal 4 2 3 4 2 2 3" xfId="28952" xr:uid="{00000000-0005-0000-0000-00001B710000}"/>
    <cellStyle name="Normal 4 2 3 4 2 3" xfId="8834" xr:uid="{00000000-0005-0000-0000-000085220000}"/>
    <cellStyle name="Normal 4 2 3 4 2 3 3" xfId="23935" xr:uid="{00000000-0005-0000-0000-0000825D0000}"/>
    <cellStyle name="Normal 4 2 3 4 2 5" xfId="18922" xr:uid="{00000000-0005-0000-0000-0000ED490000}"/>
    <cellStyle name="Normal 4 2 3 4 3" xfId="5473" xr:uid="{00000000-0005-0000-0000-000064150000}"/>
    <cellStyle name="Normal 4 2 3 4 3 2" xfId="15525" xr:uid="{00000000-0005-0000-0000-0000A83C0000}"/>
    <cellStyle name="Normal 4 2 3 4 3 2 3" xfId="30623" xr:uid="{00000000-0005-0000-0000-0000A2770000}"/>
    <cellStyle name="Normal 4 2 3 4 3 3" xfId="10505" xr:uid="{00000000-0005-0000-0000-00000C290000}"/>
    <cellStyle name="Normal 4 2 3 4 3 3 3" xfId="25606" xr:uid="{00000000-0005-0000-0000-000009640000}"/>
    <cellStyle name="Normal 4 2 3 4 3 5" xfId="20593" xr:uid="{00000000-0005-0000-0000-000074500000}"/>
    <cellStyle name="Normal 4 2 3 4 4" xfId="12183" xr:uid="{00000000-0005-0000-0000-00009A2F0000}"/>
    <cellStyle name="Normal 4 2 3 4 4 3" xfId="27281" xr:uid="{00000000-0005-0000-0000-0000946A0000}"/>
    <cellStyle name="Normal 4 2 3 4 5" xfId="7162" xr:uid="{00000000-0005-0000-0000-0000FD1B0000}"/>
    <cellStyle name="Normal 4 2 3 4 5 3" xfId="22264" xr:uid="{00000000-0005-0000-0000-0000FB560000}"/>
    <cellStyle name="Normal 4 2 3 4 7" xfId="17251" xr:uid="{00000000-0005-0000-0000-000066430000}"/>
    <cellStyle name="Normal 4 2 3 5" xfId="2944" xr:uid="{00000000-0005-0000-0000-0000830B0000}"/>
    <cellStyle name="Normal 4 2 3 5 2" xfId="13018" xr:uid="{00000000-0005-0000-0000-0000DD320000}"/>
    <cellStyle name="Normal 4 2 3 5 2 3" xfId="28116" xr:uid="{00000000-0005-0000-0000-0000D76D0000}"/>
    <cellStyle name="Normal 4 2 3 5 3" xfId="7998" xr:uid="{00000000-0005-0000-0000-0000411F0000}"/>
    <cellStyle name="Normal 4 2 3 5 3 3" xfId="23099" xr:uid="{00000000-0005-0000-0000-00003E5A0000}"/>
    <cellStyle name="Normal 4 2 3 5 5" xfId="18086" xr:uid="{00000000-0005-0000-0000-0000A9460000}"/>
    <cellStyle name="Normal 4 2 3 6" xfId="4637" xr:uid="{00000000-0005-0000-0000-000020120000}"/>
    <cellStyle name="Normal 4 2 3 6 2" xfId="14689" xr:uid="{00000000-0005-0000-0000-000064390000}"/>
    <cellStyle name="Normal 4 2 3 6 2 3" xfId="29787" xr:uid="{00000000-0005-0000-0000-00005E740000}"/>
    <cellStyle name="Normal 4 2 3 6 3" xfId="9669" xr:uid="{00000000-0005-0000-0000-0000C8250000}"/>
    <cellStyle name="Normal 4 2 3 6 3 3" xfId="24770" xr:uid="{00000000-0005-0000-0000-0000C5600000}"/>
    <cellStyle name="Normal 4 2 3 6 5" xfId="19757" xr:uid="{00000000-0005-0000-0000-0000304D0000}"/>
    <cellStyle name="Normal 4 2 3 7" xfId="11347" xr:uid="{00000000-0005-0000-0000-0000562C0000}"/>
    <cellStyle name="Normal 4 2 3 7 3" xfId="26445" xr:uid="{00000000-0005-0000-0000-000050670000}"/>
    <cellStyle name="Normal 4 2 3 8" xfId="6326" xr:uid="{00000000-0005-0000-0000-0000B9180000}"/>
    <cellStyle name="Normal 4 2 3 8 3" xfId="21428" xr:uid="{00000000-0005-0000-0000-0000B7530000}"/>
    <cellStyle name="Normal 4 2 4" xfId="1351" xr:uid="{00000000-0005-0000-0000-00004A050000}"/>
    <cellStyle name="Normal 4 2 4 2" xfId="1774" xr:uid="{00000000-0005-0000-0000-0000F1060000}"/>
    <cellStyle name="Normal 4 2 4 2 2" xfId="2613" xr:uid="{00000000-0005-0000-0000-0000380A0000}"/>
    <cellStyle name="Normal 4 2 4 2 2 2" xfId="4303" xr:uid="{00000000-0005-0000-0000-0000D2100000}"/>
    <cellStyle name="Normal 4 2 4 2 2 2 2" xfId="14376" xr:uid="{00000000-0005-0000-0000-00002B380000}"/>
    <cellStyle name="Normal 4 2 4 2 2 2 2 3" xfId="29474" xr:uid="{00000000-0005-0000-0000-000025730000}"/>
    <cellStyle name="Normal 4 2 4 2 2 2 3" xfId="9356" xr:uid="{00000000-0005-0000-0000-00008F240000}"/>
    <cellStyle name="Normal 4 2 4 2 2 2 3 3" xfId="24457" xr:uid="{00000000-0005-0000-0000-00008C5F0000}"/>
    <cellStyle name="Normal 4 2 4 2 2 2 5" xfId="19444" xr:uid="{00000000-0005-0000-0000-0000F74B0000}"/>
    <cellStyle name="Normal 4 2 4 2 2 3" xfId="5995" xr:uid="{00000000-0005-0000-0000-00006E170000}"/>
    <cellStyle name="Normal 4 2 4 2 2 3 2" xfId="16047" xr:uid="{00000000-0005-0000-0000-0000B23E0000}"/>
    <cellStyle name="Normal 4 2 4 2 2 3 2 3" xfId="31145" xr:uid="{00000000-0005-0000-0000-0000AC790000}"/>
    <cellStyle name="Normal 4 2 4 2 2 3 3" xfId="11027" xr:uid="{00000000-0005-0000-0000-0000162B0000}"/>
    <cellStyle name="Normal 4 2 4 2 2 3 3 3" xfId="26128" xr:uid="{00000000-0005-0000-0000-000013660000}"/>
    <cellStyle name="Normal 4 2 4 2 2 3 5" xfId="21115" xr:uid="{00000000-0005-0000-0000-00007E520000}"/>
    <cellStyle name="Normal 4 2 4 2 2 4" xfId="12705" xr:uid="{00000000-0005-0000-0000-0000A4310000}"/>
    <cellStyle name="Normal 4 2 4 2 2 4 3" xfId="27803" xr:uid="{00000000-0005-0000-0000-00009E6C0000}"/>
    <cellStyle name="Normal 4 2 4 2 2 5" xfId="7684" xr:uid="{00000000-0005-0000-0000-0000071E0000}"/>
    <cellStyle name="Normal 4 2 4 2 2 5 3" xfId="22786" xr:uid="{00000000-0005-0000-0000-000005590000}"/>
    <cellStyle name="Normal 4 2 4 2 2 7" xfId="17773" xr:uid="{00000000-0005-0000-0000-000070450000}"/>
    <cellStyle name="Normal 4 2 4 2 3" xfId="3466" xr:uid="{00000000-0005-0000-0000-00008D0D0000}"/>
    <cellStyle name="Normal 4 2 4 2 3 2" xfId="13540" xr:uid="{00000000-0005-0000-0000-0000E7340000}"/>
    <cellStyle name="Normal 4 2 4 2 3 2 3" xfId="28638" xr:uid="{00000000-0005-0000-0000-0000E16F0000}"/>
    <cellStyle name="Normal 4 2 4 2 3 3" xfId="8520" xr:uid="{00000000-0005-0000-0000-00004B210000}"/>
    <cellStyle name="Normal 4 2 4 2 3 3 3" xfId="23621" xr:uid="{00000000-0005-0000-0000-0000485C0000}"/>
    <cellStyle name="Normal 4 2 4 2 3 5" xfId="18608" xr:uid="{00000000-0005-0000-0000-0000B3480000}"/>
    <cellStyle name="Normal 4 2 4 2 4" xfId="5159" xr:uid="{00000000-0005-0000-0000-00002A140000}"/>
    <cellStyle name="Normal 4 2 4 2 4 2" xfId="15211" xr:uid="{00000000-0005-0000-0000-00006E3B0000}"/>
    <cellStyle name="Normal 4 2 4 2 4 2 3" xfId="30309" xr:uid="{00000000-0005-0000-0000-000068760000}"/>
    <cellStyle name="Normal 4 2 4 2 4 3" xfId="10191" xr:uid="{00000000-0005-0000-0000-0000D2270000}"/>
    <cellStyle name="Normal 4 2 4 2 4 3 3" xfId="25292" xr:uid="{00000000-0005-0000-0000-0000CF620000}"/>
    <cellStyle name="Normal 4 2 4 2 4 5" xfId="20279" xr:uid="{00000000-0005-0000-0000-00003A4F0000}"/>
    <cellStyle name="Normal 4 2 4 2 5" xfId="11869" xr:uid="{00000000-0005-0000-0000-0000602E0000}"/>
    <cellStyle name="Normal 4 2 4 2 5 3" xfId="26967" xr:uid="{00000000-0005-0000-0000-00005A690000}"/>
    <cellStyle name="Normal 4 2 4 2 6" xfId="6848" xr:uid="{00000000-0005-0000-0000-0000C31A0000}"/>
    <cellStyle name="Normal 4 2 4 2 6 3" xfId="21950" xr:uid="{00000000-0005-0000-0000-0000C1550000}"/>
    <cellStyle name="Normal 4 2 4 2 8" xfId="16937" xr:uid="{00000000-0005-0000-0000-00002C420000}"/>
    <cellStyle name="Normal 4 2 4 3" xfId="2195" xr:uid="{00000000-0005-0000-0000-000096080000}"/>
    <cellStyle name="Normal 4 2 4 3 2" xfId="3885" xr:uid="{00000000-0005-0000-0000-0000300F0000}"/>
    <cellStyle name="Normal 4 2 4 3 2 2" xfId="13958" xr:uid="{00000000-0005-0000-0000-000089360000}"/>
    <cellStyle name="Normal 4 2 4 3 2 2 3" xfId="29056" xr:uid="{00000000-0005-0000-0000-000083710000}"/>
    <cellStyle name="Normal 4 2 4 3 2 3" xfId="8938" xr:uid="{00000000-0005-0000-0000-0000ED220000}"/>
    <cellStyle name="Normal 4 2 4 3 2 3 3" xfId="24039" xr:uid="{00000000-0005-0000-0000-0000EA5D0000}"/>
    <cellStyle name="Normal 4 2 4 3 2 5" xfId="19026" xr:uid="{00000000-0005-0000-0000-0000554A0000}"/>
    <cellStyle name="Normal 4 2 4 3 3" xfId="5577" xr:uid="{00000000-0005-0000-0000-0000CC150000}"/>
    <cellStyle name="Normal 4 2 4 3 3 2" xfId="15629" xr:uid="{00000000-0005-0000-0000-0000103D0000}"/>
    <cellStyle name="Normal 4 2 4 3 3 2 3" xfId="30727" xr:uid="{00000000-0005-0000-0000-00000A780000}"/>
    <cellStyle name="Normal 4 2 4 3 3 3" xfId="10609" xr:uid="{00000000-0005-0000-0000-000074290000}"/>
    <cellStyle name="Normal 4 2 4 3 3 3 3" xfId="25710" xr:uid="{00000000-0005-0000-0000-000071640000}"/>
    <cellStyle name="Normal 4 2 4 3 3 5" xfId="20697" xr:uid="{00000000-0005-0000-0000-0000DC500000}"/>
    <cellStyle name="Normal 4 2 4 3 4" xfId="12287" xr:uid="{00000000-0005-0000-0000-000002300000}"/>
    <cellStyle name="Normal 4 2 4 3 4 3" xfId="27385" xr:uid="{00000000-0005-0000-0000-0000FC6A0000}"/>
    <cellStyle name="Normal 4 2 4 3 5" xfId="7266" xr:uid="{00000000-0005-0000-0000-0000651C0000}"/>
    <cellStyle name="Normal 4 2 4 3 5 3" xfId="22368" xr:uid="{00000000-0005-0000-0000-000063570000}"/>
    <cellStyle name="Normal 4 2 4 3 7" xfId="17355" xr:uid="{00000000-0005-0000-0000-0000CE430000}"/>
    <cellStyle name="Normal 4 2 4 4" xfId="3048" xr:uid="{00000000-0005-0000-0000-0000EB0B0000}"/>
    <cellStyle name="Normal 4 2 4 4 2" xfId="13122" xr:uid="{00000000-0005-0000-0000-000045330000}"/>
    <cellStyle name="Normal 4 2 4 4 2 3" xfId="28220" xr:uid="{00000000-0005-0000-0000-00003F6E0000}"/>
    <cellStyle name="Normal 4 2 4 4 3" xfId="8102" xr:uid="{00000000-0005-0000-0000-0000A91F0000}"/>
    <cellStyle name="Normal 4 2 4 4 3 3" xfId="23203" xr:uid="{00000000-0005-0000-0000-0000A65A0000}"/>
    <cellStyle name="Normal 4 2 4 4 5" xfId="18190" xr:uid="{00000000-0005-0000-0000-000011470000}"/>
    <cellStyle name="Normal 4 2 4 5" xfId="4741" xr:uid="{00000000-0005-0000-0000-000088120000}"/>
    <cellStyle name="Normal 4 2 4 5 2" xfId="14793" xr:uid="{00000000-0005-0000-0000-0000CC390000}"/>
    <cellStyle name="Normal 4 2 4 5 2 3" xfId="29891" xr:uid="{00000000-0005-0000-0000-0000C6740000}"/>
    <cellStyle name="Normal 4 2 4 5 3" xfId="9773" xr:uid="{00000000-0005-0000-0000-000030260000}"/>
    <cellStyle name="Normal 4 2 4 5 3 3" xfId="24874" xr:uid="{00000000-0005-0000-0000-00002D610000}"/>
    <cellStyle name="Normal 4 2 4 5 5" xfId="19861" xr:uid="{00000000-0005-0000-0000-0000984D0000}"/>
    <cellStyle name="Normal 4 2 4 6" xfId="11451" xr:uid="{00000000-0005-0000-0000-0000BE2C0000}"/>
    <cellStyle name="Normal 4 2 4 6 3" xfId="26549" xr:uid="{00000000-0005-0000-0000-0000B8670000}"/>
    <cellStyle name="Normal 4 2 4 7" xfId="6430" xr:uid="{00000000-0005-0000-0000-000021190000}"/>
    <cellStyle name="Normal 4 2 4 7 3" xfId="21532" xr:uid="{00000000-0005-0000-0000-00001F540000}"/>
    <cellStyle name="Normal 4 2 4 9" xfId="16519" xr:uid="{00000000-0005-0000-0000-00008A400000}"/>
    <cellStyle name="Normal 4 2 5" xfId="1564" xr:uid="{00000000-0005-0000-0000-00001F060000}"/>
    <cellStyle name="Normal 4 2 5 2" xfId="2405" xr:uid="{00000000-0005-0000-0000-000068090000}"/>
    <cellStyle name="Normal 4 2 5 2 2" xfId="4095" xr:uid="{00000000-0005-0000-0000-000002100000}"/>
    <cellStyle name="Normal 4 2 5 2 2 2" xfId="14168" xr:uid="{00000000-0005-0000-0000-00005B370000}"/>
    <cellStyle name="Normal 4 2 5 2 2 2 3" xfId="29266" xr:uid="{00000000-0005-0000-0000-000055720000}"/>
    <cellStyle name="Normal 4 2 5 2 2 3" xfId="9148" xr:uid="{00000000-0005-0000-0000-0000BF230000}"/>
    <cellStyle name="Normal 4 2 5 2 2 3 3" xfId="24249" xr:uid="{00000000-0005-0000-0000-0000BC5E0000}"/>
    <cellStyle name="Normal 4 2 5 2 2 5" xfId="19236" xr:uid="{00000000-0005-0000-0000-0000274B0000}"/>
    <cellStyle name="Normal 4 2 5 2 3" xfId="5787" xr:uid="{00000000-0005-0000-0000-00009E160000}"/>
    <cellStyle name="Normal 4 2 5 2 3 2" xfId="15839" xr:uid="{00000000-0005-0000-0000-0000E23D0000}"/>
    <cellStyle name="Normal 4 2 5 2 3 2 3" xfId="30937" xr:uid="{00000000-0005-0000-0000-0000DC780000}"/>
    <cellStyle name="Normal 4 2 5 2 3 3" xfId="10819" xr:uid="{00000000-0005-0000-0000-0000462A0000}"/>
    <cellStyle name="Normal 4 2 5 2 3 3 3" xfId="25920" xr:uid="{00000000-0005-0000-0000-000043650000}"/>
    <cellStyle name="Normal 4 2 5 2 3 5" xfId="20907" xr:uid="{00000000-0005-0000-0000-0000AE510000}"/>
    <cellStyle name="Normal 4 2 5 2 4" xfId="12497" xr:uid="{00000000-0005-0000-0000-0000D4300000}"/>
    <cellStyle name="Normal 4 2 5 2 4 3" xfId="27595" xr:uid="{00000000-0005-0000-0000-0000CE6B0000}"/>
    <cellStyle name="Normal 4 2 5 2 5" xfId="7476" xr:uid="{00000000-0005-0000-0000-0000371D0000}"/>
    <cellStyle name="Normal 4 2 5 2 5 3" xfId="22578" xr:uid="{00000000-0005-0000-0000-000035580000}"/>
    <cellStyle name="Normal 4 2 5 2 7" xfId="17565" xr:uid="{00000000-0005-0000-0000-0000A0440000}"/>
    <cellStyle name="Normal 4 2 5 3" xfId="3258" xr:uid="{00000000-0005-0000-0000-0000BD0C0000}"/>
    <cellStyle name="Normal 4 2 5 3 2" xfId="13332" xr:uid="{00000000-0005-0000-0000-000017340000}"/>
    <cellStyle name="Normal 4 2 5 3 2 3" xfId="28430" xr:uid="{00000000-0005-0000-0000-0000116F0000}"/>
    <cellStyle name="Normal 4 2 5 3 3" xfId="8312" xr:uid="{00000000-0005-0000-0000-00007B200000}"/>
    <cellStyle name="Normal 4 2 5 3 3 3" xfId="23413" xr:uid="{00000000-0005-0000-0000-0000785B0000}"/>
    <cellStyle name="Normal 4 2 5 3 5" xfId="18400" xr:uid="{00000000-0005-0000-0000-0000E3470000}"/>
    <cellStyle name="Normal 4 2 5 4" xfId="4951" xr:uid="{00000000-0005-0000-0000-00005A130000}"/>
    <cellStyle name="Normal 4 2 5 4 2" xfId="15003" xr:uid="{00000000-0005-0000-0000-00009E3A0000}"/>
    <cellStyle name="Normal 4 2 5 4 2 3" xfId="30101" xr:uid="{00000000-0005-0000-0000-000098750000}"/>
    <cellStyle name="Normal 4 2 5 4 3" xfId="9983" xr:uid="{00000000-0005-0000-0000-000002270000}"/>
    <cellStyle name="Normal 4 2 5 4 3 3" xfId="25084" xr:uid="{00000000-0005-0000-0000-0000FF610000}"/>
    <cellStyle name="Normal 4 2 5 4 5" xfId="20071" xr:uid="{00000000-0005-0000-0000-00006A4E0000}"/>
    <cellStyle name="Normal 4 2 5 5" xfId="11661" xr:uid="{00000000-0005-0000-0000-0000902D0000}"/>
    <cellStyle name="Normal 4 2 5 5 3" xfId="26759" xr:uid="{00000000-0005-0000-0000-00008A680000}"/>
    <cellStyle name="Normal 4 2 5 6" xfId="6640" xr:uid="{00000000-0005-0000-0000-0000F3190000}"/>
    <cellStyle name="Normal 4 2 5 6 3" xfId="21742" xr:uid="{00000000-0005-0000-0000-0000F1540000}"/>
    <cellStyle name="Normal 4 2 5 8" xfId="16729" xr:uid="{00000000-0005-0000-0000-00005C410000}"/>
    <cellStyle name="Normal 4 2 6" xfId="1985" xr:uid="{00000000-0005-0000-0000-0000C4070000}"/>
    <cellStyle name="Normal 4 2 6 2" xfId="3677" xr:uid="{00000000-0005-0000-0000-0000600E0000}"/>
    <cellStyle name="Normal 4 2 6 2 2" xfId="13750" xr:uid="{00000000-0005-0000-0000-0000B9350000}"/>
    <cellStyle name="Normal 4 2 6 2 2 3" xfId="28848" xr:uid="{00000000-0005-0000-0000-0000B3700000}"/>
    <cellStyle name="Normal 4 2 6 2 3" xfId="8730" xr:uid="{00000000-0005-0000-0000-00001D220000}"/>
    <cellStyle name="Normal 4 2 6 2 3 3" xfId="23831" xr:uid="{00000000-0005-0000-0000-00001A5D0000}"/>
    <cellStyle name="Normal 4 2 6 2 5" xfId="18818" xr:uid="{00000000-0005-0000-0000-000085490000}"/>
    <cellStyle name="Normal 4 2 6 3" xfId="5369" xr:uid="{00000000-0005-0000-0000-0000FC140000}"/>
    <cellStyle name="Normal 4 2 6 3 2" xfId="15421" xr:uid="{00000000-0005-0000-0000-0000403C0000}"/>
    <cellStyle name="Normal 4 2 6 3 2 3" xfId="30519" xr:uid="{00000000-0005-0000-0000-00003A770000}"/>
    <cellStyle name="Normal 4 2 6 3 3" xfId="10401" xr:uid="{00000000-0005-0000-0000-0000A4280000}"/>
    <cellStyle name="Normal 4 2 6 3 3 3" xfId="25502" xr:uid="{00000000-0005-0000-0000-0000A1630000}"/>
    <cellStyle name="Normal 4 2 6 3 5" xfId="20489" xr:uid="{00000000-0005-0000-0000-00000C500000}"/>
    <cellStyle name="Normal 4 2 6 4" xfId="12079" xr:uid="{00000000-0005-0000-0000-0000322F0000}"/>
    <cellStyle name="Normal 4 2 6 4 3" xfId="27177" xr:uid="{00000000-0005-0000-0000-00002C6A0000}"/>
    <cellStyle name="Normal 4 2 6 5" xfId="7058" xr:uid="{00000000-0005-0000-0000-0000951B0000}"/>
    <cellStyle name="Normal 4 2 6 5 3" xfId="22160" xr:uid="{00000000-0005-0000-0000-000093560000}"/>
    <cellStyle name="Normal 4 2 6 7" xfId="17147" xr:uid="{00000000-0005-0000-0000-0000FE420000}"/>
    <cellStyle name="Normal 4 2 7" xfId="2836" xr:uid="{00000000-0005-0000-0000-0000170B0000}"/>
    <cellStyle name="Normal 4 2 7 2" xfId="12914" xr:uid="{00000000-0005-0000-0000-000075320000}"/>
    <cellStyle name="Normal 4 2 7 2 3" xfId="28012" xr:uid="{00000000-0005-0000-0000-00006F6D0000}"/>
    <cellStyle name="Normal 4 2 7 3" xfId="7894" xr:uid="{00000000-0005-0000-0000-0000D91E0000}"/>
    <cellStyle name="Normal 4 2 7 3 3" xfId="22995" xr:uid="{00000000-0005-0000-0000-0000D6590000}"/>
    <cellStyle name="Normal 4 2 7 5" xfId="17982" xr:uid="{00000000-0005-0000-0000-000041460000}"/>
    <cellStyle name="Normal 4 2 8" xfId="4530" xr:uid="{00000000-0005-0000-0000-0000B5110000}"/>
    <cellStyle name="Normal 4 2 8 2" xfId="14585" xr:uid="{00000000-0005-0000-0000-0000FC380000}"/>
    <cellStyle name="Normal 4 2 8 2 3" xfId="29683" xr:uid="{00000000-0005-0000-0000-0000F6730000}"/>
    <cellStyle name="Normal 4 2 8 3" xfId="9565" xr:uid="{00000000-0005-0000-0000-000060250000}"/>
    <cellStyle name="Normal 4 2 8 3 3" xfId="24666" xr:uid="{00000000-0005-0000-0000-00005D600000}"/>
    <cellStyle name="Normal 4 2 8 5" xfId="19653" xr:uid="{00000000-0005-0000-0000-0000C84C0000}"/>
    <cellStyle name="Normal 4 2 9" xfId="11241" xr:uid="{00000000-0005-0000-0000-0000EC2B0000}"/>
    <cellStyle name="Normal 4 2 9 3" xfId="26341" xr:uid="{00000000-0005-0000-0000-0000E8660000}"/>
    <cellStyle name="Normal 4 3" xfId="415" xr:uid="{00000000-0005-0000-0000-0000A1010000}"/>
    <cellStyle name="Normal 40" xfId="170" xr:uid="{00000000-0005-0000-0000-0000AA000000}"/>
    <cellStyle name="Normal 40 2" xfId="859" xr:uid="{00000000-0005-0000-0000-00005D030000}"/>
    <cellStyle name="Normal 40 2 10" xfId="6221" xr:uid="{00000000-0005-0000-0000-000050180000}"/>
    <cellStyle name="Normal 40 2 10 3" xfId="21325" xr:uid="{00000000-0005-0000-0000-000050530000}"/>
    <cellStyle name="Normal 40 2 12" xfId="16310" xr:uid="{00000000-0005-0000-0000-0000B93F0000}"/>
    <cellStyle name="Normal 40 2 2" xfId="1185" xr:uid="{00000000-0005-0000-0000-0000A4040000}"/>
    <cellStyle name="Normal 40 2 2 11" xfId="16364" xr:uid="{00000000-0005-0000-0000-0000EF3F0000}"/>
    <cellStyle name="Normal 40 2 2 2" xfId="1293" xr:uid="{00000000-0005-0000-0000-000010050000}"/>
    <cellStyle name="Normal 40 2 2 2 10" xfId="16468" xr:uid="{00000000-0005-0000-0000-000057400000}"/>
    <cellStyle name="Normal 40 2 2 2 2" xfId="1510" xr:uid="{00000000-0005-0000-0000-0000E9050000}"/>
    <cellStyle name="Normal 40 2 2 2 2 2" xfId="1931" xr:uid="{00000000-0005-0000-0000-00008E070000}"/>
    <cellStyle name="Normal 40 2 2 2 2 2 2" xfId="2770" xr:uid="{00000000-0005-0000-0000-0000D50A0000}"/>
    <cellStyle name="Normal 40 2 2 2 2 2 2 2" xfId="4460" xr:uid="{00000000-0005-0000-0000-00006F110000}"/>
    <cellStyle name="Normal 40 2 2 2 2 2 2 2 2" xfId="14533" xr:uid="{00000000-0005-0000-0000-0000C8380000}"/>
    <cellStyle name="Normal 40 2 2 2 2 2 2 2 2 3" xfId="29631" xr:uid="{00000000-0005-0000-0000-0000C2730000}"/>
    <cellStyle name="Normal 40 2 2 2 2 2 2 2 3" xfId="9513" xr:uid="{00000000-0005-0000-0000-00002C250000}"/>
    <cellStyle name="Normal 40 2 2 2 2 2 2 2 3 3" xfId="24614" xr:uid="{00000000-0005-0000-0000-000029600000}"/>
    <cellStyle name="Normal 40 2 2 2 2 2 2 2 5" xfId="19601" xr:uid="{00000000-0005-0000-0000-0000944C0000}"/>
    <cellStyle name="Normal 40 2 2 2 2 2 2 3" xfId="6152" xr:uid="{00000000-0005-0000-0000-00000B180000}"/>
    <cellStyle name="Normal 40 2 2 2 2 2 2 3 2" xfId="16204" xr:uid="{00000000-0005-0000-0000-00004F3F0000}"/>
    <cellStyle name="Normal 40 2 2 2 2 2 2 3 2 3" xfId="31302" xr:uid="{00000000-0005-0000-0000-0000497A0000}"/>
    <cellStyle name="Normal 40 2 2 2 2 2 2 3 3" xfId="11184" xr:uid="{00000000-0005-0000-0000-0000B32B0000}"/>
    <cellStyle name="Normal 40 2 2 2 2 2 2 3 3 3" xfId="26285" xr:uid="{00000000-0005-0000-0000-0000B0660000}"/>
    <cellStyle name="Normal 40 2 2 2 2 2 2 3 5" xfId="21272" xr:uid="{00000000-0005-0000-0000-00001B530000}"/>
    <cellStyle name="Normal 40 2 2 2 2 2 2 4" xfId="12862" xr:uid="{00000000-0005-0000-0000-000041320000}"/>
    <cellStyle name="Normal 40 2 2 2 2 2 2 4 3" xfId="27960" xr:uid="{00000000-0005-0000-0000-00003B6D0000}"/>
    <cellStyle name="Normal 40 2 2 2 2 2 2 5" xfId="7841" xr:uid="{00000000-0005-0000-0000-0000A41E0000}"/>
    <cellStyle name="Normal 40 2 2 2 2 2 2 5 3" xfId="22943" xr:uid="{00000000-0005-0000-0000-0000A2590000}"/>
    <cellStyle name="Normal 40 2 2 2 2 2 2 7" xfId="17930" xr:uid="{00000000-0005-0000-0000-00000D460000}"/>
    <cellStyle name="Normal 40 2 2 2 2 2 3" xfId="3623" xr:uid="{00000000-0005-0000-0000-00002A0E0000}"/>
    <cellStyle name="Normal 40 2 2 2 2 2 3 2" xfId="13697" xr:uid="{00000000-0005-0000-0000-000084350000}"/>
    <cellStyle name="Normal 40 2 2 2 2 2 3 2 3" xfId="28795" xr:uid="{00000000-0005-0000-0000-00007E700000}"/>
    <cellStyle name="Normal 40 2 2 2 2 2 3 3" xfId="8677" xr:uid="{00000000-0005-0000-0000-0000E8210000}"/>
    <cellStyle name="Normal 40 2 2 2 2 2 3 3 3" xfId="23778" xr:uid="{00000000-0005-0000-0000-0000E55C0000}"/>
    <cellStyle name="Normal 40 2 2 2 2 2 3 5" xfId="18765" xr:uid="{00000000-0005-0000-0000-000050490000}"/>
    <cellStyle name="Normal 40 2 2 2 2 2 4" xfId="5316" xr:uid="{00000000-0005-0000-0000-0000C7140000}"/>
    <cellStyle name="Normal 40 2 2 2 2 2 4 2" xfId="15368" xr:uid="{00000000-0005-0000-0000-00000B3C0000}"/>
    <cellStyle name="Normal 40 2 2 2 2 2 4 2 3" xfId="30466" xr:uid="{00000000-0005-0000-0000-000005770000}"/>
    <cellStyle name="Normal 40 2 2 2 2 2 4 3" xfId="10348" xr:uid="{00000000-0005-0000-0000-00006F280000}"/>
    <cellStyle name="Normal 40 2 2 2 2 2 4 3 3" xfId="25449" xr:uid="{00000000-0005-0000-0000-00006C630000}"/>
    <cellStyle name="Normal 40 2 2 2 2 2 4 5" xfId="20436" xr:uid="{00000000-0005-0000-0000-0000D74F0000}"/>
    <cellStyle name="Normal 40 2 2 2 2 2 5" xfId="12026" xr:uid="{00000000-0005-0000-0000-0000FD2E0000}"/>
    <cellStyle name="Normal 40 2 2 2 2 2 5 3" xfId="27124" xr:uid="{00000000-0005-0000-0000-0000F7690000}"/>
    <cellStyle name="Normal 40 2 2 2 2 2 6" xfId="7005" xr:uid="{00000000-0005-0000-0000-0000601B0000}"/>
    <cellStyle name="Normal 40 2 2 2 2 2 6 3" xfId="22107" xr:uid="{00000000-0005-0000-0000-00005E560000}"/>
    <cellStyle name="Normal 40 2 2 2 2 2 8" xfId="17094" xr:uid="{00000000-0005-0000-0000-0000C9420000}"/>
    <cellStyle name="Normal 40 2 2 2 2 3" xfId="2352" xr:uid="{00000000-0005-0000-0000-000033090000}"/>
    <cellStyle name="Normal 40 2 2 2 2 3 2" xfId="4042" xr:uid="{00000000-0005-0000-0000-0000CD0F0000}"/>
    <cellStyle name="Normal 40 2 2 2 2 3 2 2" xfId="14115" xr:uid="{00000000-0005-0000-0000-000026370000}"/>
    <cellStyle name="Normal 40 2 2 2 2 3 2 2 3" xfId="29213" xr:uid="{00000000-0005-0000-0000-000020720000}"/>
    <cellStyle name="Normal 40 2 2 2 2 3 2 3" xfId="9095" xr:uid="{00000000-0005-0000-0000-00008A230000}"/>
    <cellStyle name="Normal 40 2 2 2 2 3 2 3 3" xfId="24196" xr:uid="{00000000-0005-0000-0000-0000875E0000}"/>
    <cellStyle name="Normal 40 2 2 2 2 3 2 5" xfId="19183" xr:uid="{00000000-0005-0000-0000-0000F24A0000}"/>
    <cellStyle name="Normal 40 2 2 2 2 3 3" xfId="5734" xr:uid="{00000000-0005-0000-0000-000069160000}"/>
    <cellStyle name="Normal 40 2 2 2 2 3 3 2" xfId="15786" xr:uid="{00000000-0005-0000-0000-0000AD3D0000}"/>
    <cellStyle name="Normal 40 2 2 2 2 3 3 2 3" xfId="30884" xr:uid="{00000000-0005-0000-0000-0000A7780000}"/>
    <cellStyle name="Normal 40 2 2 2 2 3 3 3" xfId="10766" xr:uid="{00000000-0005-0000-0000-0000112A0000}"/>
    <cellStyle name="Normal 40 2 2 2 2 3 3 3 3" xfId="25867" xr:uid="{00000000-0005-0000-0000-00000E650000}"/>
    <cellStyle name="Normal 40 2 2 2 2 3 3 5" xfId="20854" xr:uid="{00000000-0005-0000-0000-000079510000}"/>
    <cellStyle name="Normal 40 2 2 2 2 3 4" xfId="12444" xr:uid="{00000000-0005-0000-0000-00009F300000}"/>
    <cellStyle name="Normal 40 2 2 2 2 3 4 3" xfId="27542" xr:uid="{00000000-0005-0000-0000-0000996B0000}"/>
    <cellStyle name="Normal 40 2 2 2 2 3 5" xfId="7423" xr:uid="{00000000-0005-0000-0000-0000021D0000}"/>
    <cellStyle name="Normal 40 2 2 2 2 3 5 3" xfId="22525" xr:uid="{00000000-0005-0000-0000-000000580000}"/>
    <cellStyle name="Normal 40 2 2 2 2 3 7" xfId="17512" xr:uid="{00000000-0005-0000-0000-00006B440000}"/>
    <cellStyle name="Normal 40 2 2 2 2 4" xfId="3205" xr:uid="{00000000-0005-0000-0000-0000880C0000}"/>
    <cellStyle name="Normal 40 2 2 2 2 4 2" xfId="13279" xr:uid="{00000000-0005-0000-0000-0000E2330000}"/>
    <cellStyle name="Normal 40 2 2 2 2 4 2 3" xfId="28377" xr:uid="{00000000-0005-0000-0000-0000DC6E0000}"/>
    <cellStyle name="Normal 40 2 2 2 2 4 3" xfId="8259" xr:uid="{00000000-0005-0000-0000-000046200000}"/>
    <cellStyle name="Normal 40 2 2 2 2 4 3 3" xfId="23360" xr:uid="{00000000-0005-0000-0000-0000435B0000}"/>
    <cellStyle name="Normal 40 2 2 2 2 4 5" xfId="18347" xr:uid="{00000000-0005-0000-0000-0000AE470000}"/>
    <cellStyle name="Normal 40 2 2 2 2 5" xfId="4898" xr:uid="{00000000-0005-0000-0000-000025130000}"/>
    <cellStyle name="Normal 40 2 2 2 2 5 2" xfId="14950" xr:uid="{00000000-0005-0000-0000-0000693A0000}"/>
    <cellStyle name="Normal 40 2 2 2 2 5 2 3" xfId="30048" xr:uid="{00000000-0005-0000-0000-000063750000}"/>
    <cellStyle name="Normal 40 2 2 2 2 5 3" xfId="9930" xr:uid="{00000000-0005-0000-0000-0000CD260000}"/>
    <cellStyle name="Normal 40 2 2 2 2 5 3 3" xfId="25031" xr:uid="{00000000-0005-0000-0000-0000CA610000}"/>
    <cellStyle name="Normal 40 2 2 2 2 5 5" xfId="20018" xr:uid="{00000000-0005-0000-0000-0000354E0000}"/>
    <cellStyle name="Normal 40 2 2 2 2 6" xfId="11608" xr:uid="{00000000-0005-0000-0000-00005B2D0000}"/>
    <cellStyle name="Normal 40 2 2 2 2 6 3" xfId="26706" xr:uid="{00000000-0005-0000-0000-000055680000}"/>
    <cellStyle name="Normal 40 2 2 2 2 7" xfId="6587" xr:uid="{00000000-0005-0000-0000-0000BE190000}"/>
    <cellStyle name="Normal 40 2 2 2 2 7 3" xfId="21689" xr:uid="{00000000-0005-0000-0000-0000BC540000}"/>
    <cellStyle name="Normal 40 2 2 2 2 9" xfId="16676" xr:uid="{00000000-0005-0000-0000-000027410000}"/>
    <cellStyle name="Normal 40 2 2 2 3" xfId="1723" xr:uid="{00000000-0005-0000-0000-0000BE060000}"/>
    <cellStyle name="Normal 40 2 2 2 3 2" xfId="2562" xr:uid="{00000000-0005-0000-0000-0000050A0000}"/>
    <cellStyle name="Normal 40 2 2 2 3 2 2" xfId="4252" xr:uid="{00000000-0005-0000-0000-00009F100000}"/>
    <cellStyle name="Normal 40 2 2 2 3 2 2 2" xfId="14325" xr:uid="{00000000-0005-0000-0000-0000F8370000}"/>
    <cellStyle name="Normal 40 2 2 2 3 2 2 2 3" xfId="29423" xr:uid="{00000000-0005-0000-0000-0000F2720000}"/>
    <cellStyle name="Normal 40 2 2 2 3 2 2 3" xfId="9305" xr:uid="{00000000-0005-0000-0000-00005C240000}"/>
    <cellStyle name="Normal 40 2 2 2 3 2 2 3 3" xfId="24406" xr:uid="{00000000-0005-0000-0000-0000595F0000}"/>
    <cellStyle name="Normal 40 2 2 2 3 2 2 5" xfId="19393" xr:uid="{00000000-0005-0000-0000-0000C44B0000}"/>
    <cellStyle name="Normal 40 2 2 2 3 2 3" xfId="5944" xr:uid="{00000000-0005-0000-0000-00003B170000}"/>
    <cellStyle name="Normal 40 2 2 2 3 2 3 2" xfId="15996" xr:uid="{00000000-0005-0000-0000-00007F3E0000}"/>
    <cellStyle name="Normal 40 2 2 2 3 2 3 2 3" xfId="31094" xr:uid="{00000000-0005-0000-0000-000079790000}"/>
    <cellStyle name="Normal 40 2 2 2 3 2 3 3" xfId="10976" xr:uid="{00000000-0005-0000-0000-0000E32A0000}"/>
    <cellStyle name="Normal 40 2 2 2 3 2 3 3 3" xfId="26077" xr:uid="{00000000-0005-0000-0000-0000E0650000}"/>
    <cellStyle name="Normal 40 2 2 2 3 2 3 5" xfId="21064" xr:uid="{00000000-0005-0000-0000-00004B520000}"/>
    <cellStyle name="Normal 40 2 2 2 3 2 4" xfId="12654" xr:uid="{00000000-0005-0000-0000-000071310000}"/>
    <cellStyle name="Normal 40 2 2 2 3 2 4 3" xfId="27752" xr:uid="{00000000-0005-0000-0000-00006B6C0000}"/>
    <cellStyle name="Normal 40 2 2 2 3 2 5" xfId="7633" xr:uid="{00000000-0005-0000-0000-0000D41D0000}"/>
    <cellStyle name="Normal 40 2 2 2 3 2 5 3" xfId="22735" xr:uid="{00000000-0005-0000-0000-0000D2580000}"/>
    <cellStyle name="Normal 40 2 2 2 3 2 7" xfId="17722" xr:uid="{00000000-0005-0000-0000-00003D450000}"/>
    <cellStyle name="Normal 40 2 2 2 3 3" xfId="3415" xr:uid="{00000000-0005-0000-0000-00005A0D0000}"/>
    <cellStyle name="Normal 40 2 2 2 3 3 2" xfId="13489" xr:uid="{00000000-0005-0000-0000-0000B4340000}"/>
    <cellStyle name="Normal 40 2 2 2 3 3 2 3" xfId="28587" xr:uid="{00000000-0005-0000-0000-0000AE6F0000}"/>
    <cellStyle name="Normal 40 2 2 2 3 3 3" xfId="8469" xr:uid="{00000000-0005-0000-0000-000018210000}"/>
    <cellStyle name="Normal 40 2 2 2 3 3 3 3" xfId="23570" xr:uid="{00000000-0005-0000-0000-0000155C0000}"/>
    <cellStyle name="Normal 40 2 2 2 3 3 5" xfId="18557" xr:uid="{00000000-0005-0000-0000-000080480000}"/>
    <cellStyle name="Normal 40 2 2 2 3 4" xfId="5108" xr:uid="{00000000-0005-0000-0000-0000F7130000}"/>
    <cellStyle name="Normal 40 2 2 2 3 4 2" xfId="15160" xr:uid="{00000000-0005-0000-0000-00003B3B0000}"/>
    <cellStyle name="Normal 40 2 2 2 3 4 2 3" xfId="30258" xr:uid="{00000000-0005-0000-0000-000035760000}"/>
    <cellStyle name="Normal 40 2 2 2 3 4 3" xfId="10140" xr:uid="{00000000-0005-0000-0000-00009F270000}"/>
    <cellStyle name="Normal 40 2 2 2 3 4 3 3" xfId="25241" xr:uid="{00000000-0005-0000-0000-00009C620000}"/>
    <cellStyle name="Normal 40 2 2 2 3 4 5" xfId="20228" xr:uid="{00000000-0005-0000-0000-0000074F0000}"/>
    <cellStyle name="Normal 40 2 2 2 3 5" xfId="11818" xr:uid="{00000000-0005-0000-0000-00002D2E0000}"/>
    <cellStyle name="Normal 40 2 2 2 3 5 3" xfId="26916" xr:uid="{00000000-0005-0000-0000-000027690000}"/>
    <cellStyle name="Normal 40 2 2 2 3 6" xfId="6797" xr:uid="{00000000-0005-0000-0000-0000901A0000}"/>
    <cellStyle name="Normal 40 2 2 2 3 6 3" xfId="21899" xr:uid="{00000000-0005-0000-0000-00008E550000}"/>
    <cellStyle name="Normal 40 2 2 2 3 8" xfId="16886" xr:uid="{00000000-0005-0000-0000-0000F9410000}"/>
    <cellStyle name="Normal 40 2 2 2 4" xfId="2144" xr:uid="{00000000-0005-0000-0000-000063080000}"/>
    <cellStyle name="Normal 40 2 2 2 4 2" xfId="3834" xr:uid="{00000000-0005-0000-0000-0000FD0E0000}"/>
    <cellStyle name="Normal 40 2 2 2 4 2 2" xfId="13907" xr:uid="{00000000-0005-0000-0000-000056360000}"/>
    <cellStyle name="Normal 40 2 2 2 4 2 2 3" xfId="29005" xr:uid="{00000000-0005-0000-0000-000050710000}"/>
    <cellStyle name="Normal 40 2 2 2 4 2 3" xfId="8887" xr:uid="{00000000-0005-0000-0000-0000BA220000}"/>
    <cellStyle name="Normal 40 2 2 2 4 2 3 3" xfId="23988" xr:uid="{00000000-0005-0000-0000-0000B75D0000}"/>
    <cellStyle name="Normal 40 2 2 2 4 2 5" xfId="18975" xr:uid="{00000000-0005-0000-0000-0000224A0000}"/>
    <cellStyle name="Normal 40 2 2 2 4 3" xfId="5526" xr:uid="{00000000-0005-0000-0000-000099150000}"/>
    <cellStyle name="Normal 40 2 2 2 4 3 2" xfId="15578" xr:uid="{00000000-0005-0000-0000-0000DD3C0000}"/>
    <cellStyle name="Normal 40 2 2 2 4 3 2 3" xfId="30676" xr:uid="{00000000-0005-0000-0000-0000D7770000}"/>
    <cellStyle name="Normal 40 2 2 2 4 3 3" xfId="10558" xr:uid="{00000000-0005-0000-0000-000041290000}"/>
    <cellStyle name="Normal 40 2 2 2 4 3 3 3" xfId="25659" xr:uid="{00000000-0005-0000-0000-00003E640000}"/>
    <cellStyle name="Normal 40 2 2 2 4 3 5" xfId="20646" xr:uid="{00000000-0005-0000-0000-0000A9500000}"/>
    <cellStyle name="Normal 40 2 2 2 4 4" xfId="12236" xr:uid="{00000000-0005-0000-0000-0000CF2F0000}"/>
    <cellStyle name="Normal 40 2 2 2 4 4 3" xfId="27334" xr:uid="{00000000-0005-0000-0000-0000C96A0000}"/>
    <cellStyle name="Normal 40 2 2 2 4 5" xfId="7215" xr:uid="{00000000-0005-0000-0000-0000321C0000}"/>
    <cellStyle name="Normal 40 2 2 2 4 5 3" xfId="22317" xr:uid="{00000000-0005-0000-0000-000030570000}"/>
    <cellStyle name="Normal 40 2 2 2 4 7" xfId="17304" xr:uid="{00000000-0005-0000-0000-00009B430000}"/>
    <cellStyle name="Normal 40 2 2 2 5" xfId="2997" xr:uid="{00000000-0005-0000-0000-0000B80B0000}"/>
    <cellStyle name="Normal 40 2 2 2 5 2" xfId="13071" xr:uid="{00000000-0005-0000-0000-000012330000}"/>
    <cellStyle name="Normal 40 2 2 2 5 2 3" xfId="28169" xr:uid="{00000000-0005-0000-0000-00000C6E0000}"/>
    <cellStyle name="Normal 40 2 2 2 5 3" xfId="8051" xr:uid="{00000000-0005-0000-0000-0000761F0000}"/>
    <cellStyle name="Normal 40 2 2 2 5 3 3" xfId="23152" xr:uid="{00000000-0005-0000-0000-0000735A0000}"/>
    <cellStyle name="Normal 40 2 2 2 5 5" xfId="18139" xr:uid="{00000000-0005-0000-0000-0000DE460000}"/>
    <cellStyle name="Normal 40 2 2 2 6" xfId="4690" xr:uid="{00000000-0005-0000-0000-000055120000}"/>
    <cellStyle name="Normal 40 2 2 2 6 2" xfId="14742" xr:uid="{00000000-0005-0000-0000-000099390000}"/>
    <cellStyle name="Normal 40 2 2 2 6 2 3" xfId="29840" xr:uid="{00000000-0005-0000-0000-000093740000}"/>
    <cellStyle name="Normal 40 2 2 2 6 3" xfId="9722" xr:uid="{00000000-0005-0000-0000-0000FD250000}"/>
    <cellStyle name="Normal 40 2 2 2 6 3 3" xfId="24823" xr:uid="{00000000-0005-0000-0000-0000FA600000}"/>
    <cellStyle name="Normal 40 2 2 2 6 5" xfId="19810" xr:uid="{00000000-0005-0000-0000-0000654D0000}"/>
    <cellStyle name="Normal 40 2 2 2 7" xfId="11400" xr:uid="{00000000-0005-0000-0000-00008B2C0000}"/>
    <cellStyle name="Normal 40 2 2 2 7 3" xfId="26498" xr:uid="{00000000-0005-0000-0000-000085670000}"/>
    <cellStyle name="Normal 40 2 2 2 8" xfId="6379" xr:uid="{00000000-0005-0000-0000-0000EE180000}"/>
    <cellStyle name="Normal 40 2 2 2 8 3" xfId="21481" xr:uid="{00000000-0005-0000-0000-0000EC530000}"/>
    <cellStyle name="Normal 40 2 2 3" xfId="1406" xr:uid="{00000000-0005-0000-0000-000081050000}"/>
    <cellStyle name="Normal 40 2 2 3 2" xfId="1827" xr:uid="{00000000-0005-0000-0000-000026070000}"/>
    <cellStyle name="Normal 40 2 2 3 2 2" xfId="2666" xr:uid="{00000000-0005-0000-0000-00006D0A0000}"/>
    <cellStyle name="Normal 40 2 2 3 2 2 2" xfId="4356" xr:uid="{00000000-0005-0000-0000-000007110000}"/>
    <cellStyle name="Normal 40 2 2 3 2 2 2 2" xfId="14429" xr:uid="{00000000-0005-0000-0000-000060380000}"/>
    <cellStyle name="Normal 40 2 2 3 2 2 2 2 3" xfId="29527" xr:uid="{00000000-0005-0000-0000-00005A730000}"/>
    <cellStyle name="Normal 40 2 2 3 2 2 2 3" xfId="9409" xr:uid="{00000000-0005-0000-0000-0000C4240000}"/>
    <cellStyle name="Normal 40 2 2 3 2 2 2 3 3" xfId="24510" xr:uid="{00000000-0005-0000-0000-0000C15F0000}"/>
    <cellStyle name="Normal 40 2 2 3 2 2 2 5" xfId="19497" xr:uid="{00000000-0005-0000-0000-00002C4C0000}"/>
    <cellStyle name="Normal 40 2 2 3 2 2 3" xfId="6048" xr:uid="{00000000-0005-0000-0000-0000A3170000}"/>
    <cellStyle name="Normal 40 2 2 3 2 2 3 2" xfId="16100" xr:uid="{00000000-0005-0000-0000-0000E73E0000}"/>
    <cellStyle name="Normal 40 2 2 3 2 2 3 2 3" xfId="31198" xr:uid="{00000000-0005-0000-0000-0000E1790000}"/>
    <cellStyle name="Normal 40 2 2 3 2 2 3 3" xfId="11080" xr:uid="{00000000-0005-0000-0000-00004B2B0000}"/>
    <cellStyle name="Normal 40 2 2 3 2 2 3 3 3" xfId="26181" xr:uid="{00000000-0005-0000-0000-000048660000}"/>
    <cellStyle name="Normal 40 2 2 3 2 2 3 5" xfId="21168" xr:uid="{00000000-0005-0000-0000-0000B3520000}"/>
    <cellStyle name="Normal 40 2 2 3 2 2 4" xfId="12758" xr:uid="{00000000-0005-0000-0000-0000D9310000}"/>
    <cellStyle name="Normal 40 2 2 3 2 2 4 3" xfId="27856" xr:uid="{00000000-0005-0000-0000-0000D36C0000}"/>
    <cellStyle name="Normal 40 2 2 3 2 2 5" xfId="7737" xr:uid="{00000000-0005-0000-0000-00003C1E0000}"/>
    <cellStyle name="Normal 40 2 2 3 2 2 5 3" xfId="22839" xr:uid="{00000000-0005-0000-0000-00003A590000}"/>
    <cellStyle name="Normal 40 2 2 3 2 2 7" xfId="17826" xr:uid="{00000000-0005-0000-0000-0000A5450000}"/>
    <cellStyle name="Normal 40 2 2 3 2 3" xfId="3519" xr:uid="{00000000-0005-0000-0000-0000C20D0000}"/>
    <cellStyle name="Normal 40 2 2 3 2 3 2" xfId="13593" xr:uid="{00000000-0005-0000-0000-00001C350000}"/>
    <cellStyle name="Normal 40 2 2 3 2 3 2 3" xfId="28691" xr:uid="{00000000-0005-0000-0000-000016700000}"/>
    <cellStyle name="Normal 40 2 2 3 2 3 3" xfId="8573" xr:uid="{00000000-0005-0000-0000-000080210000}"/>
    <cellStyle name="Normal 40 2 2 3 2 3 3 3" xfId="23674" xr:uid="{00000000-0005-0000-0000-00007D5C0000}"/>
    <cellStyle name="Normal 40 2 2 3 2 3 5" xfId="18661" xr:uid="{00000000-0005-0000-0000-0000E8480000}"/>
    <cellStyle name="Normal 40 2 2 3 2 4" xfId="5212" xr:uid="{00000000-0005-0000-0000-00005F140000}"/>
    <cellStyle name="Normal 40 2 2 3 2 4 2" xfId="15264" xr:uid="{00000000-0005-0000-0000-0000A33B0000}"/>
    <cellStyle name="Normal 40 2 2 3 2 4 2 3" xfId="30362" xr:uid="{00000000-0005-0000-0000-00009D760000}"/>
    <cellStyle name="Normal 40 2 2 3 2 4 3" xfId="10244" xr:uid="{00000000-0005-0000-0000-000007280000}"/>
    <cellStyle name="Normal 40 2 2 3 2 4 3 3" xfId="25345" xr:uid="{00000000-0005-0000-0000-000004630000}"/>
    <cellStyle name="Normal 40 2 2 3 2 4 5" xfId="20332" xr:uid="{00000000-0005-0000-0000-00006F4F0000}"/>
    <cellStyle name="Normal 40 2 2 3 2 5" xfId="11922" xr:uid="{00000000-0005-0000-0000-0000952E0000}"/>
    <cellStyle name="Normal 40 2 2 3 2 5 3" xfId="27020" xr:uid="{00000000-0005-0000-0000-00008F690000}"/>
    <cellStyle name="Normal 40 2 2 3 2 6" xfId="6901" xr:uid="{00000000-0005-0000-0000-0000F81A0000}"/>
    <cellStyle name="Normal 40 2 2 3 2 6 3" xfId="22003" xr:uid="{00000000-0005-0000-0000-0000F6550000}"/>
    <cellStyle name="Normal 40 2 2 3 2 8" xfId="16990" xr:uid="{00000000-0005-0000-0000-000061420000}"/>
    <cellStyle name="Normal 40 2 2 3 3" xfId="2248" xr:uid="{00000000-0005-0000-0000-0000CB080000}"/>
    <cellStyle name="Normal 40 2 2 3 3 2" xfId="3938" xr:uid="{00000000-0005-0000-0000-0000650F0000}"/>
    <cellStyle name="Normal 40 2 2 3 3 2 2" xfId="14011" xr:uid="{00000000-0005-0000-0000-0000BE360000}"/>
    <cellStyle name="Normal 40 2 2 3 3 2 2 3" xfId="29109" xr:uid="{00000000-0005-0000-0000-0000B8710000}"/>
    <cellStyle name="Normal 40 2 2 3 3 2 3" xfId="8991" xr:uid="{00000000-0005-0000-0000-000022230000}"/>
    <cellStyle name="Normal 40 2 2 3 3 2 3 3" xfId="24092" xr:uid="{00000000-0005-0000-0000-00001F5E0000}"/>
    <cellStyle name="Normal 40 2 2 3 3 2 5" xfId="19079" xr:uid="{00000000-0005-0000-0000-00008A4A0000}"/>
    <cellStyle name="Normal 40 2 2 3 3 3" xfId="5630" xr:uid="{00000000-0005-0000-0000-000001160000}"/>
    <cellStyle name="Normal 40 2 2 3 3 3 2" xfId="15682" xr:uid="{00000000-0005-0000-0000-0000453D0000}"/>
    <cellStyle name="Normal 40 2 2 3 3 3 2 3" xfId="30780" xr:uid="{00000000-0005-0000-0000-00003F780000}"/>
    <cellStyle name="Normal 40 2 2 3 3 3 3" xfId="10662" xr:uid="{00000000-0005-0000-0000-0000A9290000}"/>
    <cellStyle name="Normal 40 2 2 3 3 3 3 3" xfId="25763" xr:uid="{00000000-0005-0000-0000-0000A6640000}"/>
    <cellStyle name="Normal 40 2 2 3 3 3 5" xfId="20750" xr:uid="{00000000-0005-0000-0000-000011510000}"/>
    <cellStyle name="Normal 40 2 2 3 3 4" xfId="12340" xr:uid="{00000000-0005-0000-0000-000037300000}"/>
    <cellStyle name="Normal 40 2 2 3 3 4 3" xfId="27438" xr:uid="{00000000-0005-0000-0000-0000316B0000}"/>
    <cellStyle name="Normal 40 2 2 3 3 5" xfId="7319" xr:uid="{00000000-0005-0000-0000-00009A1C0000}"/>
    <cellStyle name="Normal 40 2 2 3 3 5 3" xfId="22421" xr:uid="{00000000-0005-0000-0000-000098570000}"/>
    <cellStyle name="Normal 40 2 2 3 3 7" xfId="17408" xr:uid="{00000000-0005-0000-0000-000003440000}"/>
    <cellStyle name="Normal 40 2 2 3 4" xfId="3101" xr:uid="{00000000-0005-0000-0000-0000200C0000}"/>
    <cellStyle name="Normal 40 2 2 3 4 2" xfId="13175" xr:uid="{00000000-0005-0000-0000-00007A330000}"/>
    <cellStyle name="Normal 40 2 2 3 4 2 3" xfId="28273" xr:uid="{00000000-0005-0000-0000-0000746E0000}"/>
    <cellStyle name="Normal 40 2 2 3 4 3" xfId="8155" xr:uid="{00000000-0005-0000-0000-0000DE1F0000}"/>
    <cellStyle name="Normal 40 2 2 3 4 3 3" xfId="23256" xr:uid="{00000000-0005-0000-0000-0000DB5A0000}"/>
    <cellStyle name="Normal 40 2 2 3 4 5" xfId="18243" xr:uid="{00000000-0005-0000-0000-000046470000}"/>
    <cellStyle name="Normal 40 2 2 3 5" xfId="4794" xr:uid="{00000000-0005-0000-0000-0000BD120000}"/>
    <cellStyle name="Normal 40 2 2 3 5 2" xfId="14846" xr:uid="{00000000-0005-0000-0000-0000013A0000}"/>
    <cellStyle name="Normal 40 2 2 3 5 2 3" xfId="29944" xr:uid="{00000000-0005-0000-0000-0000FB740000}"/>
    <cellStyle name="Normal 40 2 2 3 5 3" xfId="9826" xr:uid="{00000000-0005-0000-0000-000065260000}"/>
    <cellStyle name="Normal 40 2 2 3 5 3 3" xfId="24927" xr:uid="{00000000-0005-0000-0000-000062610000}"/>
    <cellStyle name="Normal 40 2 2 3 5 5" xfId="19914" xr:uid="{00000000-0005-0000-0000-0000CD4D0000}"/>
    <cellStyle name="Normal 40 2 2 3 6" xfId="11504" xr:uid="{00000000-0005-0000-0000-0000F32C0000}"/>
    <cellStyle name="Normal 40 2 2 3 6 3" xfId="26602" xr:uid="{00000000-0005-0000-0000-0000ED670000}"/>
    <cellStyle name="Normal 40 2 2 3 7" xfId="6483" xr:uid="{00000000-0005-0000-0000-000056190000}"/>
    <cellStyle name="Normal 40 2 2 3 7 3" xfId="21585" xr:uid="{00000000-0005-0000-0000-000054540000}"/>
    <cellStyle name="Normal 40 2 2 3 9" xfId="16572" xr:uid="{00000000-0005-0000-0000-0000BF400000}"/>
    <cellStyle name="Normal 40 2 2 4" xfId="1619" xr:uid="{00000000-0005-0000-0000-000056060000}"/>
    <cellStyle name="Normal 40 2 2 4 2" xfId="2458" xr:uid="{00000000-0005-0000-0000-00009D090000}"/>
    <cellStyle name="Normal 40 2 2 4 2 2" xfId="4148" xr:uid="{00000000-0005-0000-0000-000037100000}"/>
    <cellStyle name="Normal 40 2 2 4 2 2 2" xfId="14221" xr:uid="{00000000-0005-0000-0000-000090370000}"/>
    <cellStyle name="Normal 40 2 2 4 2 2 2 3" xfId="29319" xr:uid="{00000000-0005-0000-0000-00008A720000}"/>
    <cellStyle name="Normal 40 2 2 4 2 2 3" xfId="9201" xr:uid="{00000000-0005-0000-0000-0000F4230000}"/>
    <cellStyle name="Normal 40 2 2 4 2 2 3 3" xfId="24302" xr:uid="{00000000-0005-0000-0000-0000F15E0000}"/>
    <cellStyle name="Normal 40 2 2 4 2 2 5" xfId="19289" xr:uid="{00000000-0005-0000-0000-00005C4B0000}"/>
    <cellStyle name="Normal 40 2 2 4 2 3" xfId="5840" xr:uid="{00000000-0005-0000-0000-0000D3160000}"/>
    <cellStyle name="Normal 40 2 2 4 2 3 2" xfId="15892" xr:uid="{00000000-0005-0000-0000-0000173E0000}"/>
    <cellStyle name="Normal 40 2 2 4 2 3 2 3" xfId="30990" xr:uid="{00000000-0005-0000-0000-000011790000}"/>
    <cellStyle name="Normal 40 2 2 4 2 3 3" xfId="10872" xr:uid="{00000000-0005-0000-0000-00007B2A0000}"/>
    <cellStyle name="Normal 40 2 2 4 2 3 3 3" xfId="25973" xr:uid="{00000000-0005-0000-0000-000078650000}"/>
    <cellStyle name="Normal 40 2 2 4 2 3 5" xfId="20960" xr:uid="{00000000-0005-0000-0000-0000E3510000}"/>
    <cellStyle name="Normal 40 2 2 4 2 4" xfId="12550" xr:uid="{00000000-0005-0000-0000-000009310000}"/>
    <cellStyle name="Normal 40 2 2 4 2 4 3" xfId="27648" xr:uid="{00000000-0005-0000-0000-0000036C0000}"/>
    <cellStyle name="Normal 40 2 2 4 2 5" xfId="7529" xr:uid="{00000000-0005-0000-0000-00006C1D0000}"/>
    <cellStyle name="Normal 40 2 2 4 2 5 3" xfId="22631" xr:uid="{00000000-0005-0000-0000-00006A580000}"/>
    <cellStyle name="Normal 40 2 2 4 2 7" xfId="17618" xr:uid="{00000000-0005-0000-0000-0000D5440000}"/>
    <cellStyle name="Normal 40 2 2 4 3" xfId="3311" xr:uid="{00000000-0005-0000-0000-0000F20C0000}"/>
    <cellStyle name="Normal 40 2 2 4 3 2" xfId="13385" xr:uid="{00000000-0005-0000-0000-00004C340000}"/>
    <cellStyle name="Normal 40 2 2 4 3 2 3" xfId="28483" xr:uid="{00000000-0005-0000-0000-0000466F0000}"/>
    <cellStyle name="Normal 40 2 2 4 3 3" xfId="8365" xr:uid="{00000000-0005-0000-0000-0000B0200000}"/>
    <cellStyle name="Normal 40 2 2 4 3 3 3" xfId="23466" xr:uid="{00000000-0005-0000-0000-0000AD5B0000}"/>
    <cellStyle name="Normal 40 2 2 4 3 5" xfId="18453" xr:uid="{00000000-0005-0000-0000-000018480000}"/>
    <cellStyle name="Normal 40 2 2 4 4" xfId="5004" xr:uid="{00000000-0005-0000-0000-00008F130000}"/>
    <cellStyle name="Normal 40 2 2 4 4 2" xfId="15056" xr:uid="{00000000-0005-0000-0000-0000D33A0000}"/>
    <cellStyle name="Normal 40 2 2 4 4 2 3" xfId="30154" xr:uid="{00000000-0005-0000-0000-0000CD750000}"/>
    <cellStyle name="Normal 40 2 2 4 4 3" xfId="10036" xr:uid="{00000000-0005-0000-0000-000037270000}"/>
    <cellStyle name="Normal 40 2 2 4 4 3 3" xfId="25137" xr:uid="{00000000-0005-0000-0000-000034620000}"/>
    <cellStyle name="Normal 40 2 2 4 4 5" xfId="20124" xr:uid="{00000000-0005-0000-0000-00009F4E0000}"/>
    <cellStyle name="Normal 40 2 2 4 5" xfId="11714" xr:uid="{00000000-0005-0000-0000-0000C52D0000}"/>
    <cellStyle name="Normal 40 2 2 4 5 3" xfId="26812" xr:uid="{00000000-0005-0000-0000-0000BF680000}"/>
    <cellStyle name="Normal 40 2 2 4 6" xfId="6693" xr:uid="{00000000-0005-0000-0000-0000281A0000}"/>
    <cellStyle name="Normal 40 2 2 4 6 3" xfId="21795" xr:uid="{00000000-0005-0000-0000-000026550000}"/>
    <cellStyle name="Normal 40 2 2 4 8" xfId="16782" xr:uid="{00000000-0005-0000-0000-000091410000}"/>
    <cellStyle name="Normal 40 2 2 5" xfId="2040" xr:uid="{00000000-0005-0000-0000-0000FB070000}"/>
    <cellStyle name="Normal 40 2 2 5 2" xfId="3730" xr:uid="{00000000-0005-0000-0000-0000950E0000}"/>
    <cellStyle name="Normal 40 2 2 5 2 2" xfId="13803" xr:uid="{00000000-0005-0000-0000-0000EE350000}"/>
    <cellStyle name="Normal 40 2 2 5 2 2 3" xfId="28901" xr:uid="{00000000-0005-0000-0000-0000E8700000}"/>
    <cellStyle name="Normal 40 2 2 5 2 3" xfId="8783" xr:uid="{00000000-0005-0000-0000-000052220000}"/>
    <cellStyle name="Normal 40 2 2 5 2 3 3" xfId="23884" xr:uid="{00000000-0005-0000-0000-00004F5D0000}"/>
    <cellStyle name="Normal 40 2 2 5 2 5" xfId="18871" xr:uid="{00000000-0005-0000-0000-0000BA490000}"/>
    <cellStyle name="Normal 40 2 2 5 3" xfId="5422" xr:uid="{00000000-0005-0000-0000-000031150000}"/>
    <cellStyle name="Normal 40 2 2 5 3 2" xfId="15474" xr:uid="{00000000-0005-0000-0000-0000753C0000}"/>
    <cellStyle name="Normal 40 2 2 5 3 2 3" xfId="30572" xr:uid="{00000000-0005-0000-0000-00006F770000}"/>
    <cellStyle name="Normal 40 2 2 5 3 3" xfId="10454" xr:uid="{00000000-0005-0000-0000-0000D9280000}"/>
    <cellStyle name="Normal 40 2 2 5 3 3 3" xfId="25555" xr:uid="{00000000-0005-0000-0000-0000D6630000}"/>
    <cellStyle name="Normal 40 2 2 5 3 5" xfId="20542" xr:uid="{00000000-0005-0000-0000-000041500000}"/>
    <cellStyle name="Normal 40 2 2 5 4" xfId="12132" xr:uid="{00000000-0005-0000-0000-0000672F0000}"/>
    <cellStyle name="Normal 40 2 2 5 4 3" xfId="27230" xr:uid="{00000000-0005-0000-0000-0000616A0000}"/>
    <cellStyle name="Normal 40 2 2 5 5" xfId="7111" xr:uid="{00000000-0005-0000-0000-0000CA1B0000}"/>
    <cellStyle name="Normal 40 2 2 5 5 3" xfId="22213" xr:uid="{00000000-0005-0000-0000-0000C8560000}"/>
    <cellStyle name="Normal 40 2 2 5 7" xfId="17200" xr:uid="{00000000-0005-0000-0000-000033430000}"/>
    <cellStyle name="Normal 40 2 2 6" xfId="2893" xr:uid="{00000000-0005-0000-0000-0000500B0000}"/>
    <cellStyle name="Normal 40 2 2 6 2" xfId="12967" xr:uid="{00000000-0005-0000-0000-0000AA320000}"/>
    <cellStyle name="Normal 40 2 2 6 2 3" xfId="28065" xr:uid="{00000000-0005-0000-0000-0000A46D0000}"/>
    <cellStyle name="Normal 40 2 2 6 3" xfId="7947" xr:uid="{00000000-0005-0000-0000-00000E1F0000}"/>
    <cellStyle name="Normal 40 2 2 6 3 3" xfId="23048" xr:uid="{00000000-0005-0000-0000-00000B5A0000}"/>
    <cellStyle name="Normal 40 2 2 6 5" xfId="18035" xr:uid="{00000000-0005-0000-0000-000076460000}"/>
    <cellStyle name="Normal 40 2 2 7" xfId="4586" xr:uid="{00000000-0005-0000-0000-0000ED110000}"/>
    <cellStyle name="Normal 40 2 2 7 2" xfId="14638" xr:uid="{00000000-0005-0000-0000-000031390000}"/>
    <cellStyle name="Normal 40 2 2 7 2 3" xfId="29736" xr:uid="{00000000-0005-0000-0000-00002B740000}"/>
    <cellStyle name="Normal 40 2 2 7 3" xfId="9618" xr:uid="{00000000-0005-0000-0000-000095250000}"/>
    <cellStyle name="Normal 40 2 2 7 3 3" xfId="24719" xr:uid="{00000000-0005-0000-0000-000092600000}"/>
    <cellStyle name="Normal 40 2 2 7 5" xfId="19706" xr:uid="{00000000-0005-0000-0000-0000FD4C0000}"/>
    <cellStyle name="Normal 40 2 2 8" xfId="11296" xr:uid="{00000000-0005-0000-0000-0000232C0000}"/>
    <cellStyle name="Normal 40 2 2 8 3" xfId="26394" xr:uid="{00000000-0005-0000-0000-00001D670000}"/>
    <cellStyle name="Normal 40 2 2 9" xfId="6275" xr:uid="{00000000-0005-0000-0000-000086180000}"/>
    <cellStyle name="Normal 40 2 2 9 3" xfId="21377" xr:uid="{00000000-0005-0000-0000-000084530000}"/>
    <cellStyle name="Normal 40 2 3" xfId="1239" xr:uid="{00000000-0005-0000-0000-0000DA040000}"/>
    <cellStyle name="Normal 40 2 3 10" xfId="16416" xr:uid="{00000000-0005-0000-0000-000023400000}"/>
    <cellStyle name="Normal 40 2 3 2" xfId="1458" xr:uid="{00000000-0005-0000-0000-0000B5050000}"/>
    <cellStyle name="Normal 40 2 3 2 2" xfId="1879" xr:uid="{00000000-0005-0000-0000-00005A070000}"/>
    <cellStyle name="Normal 40 2 3 2 2 2" xfId="2718" xr:uid="{00000000-0005-0000-0000-0000A10A0000}"/>
    <cellStyle name="Normal 40 2 3 2 2 2 2" xfId="4408" xr:uid="{00000000-0005-0000-0000-00003B110000}"/>
    <cellStyle name="Normal 40 2 3 2 2 2 2 2" xfId="14481" xr:uid="{00000000-0005-0000-0000-000094380000}"/>
    <cellStyle name="Normal 40 2 3 2 2 2 2 2 3" xfId="29579" xr:uid="{00000000-0005-0000-0000-00008E730000}"/>
    <cellStyle name="Normal 40 2 3 2 2 2 2 3" xfId="9461" xr:uid="{00000000-0005-0000-0000-0000F8240000}"/>
    <cellStyle name="Normal 40 2 3 2 2 2 2 3 3" xfId="24562" xr:uid="{00000000-0005-0000-0000-0000F55F0000}"/>
    <cellStyle name="Normal 40 2 3 2 2 2 2 5" xfId="19549" xr:uid="{00000000-0005-0000-0000-0000604C0000}"/>
    <cellStyle name="Normal 40 2 3 2 2 2 3" xfId="6100" xr:uid="{00000000-0005-0000-0000-0000D7170000}"/>
    <cellStyle name="Normal 40 2 3 2 2 2 3 2" xfId="16152" xr:uid="{00000000-0005-0000-0000-00001B3F0000}"/>
    <cellStyle name="Normal 40 2 3 2 2 2 3 2 3" xfId="31250" xr:uid="{00000000-0005-0000-0000-0000157A0000}"/>
    <cellStyle name="Normal 40 2 3 2 2 2 3 3" xfId="11132" xr:uid="{00000000-0005-0000-0000-00007F2B0000}"/>
    <cellStyle name="Normal 40 2 3 2 2 2 3 3 3" xfId="26233" xr:uid="{00000000-0005-0000-0000-00007C660000}"/>
    <cellStyle name="Normal 40 2 3 2 2 2 3 5" xfId="21220" xr:uid="{00000000-0005-0000-0000-0000E7520000}"/>
    <cellStyle name="Normal 40 2 3 2 2 2 4" xfId="12810" xr:uid="{00000000-0005-0000-0000-00000D320000}"/>
    <cellStyle name="Normal 40 2 3 2 2 2 4 3" xfId="27908" xr:uid="{00000000-0005-0000-0000-0000076D0000}"/>
    <cellStyle name="Normal 40 2 3 2 2 2 5" xfId="7789" xr:uid="{00000000-0005-0000-0000-0000701E0000}"/>
    <cellStyle name="Normal 40 2 3 2 2 2 5 3" xfId="22891" xr:uid="{00000000-0005-0000-0000-00006E590000}"/>
    <cellStyle name="Normal 40 2 3 2 2 2 7" xfId="17878" xr:uid="{00000000-0005-0000-0000-0000D9450000}"/>
    <cellStyle name="Normal 40 2 3 2 2 3" xfId="3571" xr:uid="{00000000-0005-0000-0000-0000F60D0000}"/>
    <cellStyle name="Normal 40 2 3 2 2 3 2" xfId="13645" xr:uid="{00000000-0005-0000-0000-000050350000}"/>
    <cellStyle name="Normal 40 2 3 2 2 3 2 3" xfId="28743" xr:uid="{00000000-0005-0000-0000-00004A700000}"/>
    <cellStyle name="Normal 40 2 3 2 2 3 3" xfId="8625" xr:uid="{00000000-0005-0000-0000-0000B4210000}"/>
    <cellStyle name="Normal 40 2 3 2 2 3 3 3" xfId="23726" xr:uid="{00000000-0005-0000-0000-0000B15C0000}"/>
    <cellStyle name="Normal 40 2 3 2 2 3 5" xfId="18713" xr:uid="{00000000-0005-0000-0000-00001C490000}"/>
    <cellStyle name="Normal 40 2 3 2 2 4" xfId="5264" xr:uid="{00000000-0005-0000-0000-000093140000}"/>
    <cellStyle name="Normal 40 2 3 2 2 4 2" xfId="15316" xr:uid="{00000000-0005-0000-0000-0000D73B0000}"/>
    <cellStyle name="Normal 40 2 3 2 2 4 2 3" xfId="30414" xr:uid="{00000000-0005-0000-0000-0000D1760000}"/>
    <cellStyle name="Normal 40 2 3 2 2 4 3" xfId="10296" xr:uid="{00000000-0005-0000-0000-00003B280000}"/>
    <cellStyle name="Normal 40 2 3 2 2 4 3 3" xfId="25397" xr:uid="{00000000-0005-0000-0000-000038630000}"/>
    <cellStyle name="Normal 40 2 3 2 2 4 5" xfId="20384" xr:uid="{00000000-0005-0000-0000-0000A34F0000}"/>
    <cellStyle name="Normal 40 2 3 2 2 5" xfId="11974" xr:uid="{00000000-0005-0000-0000-0000C92E0000}"/>
    <cellStyle name="Normal 40 2 3 2 2 5 3" xfId="27072" xr:uid="{00000000-0005-0000-0000-0000C3690000}"/>
    <cellStyle name="Normal 40 2 3 2 2 6" xfId="6953" xr:uid="{00000000-0005-0000-0000-00002C1B0000}"/>
    <cellStyle name="Normal 40 2 3 2 2 6 3" xfId="22055" xr:uid="{00000000-0005-0000-0000-00002A560000}"/>
    <cellStyle name="Normal 40 2 3 2 2 8" xfId="17042" xr:uid="{00000000-0005-0000-0000-000095420000}"/>
    <cellStyle name="Normal 40 2 3 2 3" xfId="2300" xr:uid="{00000000-0005-0000-0000-0000FF080000}"/>
    <cellStyle name="Normal 40 2 3 2 3 2" xfId="3990" xr:uid="{00000000-0005-0000-0000-0000990F0000}"/>
    <cellStyle name="Normal 40 2 3 2 3 2 2" xfId="14063" xr:uid="{00000000-0005-0000-0000-0000F2360000}"/>
    <cellStyle name="Normal 40 2 3 2 3 2 2 3" xfId="29161" xr:uid="{00000000-0005-0000-0000-0000EC710000}"/>
    <cellStyle name="Normal 40 2 3 2 3 2 3" xfId="9043" xr:uid="{00000000-0005-0000-0000-000056230000}"/>
    <cellStyle name="Normal 40 2 3 2 3 2 3 3" xfId="24144" xr:uid="{00000000-0005-0000-0000-0000535E0000}"/>
    <cellStyle name="Normal 40 2 3 2 3 2 5" xfId="19131" xr:uid="{00000000-0005-0000-0000-0000BE4A0000}"/>
    <cellStyle name="Normal 40 2 3 2 3 3" xfId="5682" xr:uid="{00000000-0005-0000-0000-000035160000}"/>
    <cellStyle name="Normal 40 2 3 2 3 3 2" xfId="15734" xr:uid="{00000000-0005-0000-0000-0000793D0000}"/>
    <cellStyle name="Normal 40 2 3 2 3 3 2 3" xfId="30832" xr:uid="{00000000-0005-0000-0000-000073780000}"/>
    <cellStyle name="Normal 40 2 3 2 3 3 3" xfId="10714" xr:uid="{00000000-0005-0000-0000-0000DD290000}"/>
    <cellStyle name="Normal 40 2 3 2 3 3 3 3" xfId="25815" xr:uid="{00000000-0005-0000-0000-0000DA640000}"/>
    <cellStyle name="Normal 40 2 3 2 3 3 5" xfId="20802" xr:uid="{00000000-0005-0000-0000-000045510000}"/>
    <cellStyle name="Normal 40 2 3 2 3 4" xfId="12392" xr:uid="{00000000-0005-0000-0000-00006B300000}"/>
    <cellStyle name="Normal 40 2 3 2 3 4 3" xfId="27490" xr:uid="{00000000-0005-0000-0000-0000656B0000}"/>
    <cellStyle name="Normal 40 2 3 2 3 5" xfId="7371" xr:uid="{00000000-0005-0000-0000-0000CE1C0000}"/>
    <cellStyle name="Normal 40 2 3 2 3 5 3" xfId="22473" xr:uid="{00000000-0005-0000-0000-0000CC570000}"/>
    <cellStyle name="Normal 40 2 3 2 3 7" xfId="17460" xr:uid="{00000000-0005-0000-0000-000037440000}"/>
    <cellStyle name="Normal 40 2 3 2 4" xfId="3153" xr:uid="{00000000-0005-0000-0000-0000540C0000}"/>
    <cellStyle name="Normal 40 2 3 2 4 2" xfId="13227" xr:uid="{00000000-0005-0000-0000-0000AE330000}"/>
    <cellStyle name="Normal 40 2 3 2 4 2 3" xfId="28325" xr:uid="{00000000-0005-0000-0000-0000A86E0000}"/>
    <cellStyle name="Normal 40 2 3 2 4 3" xfId="8207" xr:uid="{00000000-0005-0000-0000-000012200000}"/>
    <cellStyle name="Normal 40 2 3 2 4 3 3" xfId="23308" xr:uid="{00000000-0005-0000-0000-00000F5B0000}"/>
    <cellStyle name="Normal 40 2 3 2 4 5" xfId="18295" xr:uid="{00000000-0005-0000-0000-00007A470000}"/>
    <cellStyle name="Normal 40 2 3 2 5" xfId="4846" xr:uid="{00000000-0005-0000-0000-0000F1120000}"/>
    <cellStyle name="Normal 40 2 3 2 5 2" xfId="14898" xr:uid="{00000000-0005-0000-0000-0000353A0000}"/>
    <cellStyle name="Normal 40 2 3 2 5 2 3" xfId="29996" xr:uid="{00000000-0005-0000-0000-00002F750000}"/>
    <cellStyle name="Normal 40 2 3 2 5 3" xfId="9878" xr:uid="{00000000-0005-0000-0000-000099260000}"/>
    <cellStyle name="Normal 40 2 3 2 5 3 3" xfId="24979" xr:uid="{00000000-0005-0000-0000-000096610000}"/>
    <cellStyle name="Normal 40 2 3 2 5 5" xfId="19966" xr:uid="{00000000-0005-0000-0000-0000014E0000}"/>
    <cellStyle name="Normal 40 2 3 2 6" xfId="11556" xr:uid="{00000000-0005-0000-0000-0000272D0000}"/>
    <cellStyle name="Normal 40 2 3 2 6 3" xfId="26654" xr:uid="{00000000-0005-0000-0000-000021680000}"/>
    <cellStyle name="Normal 40 2 3 2 7" xfId="6535" xr:uid="{00000000-0005-0000-0000-00008A190000}"/>
    <cellStyle name="Normal 40 2 3 2 7 3" xfId="21637" xr:uid="{00000000-0005-0000-0000-000088540000}"/>
    <cellStyle name="Normal 40 2 3 2 9" xfId="16624" xr:uid="{00000000-0005-0000-0000-0000F3400000}"/>
    <cellStyle name="Normal 40 2 3 3" xfId="1671" xr:uid="{00000000-0005-0000-0000-00008A060000}"/>
    <cellStyle name="Normal 40 2 3 3 2" xfId="2510" xr:uid="{00000000-0005-0000-0000-0000D1090000}"/>
    <cellStyle name="Normal 40 2 3 3 2 2" xfId="4200" xr:uid="{00000000-0005-0000-0000-00006B100000}"/>
    <cellStyle name="Normal 40 2 3 3 2 2 2" xfId="14273" xr:uid="{00000000-0005-0000-0000-0000C4370000}"/>
    <cellStyle name="Normal 40 2 3 3 2 2 2 3" xfId="29371" xr:uid="{00000000-0005-0000-0000-0000BE720000}"/>
    <cellStyle name="Normal 40 2 3 3 2 2 3" xfId="9253" xr:uid="{00000000-0005-0000-0000-000028240000}"/>
    <cellStyle name="Normal 40 2 3 3 2 2 3 3" xfId="24354" xr:uid="{00000000-0005-0000-0000-0000255F0000}"/>
    <cellStyle name="Normal 40 2 3 3 2 2 5" xfId="19341" xr:uid="{00000000-0005-0000-0000-0000904B0000}"/>
    <cellStyle name="Normal 40 2 3 3 2 3" xfId="5892" xr:uid="{00000000-0005-0000-0000-000007170000}"/>
    <cellStyle name="Normal 40 2 3 3 2 3 2" xfId="15944" xr:uid="{00000000-0005-0000-0000-00004B3E0000}"/>
    <cellStyle name="Normal 40 2 3 3 2 3 2 3" xfId="31042" xr:uid="{00000000-0005-0000-0000-000045790000}"/>
    <cellStyle name="Normal 40 2 3 3 2 3 3" xfId="10924" xr:uid="{00000000-0005-0000-0000-0000AF2A0000}"/>
    <cellStyle name="Normal 40 2 3 3 2 3 3 3" xfId="26025" xr:uid="{00000000-0005-0000-0000-0000AC650000}"/>
    <cellStyle name="Normal 40 2 3 3 2 3 5" xfId="21012" xr:uid="{00000000-0005-0000-0000-000017520000}"/>
    <cellStyle name="Normal 40 2 3 3 2 4" xfId="12602" xr:uid="{00000000-0005-0000-0000-00003D310000}"/>
    <cellStyle name="Normal 40 2 3 3 2 4 3" xfId="27700" xr:uid="{00000000-0005-0000-0000-0000376C0000}"/>
    <cellStyle name="Normal 40 2 3 3 2 5" xfId="7581" xr:uid="{00000000-0005-0000-0000-0000A01D0000}"/>
    <cellStyle name="Normal 40 2 3 3 2 5 3" xfId="22683" xr:uid="{00000000-0005-0000-0000-00009E580000}"/>
    <cellStyle name="Normal 40 2 3 3 2 7" xfId="17670" xr:uid="{00000000-0005-0000-0000-000009450000}"/>
    <cellStyle name="Normal 40 2 3 3 3" xfId="3363" xr:uid="{00000000-0005-0000-0000-0000260D0000}"/>
    <cellStyle name="Normal 40 2 3 3 3 2" xfId="13437" xr:uid="{00000000-0005-0000-0000-000080340000}"/>
    <cellStyle name="Normal 40 2 3 3 3 2 3" xfId="28535" xr:uid="{00000000-0005-0000-0000-00007A6F0000}"/>
    <cellStyle name="Normal 40 2 3 3 3 3" xfId="8417" xr:uid="{00000000-0005-0000-0000-0000E4200000}"/>
    <cellStyle name="Normal 40 2 3 3 3 3 3" xfId="23518" xr:uid="{00000000-0005-0000-0000-0000E15B0000}"/>
    <cellStyle name="Normal 40 2 3 3 3 5" xfId="18505" xr:uid="{00000000-0005-0000-0000-00004C480000}"/>
    <cellStyle name="Normal 40 2 3 3 4" xfId="5056" xr:uid="{00000000-0005-0000-0000-0000C3130000}"/>
    <cellStyle name="Normal 40 2 3 3 4 2" xfId="15108" xr:uid="{00000000-0005-0000-0000-0000073B0000}"/>
    <cellStyle name="Normal 40 2 3 3 4 2 3" xfId="30206" xr:uid="{00000000-0005-0000-0000-000001760000}"/>
    <cellStyle name="Normal 40 2 3 3 4 3" xfId="10088" xr:uid="{00000000-0005-0000-0000-00006B270000}"/>
    <cellStyle name="Normal 40 2 3 3 4 3 3" xfId="25189" xr:uid="{00000000-0005-0000-0000-000068620000}"/>
    <cellStyle name="Normal 40 2 3 3 4 5" xfId="20176" xr:uid="{00000000-0005-0000-0000-0000D34E0000}"/>
    <cellStyle name="Normal 40 2 3 3 5" xfId="11766" xr:uid="{00000000-0005-0000-0000-0000F92D0000}"/>
    <cellStyle name="Normal 40 2 3 3 5 3" xfId="26864" xr:uid="{00000000-0005-0000-0000-0000F3680000}"/>
    <cellStyle name="Normal 40 2 3 3 6" xfId="6745" xr:uid="{00000000-0005-0000-0000-00005C1A0000}"/>
    <cellStyle name="Normal 40 2 3 3 6 3" xfId="21847" xr:uid="{00000000-0005-0000-0000-00005A550000}"/>
    <cellStyle name="Normal 40 2 3 3 8" xfId="16834" xr:uid="{00000000-0005-0000-0000-0000C5410000}"/>
    <cellStyle name="Normal 40 2 3 4" xfId="2092" xr:uid="{00000000-0005-0000-0000-00002F080000}"/>
    <cellStyle name="Normal 40 2 3 4 2" xfId="3782" xr:uid="{00000000-0005-0000-0000-0000C90E0000}"/>
    <cellStyle name="Normal 40 2 3 4 2 2" xfId="13855" xr:uid="{00000000-0005-0000-0000-000022360000}"/>
    <cellStyle name="Normal 40 2 3 4 2 2 3" xfId="28953" xr:uid="{00000000-0005-0000-0000-00001C710000}"/>
    <cellStyle name="Normal 40 2 3 4 2 3" xfId="8835" xr:uid="{00000000-0005-0000-0000-000086220000}"/>
    <cellStyle name="Normal 40 2 3 4 2 3 3" xfId="23936" xr:uid="{00000000-0005-0000-0000-0000835D0000}"/>
    <cellStyle name="Normal 40 2 3 4 2 5" xfId="18923" xr:uid="{00000000-0005-0000-0000-0000EE490000}"/>
    <cellStyle name="Normal 40 2 3 4 3" xfId="5474" xr:uid="{00000000-0005-0000-0000-000065150000}"/>
    <cellStyle name="Normal 40 2 3 4 3 2" xfId="15526" xr:uid="{00000000-0005-0000-0000-0000A93C0000}"/>
    <cellStyle name="Normal 40 2 3 4 3 2 3" xfId="30624" xr:uid="{00000000-0005-0000-0000-0000A3770000}"/>
    <cellStyle name="Normal 40 2 3 4 3 3" xfId="10506" xr:uid="{00000000-0005-0000-0000-00000D290000}"/>
    <cellStyle name="Normal 40 2 3 4 3 3 3" xfId="25607" xr:uid="{00000000-0005-0000-0000-00000A640000}"/>
    <cellStyle name="Normal 40 2 3 4 3 5" xfId="20594" xr:uid="{00000000-0005-0000-0000-000075500000}"/>
    <cellStyle name="Normal 40 2 3 4 4" xfId="12184" xr:uid="{00000000-0005-0000-0000-00009B2F0000}"/>
    <cellStyle name="Normal 40 2 3 4 4 3" xfId="27282" xr:uid="{00000000-0005-0000-0000-0000956A0000}"/>
    <cellStyle name="Normal 40 2 3 4 5" xfId="7163" xr:uid="{00000000-0005-0000-0000-0000FE1B0000}"/>
    <cellStyle name="Normal 40 2 3 4 5 3" xfId="22265" xr:uid="{00000000-0005-0000-0000-0000FC560000}"/>
    <cellStyle name="Normal 40 2 3 4 7" xfId="17252" xr:uid="{00000000-0005-0000-0000-000067430000}"/>
    <cellStyle name="Normal 40 2 3 5" xfId="2945" xr:uid="{00000000-0005-0000-0000-0000840B0000}"/>
    <cellStyle name="Normal 40 2 3 5 2" xfId="13019" xr:uid="{00000000-0005-0000-0000-0000DE320000}"/>
    <cellStyle name="Normal 40 2 3 5 2 3" xfId="28117" xr:uid="{00000000-0005-0000-0000-0000D86D0000}"/>
    <cellStyle name="Normal 40 2 3 5 3" xfId="7999" xr:uid="{00000000-0005-0000-0000-0000421F0000}"/>
    <cellStyle name="Normal 40 2 3 5 3 3" xfId="23100" xr:uid="{00000000-0005-0000-0000-00003F5A0000}"/>
    <cellStyle name="Normal 40 2 3 5 5" xfId="18087" xr:uid="{00000000-0005-0000-0000-0000AA460000}"/>
    <cellStyle name="Normal 40 2 3 6" xfId="4638" xr:uid="{00000000-0005-0000-0000-000021120000}"/>
    <cellStyle name="Normal 40 2 3 6 2" xfId="14690" xr:uid="{00000000-0005-0000-0000-000065390000}"/>
    <cellStyle name="Normal 40 2 3 6 2 3" xfId="29788" xr:uid="{00000000-0005-0000-0000-00005F740000}"/>
    <cellStyle name="Normal 40 2 3 6 3" xfId="9670" xr:uid="{00000000-0005-0000-0000-0000C9250000}"/>
    <cellStyle name="Normal 40 2 3 6 3 3" xfId="24771" xr:uid="{00000000-0005-0000-0000-0000C6600000}"/>
    <cellStyle name="Normal 40 2 3 6 5" xfId="19758" xr:uid="{00000000-0005-0000-0000-0000314D0000}"/>
    <cellStyle name="Normal 40 2 3 7" xfId="11348" xr:uid="{00000000-0005-0000-0000-0000572C0000}"/>
    <cellStyle name="Normal 40 2 3 7 3" xfId="26446" xr:uid="{00000000-0005-0000-0000-000051670000}"/>
    <cellStyle name="Normal 40 2 3 8" xfId="6327" xr:uid="{00000000-0005-0000-0000-0000BA180000}"/>
    <cellStyle name="Normal 40 2 3 8 3" xfId="21429" xr:uid="{00000000-0005-0000-0000-0000B8530000}"/>
    <cellStyle name="Normal 40 2 4" xfId="1352" xr:uid="{00000000-0005-0000-0000-00004B050000}"/>
    <cellStyle name="Normal 40 2 4 2" xfId="1775" xr:uid="{00000000-0005-0000-0000-0000F2060000}"/>
    <cellStyle name="Normal 40 2 4 2 2" xfId="2614" xr:uid="{00000000-0005-0000-0000-0000390A0000}"/>
    <cellStyle name="Normal 40 2 4 2 2 2" xfId="4304" xr:uid="{00000000-0005-0000-0000-0000D3100000}"/>
    <cellStyle name="Normal 40 2 4 2 2 2 2" xfId="14377" xr:uid="{00000000-0005-0000-0000-00002C380000}"/>
    <cellStyle name="Normal 40 2 4 2 2 2 2 3" xfId="29475" xr:uid="{00000000-0005-0000-0000-000026730000}"/>
    <cellStyle name="Normal 40 2 4 2 2 2 3" xfId="9357" xr:uid="{00000000-0005-0000-0000-000090240000}"/>
    <cellStyle name="Normal 40 2 4 2 2 2 3 3" xfId="24458" xr:uid="{00000000-0005-0000-0000-00008D5F0000}"/>
    <cellStyle name="Normal 40 2 4 2 2 2 5" xfId="19445" xr:uid="{00000000-0005-0000-0000-0000F84B0000}"/>
    <cellStyle name="Normal 40 2 4 2 2 3" xfId="5996" xr:uid="{00000000-0005-0000-0000-00006F170000}"/>
    <cellStyle name="Normal 40 2 4 2 2 3 2" xfId="16048" xr:uid="{00000000-0005-0000-0000-0000B33E0000}"/>
    <cellStyle name="Normal 40 2 4 2 2 3 2 3" xfId="31146" xr:uid="{00000000-0005-0000-0000-0000AD790000}"/>
    <cellStyle name="Normal 40 2 4 2 2 3 3" xfId="11028" xr:uid="{00000000-0005-0000-0000-0000172B0000}"/>
    <cellStyle name="Normal 40 2 4 2 2 3 3 3" xfId="26129" xr:uid="{00000000-0005-0000-0000-000014660000}"/>
    <cellStyle name="Normal 40 2 4 2 2 3 5" xfId="21116" xr:uid="{00000000-0005-0000-0000-00007F520000}"/>
    <cellStyle name="Normal 40 2 4 2 2 4" xfId="12706" xr:uid="{00000000-0005-0000-0000-0000A5310000}"/>
    <cellStyle name="Normal 40 2 4 2 2 4 3" xfId="27804" xr:uid="{00000000-0005-0000-0000-00009F6C0000}"/>
    <cellStyle name="Normal 40 2 4 2 2 5" xfId="7685" xr:uid="{00000000-0005-0000-0000-0000081E0000}"/>
    <cellStyle name="Normal 40 2 4 2 2 5 3" xfId="22787" xr:uid="{00000000-0005-0000-0000-000006590000}"/>
    <cellStyle name="Normal 40 2 4 2 2 7" xfId="17774" xr:uid="{00000000-0005-0000-0000-000071450000}"/>
    <cellStyle name="Normal 40 2 4 2 3" xfId="3467" xr:uid="{00000000-0005-0000-0000-00008E0D0000}"/>
    <cellStyle name="Normal 40 2 4 2 3 2" xfId="13541" xr:uid="{00000000-0005-0000-0000-0000E8340000}"/>
    <cellStyle name="Normal 40 2 4 2 3 2 3" xfId="28639" xr:uid="{00000000-0005-0000-0000-0000E26F0000}"/>
    <cellStyle name="Normal 40 2 4 2 3 3" xfId="8521" xr:uid="{00000000-0005-0000-0000-00004C210000}"/>
    <cellStyle name="Normal 40 2 4 2 3 3 3" xfId="23622" xr:uid="{00000000-0005-0000-0000-0000495C0000}"/>
    <cellStyle name="Normal 40 2 4 2 3 5" xfId="18609" xr:uid="{00000000-0005-0000-0000-0000B4480000}"/>
    <cellStyle name="Normal 40 2 4 2 4" xfId="5160" xr:uid="{00000000-0005-0000-0000-00002B140000}"/>
    <cellStyle name="Normal 40 2 4 2 4 2" xfId="15212" xr:uid="{00000000-0005-0000-0000-00006F3B0000}"/>
    <cellStyle name="Normal 40 2 4 2 4 2 3" xfId="30310" xr:uid="{00000000-0005-0000-0000-000069760000}"/>
    <cellStyle name="Normal 40 2 4 2 4 3" xfId="10192" xr:uid="{00000000-0005-0000-0000-0000D3270000}"/>
    <cellStyle name="Normal 40 2 4 2 4 3 3" xfId="25293" xr:uid="{00000000-0005-0000-0000-0000D0620000}"/>
    <cellStyle name="Normal 40 2 4 2 4 5" xfId="20280" xr:uid="{00000000-0005-0000-0000-00003B4F0000}"/>
    <cellStyle name="Normal 40 2 4 2 5" xfId="11870" xr:uid="{00000000-0005-0000-0000-0000612E0000}"/>
    <cellStyle name="Normal 40 2 4 2 5 3" xfId="26968" xr:uid="{00000000-0005-0000-0000-00005B690000}"/>
    <cellStyle name="Normal 40 2 4 2 6" xfId="6849" xr:uid="{00000000-0005-0000-0000-0000C41A0000}"/>
    <cellStyle name="Normal 40 2 4 2 6 3" xfId="21951" xr:uid="{00000000-0005-0000-0000-0000C2550000}"/>
    <cellStyle name="Normal 40 2 4 2 8" xfId="16938" xr:uid="{00000000-0005-0000-0000-00002D420000}"/>
    <cellStyle name="Normal 40 2 4 3" xfId="2196" xr:uid="{00000000-0005-0000-0000-000097080000}"/>
    <cellStyle name="Normal 40 2 4 3 2" xfId="3886" xr:uid="{00000000-0005-0000-0000-0000310F0000}"/>
    <cellStyle name="Normal 40 2 4 3 2 2" xfId="13959" xr:uid="{00000000-0005-0000-0000-00008A360000}"/>
    <cellStyle name="Normal 40 2 4 3 2 2 3" xfId="29057" xr:uid="{00000000-0005-0000-0000-000084710000}"/>
    <cellStyle name="Normal 40 2 4 3 2 3" xfId="8939" xr:uid="{00000000-0005-0000-0000-0000EE220000}"/>
    <cellStyle name="Normal 40 2 4 3 2 3 3" xfId="24040" xr:uid="{00000000-0005-0000-0000-0000EB5D0000}"/>
    <cellStyle name="Normal 40 2 4 3 2 5" xfId="19027" xr:uid="{00000000-0005-0000-0000-0000564A0000}"/>
    <cellStyle name="Normal 40 2 4 3 3" xfId="5578" xr:uid="{00000000-0005-0000-0000-0000CD150000}"/>
    <cellStyle name="Normal 40 2 4 3 3 2" xfId="15630" xr:uid="{00000000-0005-0000-0000-0000113D0000}"/>
    <cellStyle name="Normal 40 2 4 3 3 2 3" xfId="30728" xr:uid="{00000000-0005-0000-0000-00000B780000}"/>
    <cellStyle name="Normal 40 2 4 3 3 3" xfId="10610" xr:uid="{00000000-0005-0000-0000-000075290000}"/>
    <cellStyle name="Normal 40 2 4 3 3 3 3" xfId="25711" xr:uid="{00000000-0005-0000-0000-000072640000}"/>
    <cellStyle name="Normal 40 2 4 3 3 5" xfId="20698" xr:uid="{00000000-0005-0000-0000-0000DD500000}"/>
    <cellStyle name="Normal 40 2 4 3 4" xfId="12288" xr:uid="{00000000-0005-0000-0000-000003300000}"/>
    <cellStyle name="Normal 40 2 4 3 4 3" xfId="27386" xr:uid="{00000000-0005-0000-0000-0000FD6A0000}"/>
    <cellStyle name="Normal 40 2 4 3 5" xfId="7267" xr:uid="{00000000-0005-0000-0000-0000661C0000}"/>
    <cellStyle name="Normal 40 2 4 3 5 3" xfId="22369" xr:uid="{00000000-0005-0000-0000-000064570000}"/>
    <cellStyle name="Normal 40 2 4 3 7" xfId="17356" xr:uid="{00000000-0005-0000-0000-0000CF430000}"/>
    <cellStyle name="Normal 40 2 4 4" xfId="3049" xr:uid="{00000000-0005-0000-0000-0000EC0B0000}"/>
    <cellStyle name="Normal 40 2 4 4 2" xfId="13123" xr:uid="{00000000-0005-0000-0000-000046330000}"/>
    <cellStyle name="Normal 40 2 4 4 2 3" xfId="28221" xr:uid="{00000000-0005-0000-0000-0000406E0000}"/>
    <cellStyle name="Normal 40 2 4 4 3" xfId="8103" xr:uid="{00000000-0005-0000-0000-0000AA1F0000}"/>
    <cellStyle name="Normal 40 2 4 4 3 3" xfId="23204" xr:uid="{00000000-0005-0000-0000-0000A75A0000}"/>
    <cellStyle name="Normal 40 2 4 4 5" xfId="18191" xr:uid="{00000000-0005-0000-0000-000012470000}"/>
    <cellStyle name="Normal 40 2 4 5" xfId="4742" xr:uid="{00000000-0005-0000-0000-000089120000}"/>
    <cellStyle name="Normal 40 2 4 5 2" xfId="14794" xr:uid="{00000000-0005-0000-0000-0000CD390000}"/>
    <cellStyle name="Normal 40 2 4 5 2 3" xfId="29892" xr:uid="{00000000-0005-0000-0000-0000C7740000}"/>
    <cellStyle name="Normal 40 2 4 5 3" xfId="9774" xr:uid="{00000000-0005-0000-0000-000031260000}"/>
    <cellStyle name="Normal 40 2 4 5 3 3" xfId="24875" xr:uid="{00000000-0005-0000-0000-00002E610000}"/>
    <cellStyle name="Normal 40 2 4 5 5" xfId="19862" xr:uid="{00000000-0005-0000-0000-0000994D0000}"/>
    <cellStyle name="Normal 40 2 4 6" xfId="11452" xr:uid="{00000000-0005-0000-0000-0000BF2C0000}"/>
    <cellStyle name="Normal 40 2 4 6 3" xfId="26550" xr:uid="{00000000-0005-0000-0000-0000B9670000}"/>
    <cellStyle name="Normal 40 2 4 7" xfId="6431" xr:uid="{00000000-0005-0000-0000-000022190000}"/>
    <cellStyle name="Normal 40 2 4 7 3" xfId="21533" xr:uid="{00000000-0005-0000-0000-000020540000}"/>
    <cellStyle name="Normal 40 2 4 9" xfId="16520" xr:uid="{00000000-0005-0000-0000-00008B400000}"/>
    <cellStyle name="Normal 40 2 5" xfId="1565" xr:uid="{00000000-0005-0000-0000-000020060000}"/>
    <cellStyle name="Normal 40 2 5 2" xfId="2406" xr:uid="{00000000-0005-0000-0000-000069090000}"/>
    <cellStyle name="Normal 40 2 5 2 2" xfId="4096" xr:uid="{00000000-0005-0000-0000-000003100000}"/>
    <cellStyle name="Normal 40 2 5 2 2 2" xfId="14169" xr:uid="{00000000-0005-0000-0000-00005C370000}"/>
    <cellStyle name="Normal 40 2 5 2 2 2 3" xfId="29267" xr:uid="{00000000-0005-0000-0000-000056720000}"/>
    <cellStyle name="Normal 40 2 5 2 2 3" xfId="9149" xr:uid="{00000000-0005-0000-0000-0000C0230000}"/>
    <cellStyle name="Normal 40 2 5 2 2 3 3" xfId="24250" xr:uid="{00000000-0005-0000-0000-0000BD5E0000}"/>
    <cellStyle name="Normal 40 2 5 2 2 5" xfId="19237" xr:uid="{00000000-0005-0000-0000-0000284B0000}"/>
    <cellStyle name="Normal 40 2 5 2 3" xfId="5788" xr:uid="{00000000-0005-0000-0000-00009F160000}"/>
    <cellStyle name="Normal 40 2 5 2 3 2" xfId="15840" xr:uid="{00000000-0005-0000-0000-0000E33D0000}"/>
    <cellStyle name="Normal 40 2 5 2 3 2 3" xfId="30938" xr:uid="{00000000-0005-0000-0000-0000DD780000}"/>
    <cellStyle name="Normal 40 2 5 2 3 3" xfId="10820" xr:uid="{00000000-0005-0000-0000-0000472A0000}"/>
    <cellStyle name="Normal 40 2 5 2 3 3 3" xfId="25921" xr:uid="{00000000-0005-0000-0000-000044650000}"/>
    <cellStyle name="Normal 40 2 5 2 3 5" xfId="20908" xr:uid="{00000000-0005-0000-0000-0000AF510000}"/>
    <cellStyle name="Normal 40 2 5 2 4" xfId="12498" xr:uid="{00000000-0005-0000-0000-0000D5300000}"/>
    <cellStyle name="Normal 40 2 5 2 4 3" xfId="27596" xr:uid="{00000000-0005-0000-0000-0000CF6B0000}"/>
    <cellStyle name="Normal 40 2 5 2 5" xfId="7477" xr:uid="{00000000-0005-0000-0000-0000381D0000}"/>
    <cellStyle name="Normal 40 2 5 2 5 3" xfId="22579" xr:uid="{00000000-0005-0000-0000-000036580000}"/>
    <cellStyle name="Normal 40 2 5 2 7" xfId="17566" xr:uid="{00000000-0005-0000-0000-0000A1440000}"/>
    <cellStyle name="Normal 40 2 5 3" xfId="3259" xr:uid="{00000000-0005-0000-0000-0000BE0C0000}"/>
    <cellStyle name="Normal 40 2 5 3 2" xfId="13333" xr:uid="{00000000-0005-0000-0000-000018340000}"/>
    <cellStyle name="Normal 40 2 5 3 2 3" xfId="28431" xr:uid="{00000000-0005-0000-0000-0000126F0000}"/>
    <cellStyle name="Normal 40 2 5 3 3" xfId="8313" xr:uid="{00000000-0005-0000-0000-00007C200000}"/>
    <cellStyle name="Normal 40 2 5 3 3 3" xfId="23414" xr:uid="{00000000-0005-0000-0000-0000795B0000}"/>
    <cellStyle name="Normal 40 2 5 3 5" xfId="18401" xr:uid="{00000000-0005-0000-0000-0000E4470000}"/>
    <cellStyle name="Normal 40 2 5 4" xfId="4952" xr:uid="{00000000-0005-0000-0000-00005B130000}"/>
    <cellStyle name="Normal 40 2 5 4 2" xfId="15004" xr:uid="{00000000-0005-0000-0000-00009F3A0000}"/>
    <cellStyle name="Normal 40 2 5 4 2 3" xfId="30102" xr:uid="{00000000-0005-0000-0000-000099750000}"/>
    <cellStyle name="Normal 40 2 5 4 3" xfId="9984" xr:uid="{00000000-0005-0000-0000-000003270000}"/>
    <cellStyle name="Normal 40 2 5 4 3 3" xfId="25085" xr:uid="{00000000-0005-0000-0000-000000620000}"/>
    <cellStyle name="Normal 40 2 5 4 5" xfId="20072" xr:uid="{00000000-0005-0000-0000-00006B4E0000}"/>
    <cellStyle name="Normal 40 2 5 5" xfId="11662" xr:uid="{00000000-0005-0000-0000-0000912D0000}"/>
    <cellStyle name="Normal 40 2 5 5 3" xfId="26760" xr:uid="{00000000-0005-0000-0000-00008B680000}"/>
    <cellStyle name="Normal 40 2 5 6" xfId="6641" xr:uid="{00000000-0005-0000-0000-0000F4190000}"/>
    <cellStyle name="Normal 40 2 5 6 3" xfId="21743" xr:uid="{00000000-0005-0000-0000-0000F2540000}"/>
    <cellStyle name="Normal 40 2 5 8" xfId="16730" xr:uid="{00000000-0005-0000-0000-00005D410000}"/>
    <cellStyle name="Normal 40 2 6" xfId="1986" xr:uid="{00000000-0005-0000-0000-0000C5070000}"/>
    <cellStyle name="Normal 40 2 6 2" xfId="3678" xr:uid="{00000000-0005-0000-0000-0000610E0000}"/>
    <cellStyle name="Normal 40 2 6 2 2" xfId="13751" xr:uid="{00000000-0005-0000-0000-0000BA350000}"/>
    <cellStyle name="Normal 40 2 6 2 2 3" xfId="28849" xr:uid="{00000000-0005-0000-0000-0000B4700000}"/>
    <cellStyle name="Normal 40 2 6 2 3" xfId="8731" xr:uid="{00000000-0005-0000-0000-00001E220000}"/>
    <cellStyle name="Normal 40 2 6 2 3 3" xfId="23832" xr:uid="{00000000-0005-0000-0000-00001B5D0000}"/>
    <cellStyle name="Normal 40 2 6 2 5" xfId="18819" xr:uid="{00000000-0005-0000-0000-000086490000}"/>
    <cellStyle name="Normal 40 2 6 3" xfId="5370" xr:uid="{00000000-0005-0000-0000-0000FD140000}"/>
    <cellStyle name="Normal 40 2 6 3 2" xfId="15422" xr:uid="{00000000-0005-0000-0000-0000413C0000}"/>
    <cellStyle name="Normal 40 2 6 3 2 3" xfId="30520" xr:uid="{00000000-0005-0000-0000-00003B770000}"/>
    <cellStyle name="Normal 40 2 6 3 3" xfId="10402" xr:uid="{00000000-0005-0000-0000-0000A5280000}"/>
    <cellStyle name="Normal 40 2 6 3 3 3" xfId="25503" xr:uid="{00000000-0005-0000-0000-0000A2630000}"/>
    <cellStyle name="Normal 40 2 6 3 5" xfId="20490" xr:uid="{00000000-0005-0000-0000-00000D500000}"/>
    <cellStyle name="Normal 40 2 6 4" xfId="12080" xr:uid="{00000000-0005-0000-0000-0000332F0000}"/>
    <cellStyle name="Normal 40 2 6 4 3" xfId="27178" xr:uid="{00000000-0005-0000-0000-00002D6A0000}"/>
    <cellStyle name="Normal 40 2 6 5" xfId="7059" xr:uid="{00000000-0005-0000-0000-0000961B0000}"/>
    <cellStyle name="Normal 40 2 6 5 3" xfId="22161" xr:uid="{00000000-0005-0000-0000-000094560000}"/>
    <cellStyle name="Normal 40 2 6 7" xfId="17148" xr:uid="{00000000-0005-0000-0000-0000FF420000}"/>
    <cellStyle name="Normal 40 2 7" xfId="2837" xr:uid="{00000000-0005-0000-0000-0000180B0000}"/>
    <cellStyle name="Normal 40 2 7 2" xfId="12915" xr:uid="{00000000-0005-0000-0000-000076320000}"/>
    <cellStyle name="Normal 40 2 7 2 3" xfId="28013" xr:uid="{00000000-0005-0000-0000-0000706D0000}"/>
    <cellStyle name="Normal 40 2 7 3" xfId="7895" xr:uid="{00000000-0005-0000-0000-0000DA1E0000}"/>
    <cellStyle name="Normal 40 2 7 3 3" xfId="22996" xr:uid="{00000000-0005-0000-0000-0000D7590000}"/>
    <cellStyle name="Normal 40 2 7 5" xfId="17983" xr:uid="{00000000-0005-0000-0000-000042460000}"/>
    <cellStyle name="Normal 40 2 8" xfId="4531" xr:uid="{00000000-0005-0000-0000-0000B6110000}"/>
    <cellStyle name="Normal 40 2 8 2" xfId="14586" xr:uid="{00000000-0005-0000-0000-0000FD380000}"/>
    <cellStyle name="Normal 40 2 8 2 3" xfId="29684" xr:uid="{00000000-0005-0000-0000-0000F7730000}"/>
    <cellStyle name="Normal 40 2 8 3" xfId="9566" xr:uid="{00000000-0005-0000-0000-000061250000}"/>
    <cellStyle name="Normal 40 2 8 3 3" xfId="24667" xr:uid="{00000000-0005-0000-0000-00005E600000}"/>
    <cellStyle name="Normal 40 2 8 5" xfId="19654" xr:uid="{00000000-0005-0000-0000-0000C94C0000}"/>
    <cellStyle name="Normal 40 2 9" xfId="11242" xr:uid="{00000000-0005-0000-0000-0000ED2B0000}"/>
    <cellStyle name="Normal 40 2 9 3" xfId="26342" xr:uid="{00000000-0005-0000-0000-0000E9660000}"/>
    <cellStyle name="Normal 41" xfId="171" xr:uid="{00000000-0005-0000-0000-0000AB000000}"/>
    <cellStyle name="Normal 41 2" xfId="860" xr:uid="{00000000-0005-0000-0000-00005E030000}"/>
    <cellStyle name="Normal 41 2 10" xfId="6222" xr:uid="{00000000-0005-0000-0000-000051180000}"/>
    <cellStyle name="Normal 41 2 10 3" xfId="21326" xr:uid="{00000000-0005-0000-0000-000051530000}"/>
    <cellStyle name="Normal 41 2 12" xfId="16311" xr:uid="{00000000-0005-0000-0000-0000BA3F0000}"/>
    <cellStyle name="Normal 41 2 2" xfId="1186" xr:uid="{00000000-0005-0000-0000-0000A5040000}"/>
    <cellStyle name="Normal 41 2 2 11" xfId="16365" xr:uid="{00000000-0005-0000-0000-0000F03F0000}"/>
    <cellStyle name="Normal 41 2 2 2" xfId="1294" xr:uid="{00000000-0005-0000-0000-000011050000}"/>
    <cellStyle name="Normal 41 2 2 2 10" xfId="16469" xr:uid="{00000000-0005-0000-0000-000058400000}"/>
    <cellStyle name="Normal 41 2 2 2 2" xfId="1511" xr:uid="{00000000-0005-0000-0000-0000EA050000}"/>
    <cellStyle name="Normal 41 2 2 2 2 2" xfId="1932" xr:uid="{00000000-0005-0000-0000-00008F070000}"/>
    <cellStyle name="Normal 41 2 2 2 2 2 2" xfId="2771" xr:uid="{00000000-0005-0000-0000-0000D60A0000}"/>
    <cellStyle name="Normal 41 2 2 2 2 2 2 2" xfId="4461" xr:uid="{00000000-0005-0000-0000-000070110000}"/>
    <cellStyle name="Normal 41 2 2 2 2 2 2 2 2" xfId="14534" xr:uid="{00000000-0005-0000-0000-0000C9380000}"/>
    <cellStyle name="Normal 41 2 2 2 2 2 2 2 2 3" xfId="29632" xr:uid="{00000000-0005-0000-0000-0000C3730000}"/>
    <cellStyle name="Normal 41 2 2 2 2 2 2 2 3" xfId="9514" xr:uid="{00000000-0005-0000-0000-00002D250000}"/>
    <cellStyle name="Normal 41 2 2 2 2 2 2 2 3 3" xfId="24615" xr:uid="{00000000-0005-0000-0000-00002A600000}"/>
    <cellStyle name="Normal 41 2 2 2 2 2 2 2 5" xfId="19602" xr:uid="{00000000-0005-0000-0000-0000954C0000}"/>
    <cellStyle name="Normal 41 2 2 2 2 2 2 3" xfId="6153" xr:uid="{00000000-0005-0000-0000-00000C180000}"/>
    <cellStyle name="Normal 41 2 2 2 2 2 2 3 2" xfId="16205" xr:uid="{00000000-0005-0000-0000-0000503F0000}"/>
    <cellStyle name="Normal 41 2 2 2 2 2 2 3 2 3" xfId="31303" xr:uid="{00000000-0005-0000-0000-00004A7A0000}"/>
    <cellStyle name="Normal 41 2 2 2 2 2 2 3 3" xfId="11185" xr:uid="{00000000-0005-0000-0000-0000B42B0000}"/>
    <cellStyle name="Normal 41 2 2 2 2 2 2 3 3 3" xfId="26286" xr:uid="{00000000-0005-0000-0000-0000B1660000}"/>
    <cellStyle name="Normal 41 2 2 2 2 2 2 3 5" xfId="21273" xr:uid="{00000000-0005-0000-0000-00001C530000}"/>
    <cellStyle name="Normal 41 2 2 2 2 2 2 4" xfId="12863" xr:uid="{00000000-0005-0000-0000-000042320000}"/>
    <cellStyle name="Normal 41 2 2 2 2 2 2 4 3" xfId="27961" xr:uid="{00000000-0005-0000-0000-00003C6D0000}"/>
    <cellStyle name="Normal 41 2 2 2 2 2 2 5" xfId="7842" xr:uid="{00000000-0005-0000-0000-0000A51E0000}"/>
    <cellStyle name="Normal 41 2 2 2 2 2 2 5 3" xfId="22944" xr:uid="{00000000-0005-0000-0000-0000A3590000}"/>
    <cellStyle name="Normal 41 2 2 2 2 2 2 7" xfId="17931" xr:uid="{00000000-0005-0000-0000-00000E460000}"/>
    <cellStyle name="Normal 41 2 2 2 2 2 3" xfId="3624" xr:uid="{00000000-0005-0000-0000-00002B0E0000}"/>
    <cellStyle name="Normal 41 2 2 2 2 2 3 2" xfId="13698" xr:uid="{00000000-0005-0000-0000-000085350000}"/>
    <cellStyle name="Normal 41 2 2 2 2 2 3 2 3" xfId="28796" xr:uid="{00000000-0005-0000-0000-00007F700000}"/>
    <cellStyle name="Normal 41 2 2 2 2 2 3 3" xfId="8678" xr:uid="{00000000-0005-0000-0000-0000E9210000}"/>
    <cellStyle name="Normal 41 2 2 2 2 2 3 3 3" xfId="23779" xr:uid="{00000000-0005-0000-0000-0000E65C0000}"/>
    <cellStyle name="Normal 41 2 2 2 2 2 3 5" xfId="18766" xr:uid="{00000000-0005-0000-0000-000051490000}"/>
    <cellStyle name="Normal 41 2 2 2 2 2 4" xfId="5317" xr:uid="{00000000-0005-0000-0000-0000C8140000}"/>
    <cellStyle name="Normal 41 2 2 2 2 2 4 2" xfId="15369" xr:uid="{00000000-0005-0000-0000-00000C3C0000}"/>
    <cellStyle name="Normal 41 2 2 2 2 2 4 2 3" xfId="30467" xr:uid="{00000000-0005-0000-0000-000006770000}"/>
    <cellStyle name="Normal 41 2 2 2 2 2 4 3" xfId="10349" xr:uid="{00000000-0005-0000-0000-000070280000}"/>
    <cellStyle name="Normal 41 2 2 2 2 2 4 3 3" xfId="25450" xr:uid="{00000000-0005-0000-0000-00006D630000}"/>
    <cellStyle name="Normal 41 2 2 2 2 2 4 5" xfId="20437" xr:uid="{00000000-0005-0000-0000-0000D84F0000}"/>
    <cellStyle name="Normal 41 2 2 2 2 2 5" xfId="12027" xr:uid="{00000000-0005-0000-0000-0000FE2E0000}"/>
    <cellStyle name="Normal 41 2 2 2 2 2 5 3" xfId="27125" xr:uid="{00000000-0005-0000-0000-0000F8690000}"/>
    <cellStyle name="Normal 41 2 2 2 2 2 6" xfId="7006" xr:uid="{00000000-0005-0000-0000-0000611B0000}"/>
    <cellStyle name="Normal 41 2 2 2 2 2 6 3" xfId="22108" xr:uid="{00000000-0005-0000-0000-00005F560000}"/>
    <cellStyle name="Normal 41 2 2 2 2 2 8" xfId="17095" xr:uid="{00000000-0005-0000-0000-0000CA420000}"/>
    <cellStyle name="Normal 41 2 2 2 2 3" xfId="2353" xr:uid="{00000000-0005-0000-0000-000034090000}"/>
    <cellStyle name="Normal 41 2 2 2 2 3 2" xfId="4043" xr:uid="{00000000-0005-0000-0000-0000CE0F0000}"/>
    <cellStyle name="Normal 41 2 2 2 2 3 2 2" xfId="14116" xr:uid="{00000000-0005-0000-0000-000027370000}"/>
    <cellStyle name="Normal 41 2 2 2 2 3 2 2 3" xfId="29214" xr:uid="{00000000-0005-0000-0000-000021720000}"/>
    <cellStyle name="Normal 41 2 2 2 2 3 2 3" xfId="9096" xr:uid="{00000000-0005-0000-0000-00008B230000}"/>
    <cellStyle name="Normal 41 2 2 2 2 3 2 3 3" xfId="24197" xr:uid="{00000000-0005-0000-0000-0000885E0000}"/>
    <cellStyle name="Normal 41 2 2 2 2 3 2 5" xfId="19184" xr:uid="{00000000-0005-0000-0000-0000F34A0000}"/>
    <cellStyle name="Normal 41 2 2 2 2 3 3" xfId="5735" xr:uid="{00000000-0005-0000-0000-00006A160000}"/>
    <cellStyle name="Normal 41 2 2 2 2 3 3 2" xfId="15787" xr:uid="{00000000-0005-0000-0000-0000AE3D0000}"/>
    <cellStyle name="Normal 41 2 2 2 2 3 3 2 3" xfId="30885" xr:uid="{00000000-0005-0000-0000-0000A8780000}"/>
    <cellStyle name="Normal 41 2 2 2 2 3 3 3" xfId="10767" xr:uid="{00000000-0005-0000-0000-0000122A0000}"/>
    <cellStyle name="Normal 41 2 2 2 2 3 3 3 3" xfId="25868" xr:uid="{00000000-0005-0000-0000-00000F650000}"/>
    <cellStyle name="Normal 41 2 2 2 2 3 3 5" xfId="20855" xr:uid="{00000000-0005-0000-0000-00007A510000}"/>
    <cellStyle name="Normal 41 2 2 2 2 3 4" xfId="12445" xr:uid="{00000000-0005-0000-0000-0000A0300000}"/>
    <cellStyle name="Normal 41 2 2 2 2 3 4 3" xfId="27543" xr:uid="{00000000-0005-0000-0000-00009A6B0000}"/>
    <cellStyle name="Normal 41 2 2 2 2 3 5" xfId="7424" xr:uid="{00000000-0005-0000-0000-0000031D0000}"/>
    <cellStyle name="Normal 41 2 2 2 2 3 5 3" xfId="22526" xr:uid="{00000000-0005-0000-0000-000001580000}"/>
    <cellStyle name="Normal 41 2 2 2 2 3 7" xfId="17513" xr:uid="{00000000-0005-0000-0000-00006C440000}"/>
    <cellStyle name="Normal 41 2 2 2 2 4" xfId="3206" xr:uid="{00000000-0005-0000-0000-0000890C0000}"/>
    <cellStyle name="Normal 41 2 2 2 2 4 2" xfId="13280" xr:uid="{00000000-0005-0000-0000-0000E3330000}"/>
    <cellStyle name="Normal 41 2 2 2 2 4 2 3" xfId="28378" xr:uid="{00000000-0005-0000-0000-0000DD6E0000}"/>
    <cellStyle name="Normal 41 2 2 2 2 4 3" xfId="8260" xr:uid="{00000000-0005-0000-0000-000047200000}"/>
    <cellStyle name="Normal 41 2 2 2 2 4 3 3" xfId="23361" xr:uid="{00000000-0005-0000-0000-0000445B0000}"/>
    <cellStyle name="Normal 41 2 2 2 2 4 5" xfId="18348" xr:uid="{00000000-0005-0000-0000-0000AF470000}"/>
    <cellStyle name="Normal 41 2 2 2 2 5" xfId="4899" xr:uid="{00000000-0005-0000-0000-000026130000}"/>
    <cellStyle name="Normal 41 2 2 2 2 5 2" xfId="14951" xr:uid="{00000000-0005-0000-0000-00006A3A0000}"/>
    <cellStyle name="Normal 41 2 2 2 2 5 2 3" xfId="30049" xr:uid="{00000000-0005-0000-0000-000064750000}"/>
    <cellStyle name="Normal 41 2 2 2 2 5 3" xfId="9931" xr:uid="{00000000-0005-0000-0000-0000CE260000}"/>
    <cellStyle name="Normal 41 2 2 2 2 5 3 3" xfId="25032" xr:uid="{00000000-0005-0000-0000-0000CB610000}"/>
    <cellStyle name="Normal 41 2 2 2 2 5 5" xfId="20019" xr:uid="{00000000-0005-0000-0000-0000364E0000}"/>
    <cellStyle name="Normal 41 2 2 2 2 6" xfId="11609" xr:uid="{00000000-0005-0000-0000-00005C2D0000}"/>
    <cellStyle name="Normal 41 2 2 2 2 6 3" xfId="26707" xr:uid="{00000000-0005-0000-0000-000056680000}"/>
    <cellStyle name="Normal 41 2 2 2 2 7" xfId="6588" xr:uid="{00000000-0005-0000-0000-0000BF190000}"/>
    <cellStyle name="Normal 41 2 2 2 2 7 3" xfId="21690" xr:uid="{00000000-0005-0000-0000-0000BD540000}"/>
    <cellStyle name="Normal 41 2 2 2 2 9" xfId="16677" xr:uid="{00000000-0005-0000-0000-000028410000}"/>
    <cellStyle name="Normal 41 2 2 2 3" xfId="1724" xr:uid="{00000000-0005-0000-0000-0000BF060000}"/>
    <cellStyle name="Normal 41 2 2 2 3 2" xfId="2563" xr:uid="{00000000-0005-0000-0000-0000060A0000}"/>
    <cellStyle name="Normal 41 2 2 2 3 2 2" xfId="4253" xr:uid="{00000000-0005-0000-0000-0000A0100000}"/>
    <cellStyle name="Normal 41 2 2 2 3 2 2 2" xfId="14326" xr:uid="{00000000-0005-0000-0000-0000F9370000}"/>
    <cellStyle name="Normal 41 2 2 2 3 2 2 2 3" xfId="29424" xr:uid="{00000000-0005-0000-0000-0000F3720000}"/>
    <cellStyle name="Normal 41 2 2 2 3 2 2 3" xfId="9306" xr:uid="{00000000-0005-0000-0000-00005D240000}"/>
    <cellStyle name="Normal 41 2 2 2 3 2 2 3 3" xfId="24407" xr:uid="{00000000-0005-0000-0000-00005A5F0000}"/>
    <cellStyle name="Normal 41 2 2 2 3 2 2 5" xfId="19394" xr:uid="{00000000-0005-0000-0000-0000C54B0000}"/>
    <cellStyle name="Normal 41 2 2 2 3 2 3" xfId="5945" xr:uid="{00000000-0005-0000-0000-00003C170000}"/>
    <cellStyle name="Normal 41 2 2 2 3 2 3 2" xfId="15997" xr:uid="{00000000-0005-0000-0000-0000803E0000}"/>
    <cellStyle name="Normal 41 2 2 2 3 2 3 2 3" xfId="31095" xr:uid="{00000000-0005-0000-0000-00007A790000}"/>
    <cellStyle name="Normal 41 2 2 2 3 2 3 3" xfId="10977" xr:uid="{00000000-0005-0000-0000-0000E42A0000}"/>
    <cellStyle name="Normal 41 2 2 2 3 2 3 3 3" xfId="26078" xr:uid="{00000000-0005-0000-0000-0000E1650000}"/>
    <cellStyle name="Normal 41 2 2 2 3 2 3 5" xfId="21065" xr:uid="{00000000-0005-0000-0000-00004C520000}"/>
    <cellStyle name="Normal 41 2 2 2 3 2 4" xfId="12655" xr:uid="{00000000-0005-0000-0000-000072310000}"/>
    <cellStyle name="Normal 41 2 2 2 3 2 4 3" xfId="27753" xr:uid="{00000000-0005-0000-0000-00006C6C0000}"/>
    <cellStyle name="Normal 41 2 2 2 3 2 5" xfId="7634" xr:uid="{00000000-0005-0000-0000-0000D51D0000}"/>
    <cellStyle name="Normal 41 2 2 2 3 2 5 3" xfId="22736" xr:uid="{00000000-0005-0000-0000-0000D3580000}"/>
    <cellStyle name="Normal 41 2 2 2 3 2 7" xfId="17723" xr:uid="{00000000-0005-0000-0000-00003E450000}"/>
    <cellStyle name="Normal 41 2 2 2 3 3" xfId="3416" xr:uid="{00000000-0005-0000-0000-00005B0D0000}"/>
    <cellStyle name="Normal 41 2 2 2 3 3 2" xfId="13490" xr:uid="{00000000-0005-0000-0000-0000B5340000}"/>
    <cellStyle name="Normal 41 2 2 2 3 3 2 3" xfId="28588" xr:uid="{00000000-0005-0000-0000-0000AF6F0000}"/>
    <cellStyle name="Normal 41 2 2 2 3 3 3" xfId="8470" xr:uid="{00000000-0005-0000-0000-000019210000}"/>
    <cellStyle name="Normal 41 2 2 2 3 3 3 3" xfId="23571" xr:uid="{00000000-0005-0000-0000-0000165C0000}"/>
    <cellStyle name="Normal 41 2 2 2 3 3 5" xfId="18558" xr:uid="{00000000-0005-0000-0000-000081480000}"/>
    <cellStyle name="Normal 41 2 2 2 3 4" xfId="5109" xr:uid="{00000000-0005-0000-0000-0000F8130000}"/>
    <cellStyle name="Normal 41 2 2 2 3 4 2" xfId="15161" xr:uid="{00000000-0005-0000-0000-00003C3B0000}"/>
    <cellStyle name="Normal 41 2 2 2 3 4 2 3" xfId="30259" xr:uid="{00000000-0005-0000-0000-000036760000}"/>
    <cellStyle name="Normal 41 2 2 2 3 4 3" xfId="10141" xr:uid="{00000000-0005-0000-0000-0000A0270000}"/>
    <cellStyle name="Normal 41 2 2 2 3 4 3 3" xfId="25242" xr:uid="{00000000-0005-0000-0000-00009D620000}"/>
    <cellStyle name="Normal 41 2 2 2 3 4 5" xfId="20229" xr:uid="{00000000-0005-0000-0000-0000084F0000}"/>
    <cellStyle name="Normal 41 2 2 2 3 5" xfId="11819" xr:uid="{00000000-0005-0000-0000-00002E2E0000}"/>
    <cellStyle name="Normal 41 2 2 2 3 5 3" xfId="26917" xr:uid="{00000000-0005-0000-0000-000028690000}"/>
    <cellStyle name="Normal 41 2 2 2 3 6" xfId="6798" xr:uid="{00000000-0005-0000-0000-0000911A0000}"/>
    <cellStyle name="Normal 41 2 2 2 3 6 3" xfId="21900" xr:uid="{00000000-0005-0000-0000-00008F550000}"/>
    <cellStyle name="Normal 41 2 2 2 3 8" xfId="16887" xr:uid="{00000000-0005-0000-0000-0000FA410000}"/>
    <cellStyle name="Normal 41 2 2 2 4" xfId="2145" xr:uid="{00000000-0005-0000-0000-000064080000}"/>
    <cellStyle name="Normal 41 2 2 2 4 2" xfId="3835" xr:uid="{00000000-0005-0000-0000-0000FE0E0000}"/>
    <cellStyle name="Normal 41 2 2 2 4 2 2" xfId="13908" xr:uid="{00000000-0005-0000-0000-000057360000}"/>
    <cellStyle name="Normal 41 2 2 2 4 2 2 3" xfId="29006" xr:uid="{00000000-0005-0000-0000-000051710000}"/>
    <cellStyle name="Normal 41 2 2 2 4 2 3" xfId="8888" xr:uid="{00000000-0005-0000-0000-0000BB220000}"/>
    <cellStyle name="Normal 41 2 2 2 4 2 3 3" xfId="23989" xr:uid="{00000000-0005-0000-0000-0000B85D0000}"/>
    <cellStyle name="Normal 41 2 2 2 4 2 5" xfId="18976" xr:uid="{00000000-0005-0000-0000-0000234A0000}"/>
    <cellStyle name="Normal 41 2 2 2 4 3" xfId="5527" xr:uid="{00000000-0005-0000-0000-00009A150000}"/>
    <cellStyle name="Normal 41 2 2 2 4 3 2" xfId="15579" xr:uid="{00000000-0005-0000-0000-0000DE3C0000}"/>
    <cellStyle name="Normal 41 2 2 2 4 3 2 3" xfId="30677" xr:uid="{00000000-0005-0000-0000-0000D8770000}"/>
    <cellStyle name="Normal 41 2 2 2 4 3 3" xfId="10559" xr:uid="{00000000-0005-0000-0000-000042290000}"/>
    <cellStyle name="Normal 41 2 2 2 4 3 3 3" xfId="25660" xr:uid="{00000000-0005-0000-0000-00003F640000}"/>
    <cellStyle name="Normal 41 2 2 2 4 3 5" xfId="20647" xr:uid="{00000000-0005-0000-0000-0000AA500000}"/>
    <cellStyle name="Normal 41 2 2 2 4 4" xfId="12237" xr:uid="{00000000-0005-0000-0000-0000D02F0000}"/>
    <cellStyle name="Normal 41 2 2 2 4 4 3" xfId="27335" xr:uid="{00000000-0005-0000-0000-0000CA6A0000}"/>
    <cellStyle name="Normal 41 2 2 2 4 5" xfId="7216" xr:uid="{00000000-0005-0000-0000-0000331C0000}"/>
    <cellStyle name="Normal 41 2 2 2 4 5 3" xfId="22318" xr:uid="{00000000-0005-0000-0000-000031570000}"/>
    <cellStyle name="Normal 41 2 2 2 4 7" xfId="17305" xr:uid="{00000000-0005-0000-0000-00009C430000}"/>
    <cellStyle name="Normal 41 2 2 2 5" xfId="2998" xr:uid="{00000000-0005-0000-0000-0000B90B0000}"/>
    <cellStyle name="Normal 41 2 2 2 5 2" xfId="13072" xr:uid="{00000000-0005-0000-0000-000013330000}"/>
    <cellStyle name="Normal 41 2 2 2 5 2 3" xfId="28170" xr:uid="{00000000-0005-0000-0000-00000D6E0000}"/>
    <cellStyle name="Normal 41 2 2 2 5 3" xfId="8052" xr:uid="{00000000-0005-0000-0000-0000771F0000}"/>
    <cellStyle name="Normal 41 2 2 2 5 3 3" xfId="23153" xr:uid="{00000000-0005-0000-0000-0000745A0000}"/>
    <cellStyle name="Normal 41 2 2 2 5 5" xfId="18140" xr:uid="{00000000-0005-0000-0000-0000DF460000}"/>
    <cellStyle name="Normal 41 2 2 2 6" xfId="4691" xr:uid="{00000000-0005-0000-0000-000056120000}"/>
    <cellStyle name="Normal 41 2 2 2 6 2" xfId="14743" xr:uid="{00000000-0005-0000-0000-00009A390000}"/>
    <cellStyle name="Normal 41 2 2 2 6 2 3" xfId="29841" xr:uid="{00000000-0005-0000-0000-000094740000}"/>
    <cellStyle name="Normal 41 2 2 2 6 3" xfId="9723" xr:uid="{00000000-0005-0000-0000-0000FE250000}"/>
    <cellStyle name="Normal 41 2 2 2 6 3 3" xfId="24824" xr:uid="{00000000-0005-0000-0000-0000FB600000}"/>
    <cellStyle name="Normal 41 2 2 2 6 5" xfId="19811" xr:uid="{00000000-0005-0000-0000-0000664D0000}"/>
    <cellStyle name="Normal 41 2 2 2 7" xfId="11401" xr:uid="{00000000-0005-0000-0000-00008C2C0000}"/>
    <cellStyle name="Normal 41 2 2 2 7 3" xfId="26499" xr:uid="{00000000-0005-0000-0000-000086670000}"/>
    <cellStyle name="Normal 41 2 2 2 8" xfId="6380" xr:uid="{00000000-0005-0000-0000-0000EF180000}"/>
    <cellStyle name="Normal 41 2 2 2 8 3" xfId="21482" xr:uid="{00000000-0005-0000-0000-0000ED530000}"/>
    <cellStyle name="Normal 41 2 2 3" xfId="1407" xr:uid="{00000000-0005-0000-0000-000082050000}"/>
    <cellStyle name="Normal 41 2 2 3 2" xfId="1828" xr:uid="{00000000-0005-0000-0000-000027070000}"/>
    <cellStyle name="Normal 41 2 2 3 2 2" xfId="2667" xr:uid="{00000000-0005-0000-0000-00006E0A0000}"/>
    <cellStyle name="Normal 41 2 2 3 2 2 2" xfId="4357" xr:uid="{00000000-0005-0000-0000-000008110000}"/>
    <cellStyle name="Normal 41 2 2 3 2 2 2 2" xfId="14430" xr:uid="{00000000-0005-0000-0000-000061380000}"/>
    <cellStyle name="Normal 41 2 2 3 2 2 2 2 3" xfId="29528" xr:uid="{00000000-0005-0000-0000-00005B730000}"/>
    <cellStyle name="Normal 41 2 2 3 2 2 2 3" xfId="9410" xr:uid="{00000000-0005-0000-0000-0000C5240000}"/>
    <cellStyle name="Normal 41 2 2 3 2 2 2 3 3" xfId="24511" xr:uid="{00000000-0005-0000-0000-0000C25F0000}"/>
    <cellStyle name="Normal 41 2 2 3 2 2 2 5" xfId="19498" xr:uid="{00000000-0005-0000-0000-00002D4C0000}"/>
    <cellStyle name="Normal 41 2 2 3 2 2 3" xfId="6049" xr:uid="{00000000-0005-0000-0000-0000A4170000}"/>
    <cellStyle name="Normal 41 2 2 3 2 2 3 2" xfId="16101" xr:uid="{00000000-0005-0000-0000-0000E83E0000}"/>
    <cellStyle name="Normal 41 2 2 3 2 2 3 2 3" xfId="31199" xr:uid="{00000000-0005-0000-0000-0000E2790000}"/>
    <cellStyle name="Normal 41 2 2 3 2 2 3 3" xfId="11081" xr:uid="{00000000-0005-0000-0000-00004C2B0000}"/>
    <cellStyle name="Normal 41 2 2 3 2 2 3 3 3" xfId="26182" xr:uid="{00000000-0005-0000-0000-000049660000}"/>
    <cellStyle name="Normal 41 2 2 3 2 2 3 5" xfId="21169" xr:uid="{00000000-0005-0000-0000-0000B4520000}"/>
    <cellStyle name="Normal 41 2 2 3 2 2 4" xfId="12759" xr:uid="{00000000-0005-0000-0000-0000DA310000}"/>
    <cellStyle name="Normal 41 2 2 3 2 2 4 3" xfId="27857" xr:uid="{00000000-0005-0000-0000-0000D46C0000}"/>
    <cellStyle name="Normal 41 2 2 3 2 2 5" xfId="7738" xr:uid="{00000000-0005-0000-0000-00003D1E0000}"/>
    <cellStyle name="Normal 41 2 2 3 2 2 5 3" xfId="22840" xr:uid="{00000000-0005-0000-0000-00003B590000}"/>
    <cellStyle name="Normal 41 2 2 3 2 2 7" xfId="17827" xr:uid="{00000000-0005-0000-0000-0000A6450000}"/>
    <cellStyle name="Normal 41 2 2 3 2 3" xfId="3520" xr:uid="{00000000-0005-0000-0000-0000C30D0000}"/>
    <cellStyle name="Normal 41 2 2 3 2 3 2" xfId="13594" xr:uid="{00000000-0005-0000-0000-00001D350000}"/>
    <cellStyle name="Normal 41 2 2 3 2 3 2 3" xfId="28692" xr:uid="{00000000-0005-0000-0000-000017700000}"/>
    <cellStyle name="Normal 41 2 2 3 2 3 3" xfId="8574" xr:uid="{00000000-0005-0000-0000-000081210000}"/>
    <cellStyle name="Normal 41 2 2 3 2 3 3 3" xfId="23675" xr:uid="{00000000-0005-0000-0000-00007E5C0000}"/>
    <cellStyle name="Normal 41 2 2 3 2 3 5" xfId="18662" xr:uid="{00000000-0005-0000-0000-0000E9480000}"/>
    <cellStyle name="Normal 41 2 2 3 2 4" xfId="5213" xr:uid="{00000000-0005-0000-0000-000060140000}"/>
    <cellStyle name="Normal 41 2 2 3 2 4 2" xfId="15265" xr:uid="{00000000-0005-0000-0000-0000A43B0000}"/>
    <cellStyle name="Normal 41 2 2 3 2 4 2 3" xfId="30363" xr:uid="{00000000-0005-0000-0000-00009E760000}"/>
    <cellStyle name="Normal 41 2 2 3 2 4 3" xfId="10245" xr:uid="{00000000-0005-0000-0000-000008280000}"/>
    <cellStyle name="Normal 41 2 2 3 2 4 3 3" xfId="25346" xr:uid="{00000000-0005-0000-0000-000005630000}"/>
    <cellStyle name="Normal 41 2 2 3 2 4 5" xfId="20333" xr:uid="{00000000-0005-0000-0000-0000704F0000}"/>
    <cellStyle name="Normal 41 2 2 3 2 5" xfId="11923" xr:uid="{00000000-0005-0000-0000-0000962E0000}"/>
    <cellStyle name="Normal 41 2 2 3 2 5 3" xfId="27021" xr:uid="{00000000-0005-0000-0000-000090690000}"/>
    <cellStyle name="Normal 41 2 2 3 2 6" xfId="6902" xr:uid="{00000000-0005-0000-0000-0000F91A0000}"/>
    <cellStyle name="Normal 41 2 2 3 2 6 3" xfId="22004" xr:uid="{00000000-0005-0000-0000-0000F7550000}"/>
    <cellStyle name="Normal 41 2 2 3 2 8" xfId="16991" xr:uid="{00000000-0005-0000-0000-000062420000}"/>
    <cellStyle name="Normal 41 2 2 3 3" xfId="2249" xr:uid="{00000000-0005-0000-0000-0000CC080000}"/>
    <cellStyle name="Normal 41 2 2 3 3 2" xfId="3939" xr:uid="{00000000-0005-0000-0000-0000660F0000}"/>
    <cellStyle name="Normal 41 2 2 3 3 2 2" xfId="14012" xr:uid="{00000000-0005-0000-0000-0000BF360000}"/>
    <cellStyle name="Normal 41 2 2 3 3 2 2 3" xfId="29110" xr:uid="{00000000-0005-0000-0000-0000B9710000}"/>
    <cellStyle name="Normal 41 2 2 3 3 2 3" xfId="8992" xr:uid="{00000000-0005-0000-0000-000023230000}"/>
    <cellStyle name="Normal 41 2 2 3 3 2 3 3" xfId="24093" xr:uid="{00000000-0005-0000-0000-0000205E0000}"/>
    <cellStyle name="Normal 41 2 2 3 3 2 5" xfId="19080" xr:uid="{00000000-0005-0000-0000-00008B4A0000}"/>
    <cellStyle name="Normal 41 2 2 3 3 3" xfId="5631" xr:uid="{00000000-0005-0000-0000-000002160000}"/>
    <cellStyle name="Normal 41 2 2 3 3 3 2" xfId="15683" xr:uid="{00000000-0005-0000-0000-0000463D0000}"/>
    <cellStyle name="Normal 41 2 2 3 3 3 2 3" xfId="30781" xr:uid="{00000000-0005-0000-0000-000040780000}"/>
    <cellStyle name="Normal 41 2 2 3 3 3 3" xfId="10663" xr:uid="{00000000-0005-0000-0000-0000AA290000}"/>
    <cellStyle name="Normal 41 2 2 3 3 3 3 3" xfId="25764" xr:uid="{00000000-0005-0000-0000-0000A7640000}"/>
    <cellStyle name="Normal 41 2 2 3 3 3 5" xfId="20751" xr:uid="{00000000-0005-0000-0000-000012510000}"/>
    <cellStyle name="Normal 41 2 2 3 3 4" xfId="12341" xr:uid="{00000000-0005-0000-0000-000038300000}"/>
    <cellStyle name="Normal 41 2 2 3 3 4 3" xfId="27439" xr:uid="{00000000-0005-0000-0000-0000326B0000}"/>
    <cellStyle name="Normal 41 2 2 3 3 5" xfId="7320" xr:uid="{00000000-0005-0000-0000-00009B1C0000}"/>
    <cellStyle name="Normal 41 2 2 3 3 5 3" xfId="22422" xr:uid="{00000000-0005-0000-0000-000099570000}"/>
    <cellStyle name="Normal 41 2 2 3 3 7" xfId="17409" xr:uid="{00000000-0005-0000-0000-000004440000}"/>
    <cellStyle name="Normal 41 2 2 3 4" xfId="3102" xr:uid="{00000000-0005-0000-0000-0000210C0000}"/>
    <cellStyle name="Normal 41 2 2 3 4 2" xfId="13176" xr:uid="{00000000-0005-0000-0000-00007B330000}"/>
    <cellStyle name="Normal 41 2 2 3 4 2 3" xfId="28274" xr:uid="{00000000-0005-0000-0000-0000756E0000}"/>
    <cellStyle name="Normal 41 2 2 3 4 3" xfId="8156" xr:uid="{00000000-0005-0000-0000-0000DF1F0000}"/>
    <cellStyle name="Normal 41 2 2 3 4 3 3" xfId="23257" xr:uid="{00000000-0005-0000-0000-0000DC5A0000}"/>
    <cellStyle name="Normal 41 2 2 3 4 5" xfId="18244" xr:uid="{00000000-0005-0000-0000-000047470000}"/>
    <cellStyle name="Normal 41 2 2 3 5" xfId="4795" xr:uid="{00000000-0005-0000-0000-0000BE120000}"/>
    <cellStyle name="Normal 41 2 2 3 5 2" xfId="14847" xr:uid="{00000000-0005-0000-0000-0000023A0000}"/>
    <cellStyle name="Normal 41 2 2 3 5 2 3" xfId="29945" xr:uid="{00000000-0005-0000-0000-0000FC740000}"/>
    <cellStyle name="Normal 41 2 2 3 5 3" xfId="9827" xr:uid="{00000000-0005-0000-0000-000066260000}"/>
    <cellStyle name="Normal 41 2 2 3 5 3 3" xfId="24928" xr:uid="{00000000-0005-0000-0000-000063610000}"/>
    <cellStyle name="Normal 41 2 2 3 5 5" xfId="19915" xr:uid="{00000000-0005-0000-0000-0000CE4D0000}"/>
    <cellStyle name="Normal 41 2 2 3 6" xfId="11505" xr:uid="{00000000-0005-0000-0000-0000F42C0000}"/>
    <cellStyle name="Normal 41 2 2 3 6 3" xfId="26603" xr:uid="{00000000-0005-0000-0000-0000EE670000}"/>
    <cellStyle name="Normal 41 2 2 3 7" xfId="6484" xr:uid="{00000000-0005-0000-0000-000057190000}"/>
    <cellStyle name="Normal 41 2 2 3 7 3" xfId="21586" xr:uid="{00000000-0005-0000-0000-000055540000}"/>
    <cellStyle name="Normal 41 2 2 3 9" xfId="16573" xr:uid="{00000000-0005-0000-0000-0000C0400000}"/>
    <cellStyle name="Normal 41 2 2 4" xfId="1620" xr:uid="{00000000-0005-0000-0000-000057060000}"/>
    <cellStyle name="Normal 41 2 2 4 2" xfId="2459" xr:uid="{00000000-0005-0000-0000-00009E090000}"/>
    <cellStyle name="Normal 41 2 2 4 2 2" xfId="4149" xr:uid="{00000000-0005-0000-0000-000038100000}"/>
    <cellStyle name="Normal 41 2 2 4 2 2 2" xfId="14222" xr:uid="{00000000-0005-0000-0000-000091370000}"/>
    <cellStyle name="Normal 41 2 2 4 2 2 2 3" xfId="29320" xr:uid="{00000000-0005-0000-0000-00008B720000}"/>
    <cellStyle name="Normal 41 2 2 4 2 2 3" xfId="9202" xr:uid="{00000000-0005-0000-0000-0000F5230000}"/>
    <cellStyle name="Normal 41 2 2 4 2 2 3 3" xfId="24303" xr:uid="{00000000-0005-0000-0000-0000F25E0000}"/>
    <cellStyle name="Normal 41 2 2 4 2 2 5" xfId="19290" xr:uid="{00000000-0005-0000-0000-00005D4B0000}"/>
    <cellStyle name="Normal 41 2 2 4 2 3" xfId="5841" xr:uid="{00000000-0005-0000-0000-0000D4160000}"/>
    <cellStyle name="Normal 41 2 2 4 2 3 2" xfId="15893" xr:uid="{00000000-0005-0000-0000-0000183E0000}"/>
    <cellStyle name="Normal 41 2 2 4 2 3 2 3" xfId="30991" xr:uid="{00000000-0005-0000-0000-000012790000}"/>
    <cellStyle name="Normal 41 2 2 4 2 3 3" xfId="10873" xr:uid="{00000000-0005-0000-0000-00007C2A0000}"/>
    <cellStyle name="Normal 41 2 2 4 2 3 3 3" xfId="25974" xr:uid="{00000000-0005-0000-0000-000079650000}"/>
    <cellStyle name="Normal 41 2 2 4 2 3 5" xfId="20961" xr:uid="{00000000-0005-0000-0000-0000E4510000}"/>
    <cellStyle name="Normal 41 2 2 4 2 4" xfId="12551" xr:uid="{00000000-0005-0000-0000-00000A310000}"/>
    <cellStyle name="Normal 41 2 2 4 2 4 3" xfId="27649" xr:uid="{00000000-0005-0000-0000-0000046C0000}"/>
    <cellStyle name="Normal 41 2 2 4 2 5" xfId="7530" xr:uid="{00000000-0005-0000-0000-00006D1D0000}"/>
    <cellStyle name="Normal 41 2 2 4 2 5 3" xfId="22632" xr:uid="{00000000-0005-0000-0000-00006B580000}"/>
    <cellStyle name="Normal 41 2 2 4 2 7" xfId="17619" xr:uid="{00000000-0005-0000-0000-0000D6440000}"/>
    <cellStyle name="Normal 41 2 2 4 3" xfId="3312" xr:uid="{00000000-0005-0000-0000-0000F30C0000}"/>
    <cellStyle name="Normal 41 2 2 4 3 2" xfId="13386" xr:uid="{00000000-0005-0000-0000-00004D340000}"/>
    <cellStyle name="Normal 41 2 2 4 3 2 3" xfId="28484" xr:uid="{00000000-0005-0000-0000-0000476F0000}"/>
    <cellStyle name="Normal 41 2 2 4 3 3" xfId="8366" xr:uid="{00000000-0005-0000-0000-0000B1200000}"/>
    <cellStyle name="Normal 41 2 2 4 3 3 3" xfId="23467" xr:uid="{00000000-0005-0000-0000-0000AE5B0000}"/>
    <cellStyle name="Normal 41 2 2 4 3 5" xfId="18454" xr:uid="{00000000-0005-0000-0000-000019480000}"/>
    <cellStyle name="Normal 41 2 2 4 4" xfId="5005" xr:uid="{00000000-0005-0000-0000-000090130000}"/>
    <cellStyle name="Normal 41 2 2 4 4 2" xfId="15057" xr:uid="{00000000-0005-0000-0000-0000D43A0000}"/>
    <cellStyle name="Normal 41 2 2 4 4 2 3" xfId="30155" xr:uid="{00000000-0005-0000-0000-0000CE750000}"/>
    <cellStyle name="Normal 41 2 2 4 4 3" xfId="10037" xr:uid="{00000000-0005-0000-0000-000038270000}"/>
    <cellStyle name="Normal 41 2 2 4 4 3 3" xfId="25138" xr:uid="{00000000-0005-0000-0000-000035620000}"/>
    <cellStyle name="Normal 41 2 2 4 4 5" xfId="20125" xr:uid="{00000000-0005-0000-0000-0000A04E0000}"/>
    <cellStyle name="Normal 41 2 2 4 5" xfId="11715" xr:uid="{00000000-0005-0000-0000-0000C62D0000}"/>
    <cellStyle name="Normal 41 2 2 4 5 3" xfId="26813" xr:uid="{00000000-0005-0000-0000-0000C0680000}"/>
    <cellStyle name="Normal 41 2 2 4 6" xfId="6694" xr:uid="{00000000-0005-0000-0000-0000291A0000}"/>
    <cellStyle name="Normal 41 2 2 4 6 3" xfId="21796" xr:uid="{00000000-0005-0000-0000-000027550000}"/>
    <cellStyle name="Normal 41 2 2 4 8" xfId="16783" xr:uid="{00000000-0005-0000-0000-000092410000}"/>
    <cellStyle name="Normal 41 2 2 5" xfId="2041" xr:uid="{00000000-0005-0000-0000-0000FC070000}"/>
    <cellStyle name="Normal 41 2 2 5 2" xfId="3731" xr:uid="{00000000-0005-0000-0000-0000960E0000}"/>
    <cellStyle name="Normal 41 2 2 5 2 2" xfId="13804" xr:uid="{00000000-0005-0000-0000-0000EF350000}"/>
    <cellStyle name="Normal 41 2 2 5 2 2 3" xfId="28902" xr:uid="{00000000-0005-0000-0000-0000E9700000}"/>
    <cellStyle name="Normal 41 2 2 5 2 3" xfId="8784" xr:uid="{00000000-0005-0000-0000-000053220000}"/>
    <cellStyle name="Normal 41 2 2 5 2 3 3" xfId="23885" xr:uid="{00000000-0005-0000-0000-0000505D0000}"/>
    <cellStyle name="Normal 41 2 2 5 2 5" xfId="18872" xr:uid="{00000000-0005-0000-0000-0000BB490000}"/>
    <cellStyle name="Normal 41 2 2 5 3" xfId="5423" xr:uid="{00000000-0005-0000-0000-000032150000}"/>
    <cellStyle name="Normal 41 2 2 5 3 2" xfId="15475" xr:uid="{00000000-0005-0000-0000-0000763C0000}"/>
    <cellStyle name="Normal 41 2 2 5 3 2 3" xfId="30573" xr:uid="{00000000-0005-0000-0000-000070770000}"/>
    <cellStyle name="Normal 41 2 2 5 3 3" xfId="10455" xr:uid="{00000000-0005-0000-0000-0000DA280000}"/>
    <cellStyle name="Normal 41 2 2 5 3 3 3" xfId="25556" xr:uid="{00000000-0005-0000-0000-0000D7630000}"/>
    <cellStyle name="Normal 41 2 2 5 3 5" xfId="20543" xr:uid="{00000000-0005-0000-0000-000042500000}"/>
    <cellStyle name="Normal 41 2 2 5 4" xfId="12133" xr:uid="{00000000-0005-0000-0000-0000682F0000}"/>
    <cellStyle name="Normal 41 2 2 5 4 3" xfId="27231" xr:uid="{00000000-0005-0000-0000-0000626A0000}"/>
    <cellStyle name="Normal 41 2 2 5 5" xfId="7112" xr:uid="{00000000-0005-0000-0000-0000CB1B0000}"/>
    <cellStyle name="Normal 41 2 2 5 5 3" xfId="22214" xr:uid="{00000000-0005-0000-0000-0000C9560000}"/>
    <cellStyle name="Normal 41 2 2 5 7" xfId="17201" xr:uid="{00000000-0005-0000-0000-000034430000}"/>
    <cellStyle name="Normal 41 2 2 6" xfId="2894" xr:uid="{00000000-0005-0000-0000-0000510B0000}"/>
    <cellStyle name="Normal 41 2 2 6 2" xfId="12968" xr:uid="{00000000-0005-0000-0000-0000AB320000}"/>
    <cellStyle name="Normal 41 2 2 6 2 3" xfId="28066" xr:uid="{00000000-0005-0000-0000-0000A56D0000}"/>
    <cellStyle name="Normal 41 2 2 6 3" xfId="7948" xr:uid="{00000000-0005-0000-0000-00000F1F0000}"/>
    <cellStyle name="Normal 41 2 2 6 3 3" xfId="23049" xr:uid="{00000000-0005-0000-0000-00000C5A0000}"/>
    <cellStyle name="Normal 41 2 2 6 5" xfId="18036" xr:uid="{00000000-0005-0000-0000-000077460000}"/>
    <cellStyle name="Normal 41 2 2 7" xfId="4587" xr:uid="{00000000-0005-0000-0000-0000EE110000}"/>
    <cellStyle name="Normal 41 2 2 7 2" xfId="14639" xr:uid="{00000000-0005-0000-0000-000032390000}"/>
    <cellStyle name="Normal 41 2 2 7 2 3" xfId="29737" xr:uid="{00000000-0005-0000-0000-00002C740000}"/>
    <cellStyle name="Normal 41 2 2 7 3" xfId="9619" xr:uid="{00000000-0005-0000-0000-000096250000}"/>
    <cellStyle name="Normal 41 2 2 7 3 3" xfId="24720" xr:uid="{00000000-0005-0000-0000-000093600000}"/>
    <cellStyle name="Normal 41 2 2 7 5" xfId="19707" xr:uid="{00000000-0005-0000-0000-0000FE4C0000}"/>
    <cellStyle name="Normal 41 2 2 8" xfId="11297" xr:uid="{00000000-0005-0000-0000-0000242C0000}"/>
    <cellStyle name="Normal 41 2 2 8 3" xfId="26395" xr:uid="{00000000-0005-0000-0000-00001E670000}"/>
    <cellStyle name="Normal 41 2 2 9" xfId="6276" xr:uid="{00000000-0005-0000-0000-000087180000}"/>
    <cellStyle name="Normal 41 2 2 9 3" xfId="21378" xr:uid="{00000000-0005-0000-0000-000085530000}"/>
    <cellStyle name="Normal 41 2 3" xfId="1240" xr:uid="{00000000-0005-0000-0000-0000DB040000}"/>
    <cellStyle name="Normal 41 2 3 10" xfId="16417" xr:uid="{00000000-0005-0000-0000-000024400000}"/>
    <cellStyle name="Normal 41 2 3 2" xfId="1459" xr:uid="{00000000-0005-0000-0000-0000B6050000}"/>
    <cellStyle name="Normal 41 2 3 2 2" xfId="1880" xr:uid="{00000000-0005-0000-0000-00005B070000}"/>
    <cellStyle name="Normal 41 2 3 2 2 2" xfId="2719" xr:uid="{00000000-0005-0000-0000-0000A20A0000}"/>
    <cellStyle name="Normal 41 2 3 2 2 2 2" xfId="4409" xr:uid="{00000000-0005-0000-0000-00003C110000}"/>
    <cellStyle name="Normal 41 2 3 2 2 2 2 2" xfId="14482" xr:uid="{00000000-0005-0000-0000-000095380000}"/>
    <cellStyle name="Normal 41 2 3 2 2 2 2 2 3" xfId="29580" xr:uid="{00000000-0005-0000-0000-00008F730000}"/>
    <cellStyle name="Normal 41 2 3 2 2 2 2 3" xfId="9462" xr:uid="{00000000-0005-0000-0000-0000F9240000}"/>
    <cellStyle name="Normal 41 2 3 2 2 2 2 3 3" xfId="24563" xr:uid="{00000000-0005-0000-0000-0000F65F0000}"/>
    <cellStyle name="Normal 41 2 3 2 2 2 2 5" xfId="19550" xr:uid="{00000000-0005-0000-0000-0000614C0000}"/>
    <cellStyle name="Normal 41 2 3 2 2 2 3" xfId="6101" xr:uid="{00000000-0005-0000-0000-0000D8170000}"/>
    <cellStyle name="Normal 41 2 3 2 2 2 3 2" xfId="16153" xr:uid="{00000000-0005-0000-0000-00001C3F0000}"/>
    <cellStyle name="Normal 41 2 3 2 2 2 3 2 3" xfId="31251" xr:uid="{00000000-0005-0000-0000-0000167A0000}"/>
    <cellStyle name="Normal 41 2 3 2 2 2 3 3" xfId="11133" xr:uid="{00000000-0005-0000-0000-0000802B0000}"/>
    <cellStyle name="Normal 41 2 3 2 2 2 3 3 3" xfId="26234" xr:uid="{00000000-0005-0000-0000-00007D660000}"/>
    <cellStyle name="Normal 41 2 3 2 2 2 3 5" xfId="21221" xr:uid="{00000000-0005-0000-0000-0000E8520000}"/>
    <cellStyle name="Normal 41 2 3 2 2 2 4" xfId="12811" xr:uid="{00000000-0005-0000-0000-00000E320000}"/>
    <cellStyle name="Normal 41 2 3 2 2 2 4 3" xfId="27909" xr:uid="{00000000-0005-0000-0000-0000086D0000}"/>
    <cellStyle name="Normal 41 2 3 2 2 2 5" xfId="7790" xr:uid="{00000000-0005-0000-0000-0000711E0000}"/>
    <cellStyle name="Normal 41 2 3 2 2 2 5 3" xfId="22892" xr:uid="{00000000-0005-0000-0000-00006F590000}"/>
    <cellStyle name="Normal 41 2 3 2 2 2 7" xfId="17879" xr:uid="{00000000-0005-0000-0000-0000DA450000}"/>
    <cellStyle name="Normal 41 2 3 2 2 3" xfId="3572" xr:uid="{00000000-0005-0000-0000-0000F70D0000}"/>
    <cellStyle name="Normal 41 2 3 2 2 3 2" xfId="13646" xr:uid="{00000000-0005-0000-0000-000051350000}"/>
    <cellStyle name="Normal 41 2 3 2 2 3 2 3" xfId="28744" xr:uid="{00000000-0005-0000-0000-00004B700000}"/>
    <cellStyle name="Normal 41 2 3 2 2 3 3" xfId="8626" xr:uid="{00000000-0005-0000-0000-0000B5210000}"/>
    <cellStyle name="Normal 41 2 3 2 2 3 3 3" xfId="23727" xr:uid="{00000000-0005-0000-0000-0000B25C0000}"/>
    <cellStyle name="Normal 41 2 3 2 2 3 5" xfId="18714" xr:uid="{00000000-0005-0000-0000-00001D490000}"/>
    <cellStyle name="Normal 41 2 3 2 2 4" xfId="5265" xr:uid="{00000000-0005-0000-0000-000094140000}"/>
    <cellStyle name="Normal 41 2 3 2 2 4 2" xfId="15317" xr:uid="{00000000-0005-0000-0000-0000D83B0000}"/>
    <cellStyle name="Normal 41 2 3 2 2 4 2 3" xfId="30415" xr:uid="{00000000-0005-0000-0000-0000D2760000}"/>
    <cellStyle name="Normal 41 2 3 2 2 4 3" xfId="10297" xr:uid="{00000000-0005-0000-0000-00003C280000}"/>
    <cellStyle name="Normal 41 2 3 2 2 4 3 3" xfId="25398" xr:uid="{00000000-0005-0000-0000-000039630000}"/>
    <cellStyle name="Normal 41 2 3 2 2 4 5" xfId="20385" xr:uid="{00000000-0005-0000-0000-0000A44F0000}"/>
    <cellStyle name="Normal 41 2 3 2 2 5" xfId="11975" xr:uid="{00000000-0005-0000-0000-0000CA2E0000}"/>
    <cellStyle name="Normal 41 2 3 2 2 5 3" xfId="27073" xr:uid="{00000000-0005-0000-0000-0000C4690000}"/>
    <cellStyle name="Normal 41 2 3 2 2 6" xfId="6954" xr:uid="{00000000-0005-0000-0000-00002D1B0000}"/>
    <cellStyle name="Normal 41 2 3 2 2 6 3" xfId="22056" xr:uid="{00000000-0005-0000-0000-00002B560000}"/>
    <cellStyle name="Normal 41 2 3 2 2 8" xfId="17043" xr:uid="{00000000-0005-0000-0000-000096420000}"/>
    <cellStyle name="Normal 41 2 3 2 3" xfId="2301" xr:uid="{00000000-0005-0000-0000-000000090000}"/>
    <cellStyle name="Normal 41 2 3 2 3 2" xfId="3991" xr:uid="{00000000-0005-0000-0000-00009A0F0000}"/>
    <cellStyle name="Normal 41 2 3 2 3 2 2" xfId="14064" xr:uid="{00000000-0005-0000-0000-0000F3360000}"/>
    <cellStyle name="Normal 41 2 3 2 3 2 2 3" xfId="29162" xr:uid="{00000000-0005-0000-0000-0000ED710000}"/>
    <cellStyle name="Normal 41 2 3 2 3 2 3" xfId="9044" xr:uid="{00000000-0005-0000-0000-000057230000}"/>
    <cellStyle name="Normal 41 2 3 2 3 2 3 3" xfId="24145" xr:uid="{00000000-0005-0000-0000-0000545E0000}"/>
    <cellStyle name="Normal 41 2 3 2 3 2 5" xfId="19132" xr:uid="{00000000-0005-0000-0000-0000BF4A0000}"/>
    <cellStyle name="Normal 41 2 3 2 3 3" xfId="5683" xr:uid="{00000000-0005-0000-0000-000036160000}"/>
    <cellStyle name="Normal 41 2 3 2 3 3 2" xfId="15735" xr:uid="{00000000-0005-0000-0000-00007A3D0000}"/>
    <cellStyle name="Normal 41 2 3 2 3 3 2 3" xfId="30833" xr:uid="{00000000-0005-0000-0000-000074780000}"/>
    <cellStyle name="Normal 41 2 3 2 3 3 3" xfId="10715" xr:uid="{00000000-0005-0000-0000-0000DE290000}"/>
    <cellStyle name="Normal 41 2 3 2 3 3 3 3" xfId="25816" xr:uid="{00000000-0005-0000-0000-0000DB640000}"/>
    <cellStyle name="Normal 41 2 3 2 3 3 5" xfId="20803" xr:uid="{00000000-0005-0000-0000-000046510000}"/>
    <cellStyle name="Normal 41 2 3 2 3 4" xfId="12393" xr:uid="{00000000-0005-0000-0000-00006C300000}"/>
    <cellStyle name="Normal 41 2 3 2 3 4 3" xfId="27491" xr:uid="{00000000-0005-0000-0000-0000666B0000}"/>
    <cellStyle name="Normal 41 2 3 2 3 5" xfId="7372" xr:uid="{00000000-0005-0000-0000-0000CF1C0000}"/>
    <cellStyle name="Normal 41 2 3 2 3 5 3" xfId="22474" xr:uid="{00000000-0005-0000-0000-0000CD570000}"/>
    <cellStyle name="Normal 41 2 3 2 3 7" xfId="17461" xr:uid="{00000000-0005-0000-0000-000038440000}"/>
    <cellStyle name="Normal 41 2 3 2 4" xfId="3154" xr:uid="{00000000-0005-0000-0000-0000550C0000}"/>
    <cellStyle name="Normal 41 2 3 2 4 2" xfId="13228" xr:uid="{00000000-0005-0000-0000-0000AF330000}"/>
    <cellStyle name="Normal 41 2 3 2 4 2 3" xfId="28326" xr:uid="{00000000-0005-0000-0000-0000A96E0000}"/>
    <cellStyle name="Normal 41 2 3 2 4 3" xfId="8208" xr:uid="{00000000-0005-0000-0000-000013200000}"/>
    <cellStyle name="Normal 41 2 3 2 4 3 3" xfId="23309" xr:uid="{00000000-0005-0000-0000-0000105B0000}"/>
    <cellStyle name="Normal 41 2 3 2 4 5" xfId="18296" xr:uid="{00000000-0005-0000-0000-00007B470000}"/>
    <cellStyle name="Normal 41 2 3 2 5" xfId="4847" xr:uid="{00000000-0005-0000-0000-0000F2120000}"/>
    <cellStyle name="Normal 41 2 3 2 5 2" xfId="14899" xr:uid="{00000000-0005-0000-0000-0000363A0000}"/>
    <cellStyle name="Normal 41 2 3 2 5 2 3" xfId="29997" xr:uid="{00000000-0005-0000-0000-000030750000}"/>
    <cellStyle name="Normal 41 2 3 2 5 3" xfId="9879" xr:uid="{00000000-0005-0000-0000-00009A260000}"/>
    <cellStyle name="Normal 41 2 3 2 5 3 3" xfId="24980" xr:uid="{00000000-0005-0000-0000-000097610000}"/>
    <cellStyle name="Normal 41 2 3 2 5 5" xfId="19967" xr:uid="{00000000-0005-0000-0000-0000024E0000}"/>
    <cellStyle name="Normal 41 2 3 2 6" xfId="11557" xr:uid="{00000000-0005-0000-0000-0000282D0000}"/>
    <cellStyle name="Normal 41 2 3 2 6 3" xfId="26655" xr:uid="{00000000-0005-0000-0000-000022680000}"/>
    <cellStyle name="Normal 41 2 3 2 7" xfId="6536" xr:uid="{00000000-0005-0000-0000-00008B190000}"/>
    <cellStyle name="Normal 41 2 3 2 7 3" xfId="21638" xr:uid="{00000000-0005-0000-0000-000089540000}"/>
    <cellStyle name="Normal 41 2 3 2 9" xfId="16625" xr:uid="{00000000-0005-0000-0000-0000F4400000}"/>
    <cellStyle name="Normal 41 2 3 3" xfId="1672" xr:uid="{00000000-0005-0000-0000-00008B060000}"/>
    <cellStyle name="Normal 41 2 3 3 2" xfId="2511" xr:uid="{00000000-0005-0000-0000-0000D2090000}"/>
    <cellStyle name="Normal 41 2 3 3 2 2" xfId="4201" xr:uid="{00000000-0005-0000-0000-00006C100000}"/>
    <cellStyle name="Normal 41 2 3 3 2 2 2" xfId="14274" xr:uid="{00000000-0005-0000-0000-0000C5370000}"/>
    <cellStyle name="Normal 41 2 3 3 2 2 2 3" xfId="29372" xr:uid="{00000000-0005-0000-0000-0000BF720000}"/>
    <cellStyle name="Normal 41 2 3 3 2 2 3" xfId="9254" xr:uid="{00000000-0005-0000-0000-000029240000}"/>
    <cellStyle name="Normal 41 2 3 3 2 2 3 3" xfId="24355" xr:uid="{00000000-0005-0000-0000-0000265F0000}"/>
    <cellStyle name="Normal 41 2 3 3 2 2 5" xfId="19342" xr:uid="{00000000-0005-0000-0000-0000914B0000}"/>
    <cellStyle name="Normal 41 2 3 3 2 3" xfId="5893" xr:uid="{00000000-0005-0000-0000-000008170000}"/>
    <cellStyle name="Normal 41 2 3 3 2 3 2" xfId="15945" xr:uid="{00000000-0005-0000-0000-00004C3E0000}"/>
    <cellStyle name="Normal 41 2 3 3 2 3 2 3" xfId="31043" xr:uid="{00000000-0005-0000-0000-000046790000}"/>
    <cellStyle name="Normal 41 2 3 3 2 3 3" xfId="10925" xr:uid="{00000000-0005-0000-0000-0000B02A0000}"/>
    <cellStyle name="Normal 41 2 3 3 2 3 3 3" xfId="26026" xr:uid="{00000000-0005-0000-0000-0000AD650000}"/>
    <cellStyle name="Normal 41 2 3 3 2 3 5" xfId="21013" xr:uid="{00000000-0005-0000-0000-000018520000}"/>
    <cellStyle name="Normal 41 2 3 3 2 4" xfId="12603" xr:uid="{00000000-0005-0000-0000-00003E310000}"/>
    <cellStyle name="Normal 41 2 3 3 2 4 3" xfId="27701" xr:uid="{00000000-0005-0000-0000-0000386C0000}"/>
    <cellStyle name="Normal 41 2 3 3 2 5" xfId="7582" xr:uid="{00000000-0005-0000-0000-0000A11D0000}"/>
    <cellStyle name="Normal 41 2 3 3 2 5 3" xfId="22684" xr:uid="{00000000-0005-0000-0000-00009F580000}"/>
    <cellStyle name="Normal 41 2 3 3 2 7" xfId="17671" xr:uid="{00000000-0005-0000-0000-00000A450000}"/>
    <cellStyle name="Normal 41 2 3 3 3" xfId="3364" xr:uid="{00000000-0005-0000-0000-0000270D0000}"/>
    <cellStyle name="Normal 41 2 3 3 3 2" xfId="13438" xr:uid="{00000000-0005-0000-0000-000081340000}"/>
    <cellStyle name="Normal 41 2 3 3 3 2 3" xfId="28536" xr:uid="{00000000-0005-0000-0000-00007B6F0000}"/>
    <cellStyle name="Normal 41 2 3 3 3 3" xfId="8418" xr:uid="{00000000-0005-0000-0000-0000E5200000}"/>
    <cellStyle name="Normal 41 2 3 3 3 3 3" xfId="23519" xr:uid="{00000000-0005-0000-0000-0000E25B0000}"/>
    <cellStyle name="Normal 41 2 3 3 3 5" xfId="18506" xr:uid="{00000000-0005-0000-0000-00004D480000}"/>
    <cellStyle name="Normal 41 2 3 3 4" xfId="5057" xr:uid="{00000000-0005-0000-0000-0000C4130000}"/>
    <cellStyle name="Normal 41 2 3 3 4 2" xfId="15109" xr:uid="{00000000-0005-0000-0000-0000083B0000}"/>
    <cellStyle name="Normal 41 2 3 3 4 2 3" xfId="30207" xr:uid="{00000000-0005-0000-0000-000002760000}"/>
    <cellStyle name="Normal 41 2 3 3 4 3" xfId="10089" xr:uid="{00000000-0005-0000-0000-00006C270000}"/>
    <cellStyle name="Normal 41 2 3 3 4 3 3" xfId="25190" xr:uid="{00000000-0005-0000-0000-000069620000}"/>
    <cellStyle name="Normal 41 2 3 3 4 5" xfId="20177" xr:uid="{00000000-0005-0000-0000-0000D44E0000}"/>
    <cellStyle name="Normal 41 2 3 3 5" xfId="11767" xr:uid="{00000000-0005-0000-0000-0000FA2D0000}"/>
    <cellStyle name="Normal 41 2 3 3 5 3" xfId="26865" xr:uid="{00000000-0005-0000-0000-0000F4680000}"/>
    <cellStyle name="Normal 41 2 3 3 6" xfId="6746" xr:uid="{00000000-0005-0000-0000-00005D1A0000}"/>
    <cellStyle name="Normal 41 2 3 3 6 3" xfId="21848" xr:uid="{00000000-0005-0000-0000-00005B550000}"/>
    <cellStyle name="Normal 41 2 3 3 8" xfId="16835" xr:uid="{00000000-0005-0000-0000-0000C6410000}"/>
    <cellStyle name="Normal 41 2 3 4" xfId="2093" xr:uid="{00000000-0005-0000-0000-000030080000}"/>
    <cellStyle name="Normal 41 2 3 4 2" xfId="3783" xr:uid="{00000000-0005-0000-0000-0000CA0E0000}"/>
    <cellStyle name="Normal 41 2 3 4 2 2" xfId="13856" xr:uid="{00000000-0005-0000-0000-000023360000}"/>
    <cellStyle name="Normal 41 2 3 4 2 2 3" xfId="28954" xr:uid="{00000000-0005-0000-0000-00001D710000}"/>
    <cellStyle name="Normal 41 2 3 4 2 3" xfId="8836" xr:uid="{00000000-0005-0000-0000-000087220000}"/>
    <cellStyle name="Normal 41 2 3 4 2 3 3" xfId="23937" xr:uid="{00000000-0005-0000-0000-0000845D0000}"/>
    <cellStyle name="Normal 41 2 3 4 2 5" xfId="18924" xr:uid="{00000000-0005-0000-0000-0000EF490000}"/>
    <cellStyle name="Normal 41 2 3 4 3" xfId="5475" xr:uid="{00000000-0005-0000-0000-000066150000}"/>
    <cellStyle name="Normal 41 2 3 4 3 2" xfId="15527" xr:uid="{00000000-0005-0000-0000-0000AA3C0000}"/>
    <cellStyle name="Normal 41 2 3 4 3 2 3" xfId="30625" xr:uid="{00000000-0005-0000-0000-0000A4770000}"/>
    <cellStyle name="Normal 41 2 3 4 3 3" xfId="10507" xr:uid="{00000000-0005-0000-0000-00000E290000}"/>
    <cellStyle name="Normal 41 2 3 4 3 3 3" xfId="25608" xr:uid="{00000000-0005-0000-0000-00000B640000}"/>
    <cellStyle name="Normal 41 2 3 4 3 5" xfId="20595" xr:uid="{00000000-0005-0000-0000-000076500000}"/>
    <cellStyle name="Normal 41 2 3 4 4" xfId="12185" xr:uid="{00000000-0005-0000-0000-00009C2F0000}"/>
    <cellStyle name="Normal 41 2 3 4 4 3" xfId="27283" xr:uid="{00000000-0005-0000-0000-0000966A0000}"/>
    <cellStyle name="Normal 41 2 3 4 5" xfId="7164" xr:uid="{00000000-0005-0000-0000-0000FF1B0000}"/>
    <cellStyle name="Normal 41 2 3 4 5 3" xfId="22266" xr:uid="{00000000-0005-0000-0000-0000FD560000}"/>
    <cellStyle name="Normal 41 2 3 4 7" xfId="17253" xr:uid="{00000000-0005-0000-0000-000068430000}"/>
    <cellStyle name="Normal 41 2 3 5" xfId="2946" xr:uid="{00000000-0005-0000-0000-0000850B0000}"/>
    <cellStyle name="Normal 41 2 3 5 2" xfId="13020" xr:uid="{00000000-0005-0000-0000-0000DF320000}"/>
    <cellStyle name="Normal 41 2 3 5 2 3" xfId="28118" xr:uid="{00000000-0005-0000-0000-0000D96D0000}"/>
    <cellStyle name="Normal 41 2 3 5 3" xfId="8000" xr:uid="{00000000-0005-0000-0000-0000431F0000}"/>
    <cellStyle name="Normal 41 2 3 5 3 3" xfId="23101" xr:uid="{00000000-0005-0000-0000-0000405A0000}"/>
    <cellStyle name="Normal 41 2 3 5 5" xfId="18088" xr:uid="{00000000-0005-0000-0000-0000AB460000}"/>
    <cellStyle name="Normal 41 2 3 6" xfId="4639" xr:uid="{00000000-0005-0000-0000-000022120000}"/>
    <cellStyle name="Normal 41 2 3 6 2" xfId="14691" xr:uid="{00000000-0005-0000-0000-000066390000}"/>
    <cellStyle name="Normal 41 2 3 6 2 3" xfId="29789" xr:uid="{00000000-0005-0000-0000-000060740000}"/>
    <cellStyle name="Normal 41 2 3 6 3" xfId="9671" xr:uid="{00000000-0005-0000-0000-0000CA250000}"/>
    <cellStyle name="Normal 41 2 3 6 3 3" xfId="24772" xr:uid="{00000000-0005-0000-0000-0000C7600000}"/>
    <cellStyle name="Normal 41 2 3 6 5" xfId="19759" xr:uid="{00000000-0005-0000-0000-0000324D0000}"/>
    <cellStyle name="Normal 41 2 3 7" xfId="11349" xr:uid="{00000000-0005-0000-0000-0000582C0000}"/>
    <cellStyle name="Normal 41 2 3 7 3" xfId="26447" xr:uid="{00000000-0005-0000-0000-000052670000}"/>
    <cellStyle name="Normal 41 2 3 8" xfId="6328" xr:uid="{00000000-0005-0000-0000-0000BB180000}"/>
    <cellStyle name="Normal 41 2 3 8 3" xfId="21430" xr:uid="{00000000-0005-0000-0000-0000B9530000}"/>
    <cellStyle name="Normal 41 2 4" xfId="1353" xr:uid="{00000000-0005-0000-0000-00004C050000}"/>
    <cellStyle name="Normal 41 2 4 2" xfId="1776" xr:uid="{00000000-0005-0000-0000-0000F3060000}"/>
    <cellStyle name="Normal 41 2 4 2 2" xfId="2615" xr:uid="{00000000-0005-0000-0000-00003A0A0000}"/>
    <cellStyle name="Normal 41 2 4 2 2 2" xfId="4305" xr:uid="{00000000-0005-0000-0000-0000D4100000}"/>
    <cellStyle name="Normal 41 2 4 2 2 2 2" xfId="14378" xr:uid="{00000000-0005-0000-0000-00002D380000}"/>
    <cellStyle name="Normal 41 2 4 2 2 2 2 3" xfId="29476" xr:uid="{00000000-0005-0000-0000-000027730000}"/>
    <cellStyle name="Normal 41 2 4 2 2 2 3" xfId="9358" xr:uid="{00000000-0005-0000-0000-000091240000}"/>
    <cellStyle name="Normal 41 2 4 2 2 2 3 3" xfId="24459" xr:uid="{00000000-0005-0000-0000-00008E5F0000}"/>
    <cellStyle name="Normal 41 2 4 2 2 2 5" xfId="19446" xr:uid="{00000000-0005-0000-0000-0000F94B0000}"/>
    <cellStyle name="Normal 41 2 4 2 2 3" xfId="5997" xr:uid="{00000000-0005-0000-0000-000070170000}"/>
    <cellStyle name="Normal 41 2 4 2 2 3 2" xfId="16049" xr:uid="{00000000-0005-0000-0000-0000B43E0000}"/>
    <cellStyle name="Normal 41 2 4 2 2 3 2 3" xfId="31147" xr:uid="{00000000-0005-0000-0000-0000AE790000}"/>
    <cellStyle name="Normal 41 2 4 2 2 3 3" xfId="11029" xr:uid="{00000000-0005-0000-0000-0000182B0000}"/>
    <cellStyle name="Normal 41 2 4 2 2 3 3 3" xfId="26130" xr:uid="{00000000-0005-0000-0000-000015660000}"/>
    <cellStyle name="Normal 41 2 4 2 2 3 5" xfId="21117" xr:uid="{00000000-0005-0000-0000-000080520000}"/>
    <cellStyle name="Normal 41 2 4 2 2 4" xfId="12707" xr:uid="{00000000-0005-0000-0000-0000A6310000}"/>
    <cellStyle name="Normal 41 2 4 2 2 4 3" xfId="27805" xr:uid="{00000000-0005-0000-0000-0000A06C0000}"/>
    <cellStyle name="Normal 41 2 4 2 2 5" xfId="7686" xr:uid="{00000000-0005-0000-0000-0000091E0000}"/>
    <cellStyle name="Normal 41 2 4 2 2 5 3" xfId="22788" xr:uid="{00000000-0005-0000-0000-000007590000}"/>
    <cellStyle name="Normal 41 2 4 2 2 7" xfId="17775" xr:uid="{00000000-0005-0000-0000-000072450000}"/>
    <cellStyle name="Normal 41 2 4 2 3" xfId="3468" xr:uid="{00000000-0005-0000-0000-00008F0D0000}"/>
    <cellStyle name="Normal 41 2 4 2 3 2" xfId="13542" xr:uid="{00000000-0005-0000-0000-0000E9340000}"/>
    <cellStyle name="Normal 41 2 4 2 3 2 3" xfId="28640" xr:uid="{00000000-0005-0000-0000-0000E36F0000}"/>
    <cellStyle name="Normal 41 2 4 2 3 3" xfId="8522" xr:uid="{00000000-0005-0000-0000-00004D210000}"/>
    <cellStyle name="Normal 41 2 4 2 3 3 3" xfId="23623" xr:uid="{00000000-0005-0000-0000-00004A5C0000}"/>
    <cellStyle name="Normal 41 2 4 2 3 5" xfId="18610" xr:uid="{00000000-0005-0000-0000-0000B5480000}"/>
    <cellStyle name="Normal 41 2 4 2 4" xfId="5161" xr:uid="{00000000-0005-0000-0000-00002C140000}"/>
    <cellStyle name="Normal 41 2 4 2 4 2" xfId="15213" xr:uid="{00000000-0005-0000-0000-0000703B0000}"/>
    <cellStyle name="Normal 41 2 4 2 4 2 3" xfId="30311" xr:uid="{00000000-0005-0000-0000-00006A760000}"/>
    <cellStyle name="Normal 41 2 4 2 4 3" xfId="10193" xr:uid="{00000000-0005-0000-0000-0000D4270000}"/>
    <cellStyle name="Normal 41 2 4 2 4 3 3" xfId="25294" xr:uid="{00000000-0005-0000-0000-0000D1620000}"/>
    <cellStyle name="Normal 41 2 4 2 4 5" xfId="20281" xr:uid="{00000000-0005-0000-0000-00003C4F0000}"/>
    <cellStyle name="Normal 41 2 4 2 5" xfId="11871" xr:uid="{00000000-0005-0000-0000-0000622E0000}"/>
    <cellStyle name="Normal 41 2 4 2 5 3" xfId="26969" xr:uid="{00000000-0005-0000-0000-00005C690000}"/>
    <cellStyle name="Normal 41 2 4 2 6" xfId="6850" xr:uid="{00000000-0005-0000-0000-0000C51A0000}"/>
    <cellStyle name="Normal 41 2 4 2 6 3" xfId="21952" xr:uid="{00000000-0005-0000-0000-0000C3550000}"/>
    <cellStyle name="Normal 41 2 4 2 8" xfId="16939" xr:uid="{00000000-0005-0000-0000-00002E420000}"/>
    <cellStyle name="Normal 41 2 4 3" xfId="2197" xr:uid="{00000000-0005-0000-0000-000098080000}"/>
    <cellStyle name="Normal 41 2 4 3 2" xfId="3887" xr:uid="{00000000-0005-0000-0000-0000320F0000}"/>
    <cellStyle name="Normal 41 2 4 3 2 2" xfId="13960" xr:uid="{00000000-0005-0000-0000-00008B360000}"/>
    <cellStyle name="Normal 41 2 4 3 2 2 3" xfId="29058" xr:uid="{00000000-0005-0000-0000-000085710000}"/>
    <cellStyle name="Normal 41 2 4 3 2 3" xfId="8940" xr:uid="{00000000-0005-0000-0000-0000EF220000}"/>
    <cellStyle name="Normal 41 2 4 3 2 3 3" xfId="24041" xr:uid="{00000000-0005-0000-0000-0000EC5D0000}"/>
    <cellStyle name="Normal 41 2 4 3 2 5" xfId="19028" xr:uid="{00000000-0005-0000-0000-0000574A0000}"/>
    <cellStyle name="Normal 41 2 4 3 3" xfId="5579" xr:uid="{00000000-0005-0000-0000-0000CE150000}"/>
    <cellStyle name="Normal 41 2 4 3 3 2" xfId="15631" xr:uid="{00000000-0005-0000-0000-0000123D0000}"/>
    <cellStyle name="Normal 41 2 4 3 3 2 3" xfId="30729" xr:uid="{00000000-0005-0000-0000-00000C780000}"/>
    <cellStyle name="Normal 41 2 4 3 3 3" xfId="10611" xr:uid="{00000000-0005-0000-0000-000076290000}"/>
    <cellStyle name="Normal 41 2 4 3 3 3 3" xfId="25712" xr:uid="{00000000-0005-0000-0000-000073640000}"/>
    <cellStyle name="Normal 41 2 4 3 3 5" xfId="20699" xr:uid="{00000000-0005-0000-0000-0000DE500000}"/>
    <cellStyle name="Normal 41 2 4 3 4" xfId="12289" xr:uid="{00000000-0005-0000-0000-000004300000}"/>
    <cellStyle name="Normal 41 2 4 3 4 3" xfId="27387" xr:uid="{00000000-0005-0000-0000-0000FE6A0000}"/>
    <cellStyle name="Normal 41 2 4 3 5" xfId="7268" xr:uid="{00000000-0005-0000-0000-0000671C0000}"/>
    <cellStyle name="Normal 41 2 4 3 5 3" xfId="22370" xr:uid="{00000000-0005-0000-0000-000065570000}"/>
    <cellStyle name="Normal 41 2 4 3 7" xfId="17357" xr:uid="{00000000-0005-0000-0000-0000D0430000}"/>
    <cellStyle name="Normal 41 2 4 4" xfId="3050" xr:uid="{00000000-0005-0000-0000-0000ED0B0000}"/>
    <cellStyle name="Normal 41 2 4 4 2" xfId="13124" xr:uid="{00000000-0005-0000-0000-000047330000}"/>
    <cellStyle name="Normal 41 2 4 4 2 3" xfId="28222" xr:uid="{00000000-0005-0000-0000-0000416E0000}"/>
    <cellStyle name="Normal 41 2 4 4 3" xfId="8104" xr:uid="{00000000-0005-0000-0000-0000AB1F0000}"/>
    <cellStyle name="Normal 41 2 4 4 3 3" xfId="23205" xr:uid="{00000000-0005-0000-0000-0000A85A0000}"/>
    <cellStyle name="Normal 41 2 4 4 5" xfId="18192" xr:uid="{00000000-0005-0000-0000-000013470000}"/>
    <cellStyle name="Normal 41 2 4 5" xfId="4743" xr:uid="{00000000-0005-0000-0000-00008A120000}"/>
    <cellStyle name="Normal 41 2 4 5 2" xfId="14795" xr:uid="{00000000-0005-0000-0000-0000CE390000}"/>
    <cellStyle name="Normal 41 2 4 5 2 3" xfId="29893" xr:uid="{00000000-0005-0000-0000-0000C8740000}"/>
    <cellStyle name="Normal 41 2 4 5 3" xfId="9775" xr:uid="{00000000-0005-0000-0000-000032260000}"/>
    <cellStyle name="Normal 41 2 4 5 3 3" xfId="24876" xr:uid="{00000000-0005-0000-0000-00002F610000}"/>
    <cellStyle name="Normal 41 2 4 5 5" xfId="19863" xr:uid="{00000000-0005-0000-0000-00009A4D0000}"/>
    <cellStyle name="Normal 41 2 4 6" xfId="11453" xr:uid="{00000000-0005-0000-0000-0000C02C0000}"/>
    <cellStyle name="Normal 41 2 4 6 3" xfId="26551" xr:uid="{00000000-0005-0000-0000-0000BA670000}"/>
    <cellStyle name="Normal 41 2 4 7" xfId="6432" xr:uid="{00000000-0005-0000-0000-000023190000}"/>
    <cellStyle name="Normal 41 2 4 7 3" xfId="21534" xr:uid="{00000000-0005-0000-0000-000021540000}"/>
    <cellStyle name="Normal 41 2 4 9" xfId="16521" xr:uid="{00000000-0005-0000-0000-00008C400000}"/>
    <cellStyle name="Normal 41 2 5" xfId="1566" xr:uid="{00000000-0005-0000-0000-000021060000}"/>
    <cellStyle name="Normal 41 2 5 2" xfId="2407" xr:uid="{00000000-0005-0000-0000-00006A090000}"/>
    <cellStyle name="Normal 41 2 5 2 2" xfId="4097" xr:uid="{00000000-0005-0000-0000-000004100000}"/>
    <cellStyle name="Normal 41 2 5 2 2 2" xfId="14170" xr:uid="{00000000-0005-0000-0000-00005D370000}"/>
    <cellStyle name="Normal 41 2 5 2 2 2 3" xfId="29268" xr:uid="{00000000-0005-0000-0000-000057720000}"/>
    <cellStyle name="Normal 41 2 5 2 2 3" xfId="9150" xr:uid="{00000000-0005-0000-0000-0000C1230000}"/>
    <cellStyle name="Normal 41 2 5 2 2 3 3" xfId="24251" xr:uid="{00000000-0005-0000-0000-0000BE5E0000}"/>
    <cellStyle name="Normal 41 2 5 2 2 5" xfId="19238" xr:uid="{00000000-0005-0000-0000-0000294B0000}"/>
    <cellStyle name="Normal 41 2 5 2 3" xfId="5789" xr:uid="{00000000-0005-0000-0000-0000A0160000}"/>
    <cellStyle name="Normal 41 2 5 2 3 2" xfId="15841" xr:uid="{00000000-0005-0000-0000-0000E43D0000}"/>
    <cellStyle name="Normal 41 2 5 2 3 2 3" xfId="30939" xr:uid="{00000000-0005-0000-0000-0000DE780000}"/>
    <cellStyle name="Normal 41 2 5 2 3 3" xfId="10821" xr:uid="{00000000-0005-0000-0000-0000482A0000}"/>
    <cellStyle name="Normal 41 2 5 2 3 3 3" xfId="25922" xr:uid="{00000000-0005-0000-0000-000045650000}"/>
    <cellStyle name="Normal 41 2 5 2 3 5" xfId="20909" xr:uid="{00000000-0005-0000-0000-0000B0510000}"/>
    <cellStyle name="Normal 41 2 5 2 4" xfId="12499" xr:uid="{00000000-0005-0000-0000-0000D6300000}"/>
    <cellStyle name="Normal 41 2 5 2 4 3" xfId="27597" xr:uid="{00000000-0005-0000-0000-0000D06B0000}"/>
    <cellStyle name="Normal 41 2 5 2 5" xfId="7478" xr:uid="{00000000-0005-0000-0000-0000391D0000}"/>
    <cellStyle name="Normal 41 2 5 2 5 3" xfId="22580" xr:uid="{00000000-0005-0000-0000-000037580000}"/>
    <cellStyle name="Normal 41 2 5 2 7" xfId="17567" xr:uid="{00000000-0005-0000-0000-0000A2440000}"/>
    <cellStyle name="Normal 41 2 5 3" xfId="3260" xr:uid="{00000000-0005-0000-0000-0000BF0C0000}"/>
    <cellStyle name="Normal 41 2 5 3 2" xfId="13334" xr:uid="{00000000-0005-0000-0000-000019340000}"/>
    <cellStyle name="Normal 41 2 5 3 2 3" xfId="28432" xr:uid="{00000000-0005-0000-0000-0000136F0000}"/>
    <cellStyle name="Normal 41 2 5 3 3" xfId="8314" xr:uid="{00000000-0005-0000-0000-00007D200000}"/>
    <cellStyle name="Normal 41 2 5 3 3 3" xfId="23415" xr:uid="{00000000-0005-0000-0000-00007A5B0000}"/>
    <cellStyle name="Normal 41 2 5 3 5" xfId="18402" xr:uid="{00000000-0005-0000-0000-0000E5470000}"/>
    <cellStyle name="Normal 41 2 5 4" xfId="4953" xr:uid="{00000000-0005-0000-0000-00005C130000}"/>
    <cellStyle name="Normal 41 2 5 4 2" xfId="15005" xr:uid="{00000000-0005-0000-0000-0000A03A0000}"/>
    <cellStyle name="Normal 41 2 5 4 2 3" xfId="30103" xr:uid="{00000000-0005-0000-0000-00009A750000}"/>
    <cellStyle name="Normal 41 2 5 4 3" xfId="9985" xr:uid="{00000000-0005-0000-0000-000004270000}"/>
    <cellStyle name="Normal 41 2 5 4 3 3" xfId="25086" xr:uid="{00000000-0005-0000-0000-000001620000}"/>
    <cellStyle name="Normal 41 2 5 4 5" xfId="20073" xr:uid="{00000000-0005-0000-0000-00006C4E0000}"/>
    <cellStyle name="Normal 41 2 5 5" xfId="11663" xr:uid="{00000000-0005-0000-0000-0000922D0000}"/>
    <cellStyle name="Normal 41 2 5 5 3" xfId="26761" xr:uid="{00000000-0005-0000-0000-00008C680000}"/>
    <cellStyle name="Normal 41 2 5 6" xfId="6642" xr:uid="{00000000-0005-0000-0000-0000F5190000}"/>
    <cellStyle name="Normal 41 2 5 6 3" xfId="21744" xr:uid="{00000000-0005-0000-0000-0000F3540000}"/>
    <cellStyle name="Normal 41 2 5 8" xfId="16731" xr:uid="{00000000-0005-0000-0000-00005E410000}"/>
    <cellStyle name="Normal 41 2 6" xfId="1987" xr:uid="{00000000-0005-0000-0000-0000C6070000}"/>
    <cellStyle name="Normal 41 2 6 2" xfId="3679" xr:uid="{00000000-0005-0000-0000-0000620E0000}"/>
    <cellStyle name="Normal 41 2 6 2 2" xfId="13752" xr:uid="{00000000-0005-0000-0000-0000BB350000}"/>
    <cellStyle name="Normal 41 2 6 2 2 3" xfId="28850" xr:uid="{00000000-0005-0000-0000-0000B5700000}"/>
    <cellStyle name="Normal 41 2 6 2 3" xfId="8732" xr:uid="{00000000-0005-0000-0000-00001F220000}"/>
    <cellStyle name="Normal 41 2 6 2 3 3" xfId="23833" xr:uid="{00000000-0005-0000-0000-00001C5D0000}"/>
    <cellStyle name="Normal 41 2 6 2 5" xfId="18820" xr:uid="{00000000-0005-0000-0000-000087490000}"/>
    <cellStyle name="Normal 41 2 6 3" xfId="5371" xr:uid="{00000000-0005-0000-0000-0000FE140000}"/>
    <cellStyle name="Normal 41 2 6 3 2" xfId="15423" xr:uid="{00000000-0005-0000-0000-0000423C0000}"/>
    <cellStyle name="Normal 41 2 6 3 2 3" xfId="30521" xr:uid="{00000000-0005-0000-0000-00003C770000}"/>
    <cellStyle name="Normal 41 2 6 3 3" xfId="10403" xr:uid="{00000000-0005-0000-0000-0000A6280000}"/>
    <cellStyle name="Normal 41 2 6 3 3 3" xfId="25504" xr:uid="{00000000-0005-0000-0000-0000A3630000}"/>
    <cellStyle name="Normal 41 2 6 3 5" xfId="20491" xr:uid="{00000000-0005-0000-0000-00000E500000}"/>
    <cellStyle name="Normal 41 2 6 4" xfId="12081" xr:uid="{00000000-0005-0000-0000-0000342F0000}"/>
    <cellStyle name="Normal 41 2 6 4 3" xfId="27179" xr:uid="{00000000-0005-0000-0000-00002E6A0000}"/>
    <cellStyle name="Normal 41 2 6 5" xfId="7060" xr:uid="{00000000-0005-0000-0000-0000971B0000}"/>
    <cellStyle name="Normal 41 2 6 5 3" xfId="22162" xr:uid="{00000000-0005-0000-0000-000095560000}"/>
    <cellStyle name="Normal 41 2 6 7" xfId="17149" xr:uid="{00000000-0005-0000-0000-000000430000}"/>
    <cellStyle name="Normal 41 2 7" xfId="2838" xr:uid="{00000000-0005-0000-0000-0000190B0000}"/>
    <cellStyle name="Normal 41 2 7 2" xfId="12916" xr:uid="{00000000-0005-0000-0000-000077320000}"/>
    <cellStyle name="Normal 41 2 7 2 3" xfId="28014" xr:uid="{00000000-0005-0000-0000-0000716D0000}"/>
    <cellStyle name="Normal 41 2 7 3" xfId="7896" xr:uid="{00000000-0005-0000-0000-0000DB1E0000}"/>
    <cellStyle name="Normal 41 2 7 3 3" xfId="22997" xr:uid="{00000000-0005-0000-0000-0000D8590000}"/>
    <cellStyle name="Normal 41 2 7 5" xfId="17984" xr:uid="{00000000-0005-0000-0000-000043460000}"/>
    <cellStyle name="Normal 41 2 8" xfId="4532" xr:uid="{00000000-0005-0000-0000-0000B7110000}"/>
    <cellStyle name="Normal 41 2 8 2" xfId="14587" xr:uid="{00000000-0005-0000-0000-0000FE380000}"/>
    <cellStyle name="Normal 41 2 8 2 3" xfId="29685" xr:uid="{00000000-0005-0000-0000-0000F8730000}"/>
    <cellStyle name="Normal 41 2 8 3" xfId="9567" xr:uid="{00000000-0005-0000-0000-000062250000}"/>
    <cellStyle name="Normal 41 2 8 3 3" xfId="24668" xr:uid="{00000000-0005-0000-0000-00005F600000}"/>
    <cellStyle name="Normal 41 2 8 5" xfId="19655" xr:uid="{00000000-0005-0000-0000-0000CA4C0000}"/>
    <cellStyle name="Normal 41 2 9" xfId="11243" xr:uid="{00000000-0005-0000-0000-0000EE2B0000}"/>
    <cellStyle name="Normal 41 2 9 3" xfId="26343" xr:uid="{00000000-0005-0000-0000-0000EA660000}"/>
    <cellStyle name="Normal 42" xfId="172" xr:uid="{00000000-0005-0000-0000-0000AC000000}"/>
    <cellStyle name="Normal 42 2" xfId="861" xr:uid="{00000000-0005-0000-0000-00005F030000}"/>
    <cellStyle name="Normal 42 2 10" xfId="6223" xr:uid="{00000000-0005-0000-0000-000052180000}"/>
    <cellStyle name="Normal 42 2 10 3" xfId="21327" xr:uid="{00000000-0005-0000-0000-000052530000}"/>
    <cellStyle name="Normal 42 2 12" xfId="16312" xr:uid="{00000000-0005-0000-0000-0000BB3F0000}"/>
    <cellStyle name="Normal 42 2 2" xfId="1187" xr:uid="{00000000-0005-0000-0000-0000A6040000}"/>
    <cellStyle name="Normal 42 2 2 11" xfId="16366" xr:uid="{00000000-0005-0000-0000-0000F13F0000}"/>
    <cellStyle name="Normal 42 2 2 2" xfId="1295" xr:uid="{00000000-0005-0000-0000-000012050000}"/>
    <cellStyle name="Normal 42 2 2 2 10" xfId="16470" xr:uid="{00000000-0005-0000-0000-000059400000}"/>
    <cellStyle name="Normal 42 2 2 2 2" xfId="1512" xr:uid="{00000000-0005-0000-0000-0000EB050000}"/>
    <cellStyle name="Normal 42 2 2 2 2 2" xfId="1933" xr:uid="{00000000-0005-0000-0000-000090070000}"/>
    <cellStyle name="Normal 42 2 2 2 2 2 2" xfId="2772" xr:uid="{00000000-0005-0000-0000-0000D70A0000}"/>
    <cellStyle name="Normal 42 2 2 2 2 2 2 2" xfId="4462" xr:uid="{00000000-0005-0000-0000-000071110000}"/>
    <cellStyle name="Normal 42 2 2 2 2 2 2 2 2" xfId="14535" xr:uid="{00000000-0005-0000-0000-0000CA380000}"/>
    <cellStyle name="Normal 42 2 2 2 2 2 2 2 2 3" xfId="29633" xr:uid="{00000000-0005-0000-0000-0000C4730000}"/>
    <cellStyle name="Normal 42 2 2 2 2 2 2 2 3" xfId="9515" xr:uid="{00000000-0005-0000-0000-00002E250000}"/>
    <cellStyle name="Normal 42 2 2 2 2 2 2 2 3 3" xfId="24616" xr:uid="{00000000-0005-0000-0000-00002B600000}"/>
    <cellStyle name="Normal 42 2 2 2 2 2 2 2 5" xfId="19603" xr:uid="{00000000-0005-0000-0000-0000964C0000}"/>
    <cellStyle name="Normal 42 2 2 2 2 2 2 3" xfId="6154" xr:uid="{00000000-0005-0000-0000-00000D180000}"/>
    <cellStyle name="Normal 42 2 2 2 2 2 2 3 2" xfId="16206" xr:uid="{00000000-0005-0000-0000-0000513F0000}"/>
    <cellStyle name="Normal 42 2 2 2 2 2 2 3 3" xfId="11186" xr:uid="{00000000-0005-0000-0000-0000B52B0000}"/>
    <cellStyle name="Normal 42 2 2 2 2 2 2 3 3 3" xfId="26287" xr:uid="{00000000-0005-0000-0000-0000B2660000}"/>
    <cellStyle name="Normal 42 2 2 2 2 2 2 3 5" xfId="21274" xr:uid="{00000000-0005-0000-0000-00001D530000}"/>
    <cellStyle name="Normal 42 2 2 2 2 2 2 4" xfId="12864" xr:uid="{00000000-0005-0000-0000-000043320000}"/>
    <cellStyle name="Normal 42 2 2 2 2 2 2 4 3" xfId="27962" xr:uid="{00000000-0005-0000-0000-00003D6D0000}"/>
    <cellStyle name="Normal 42 2 2 2 2 2 2 5" xfId="7843" xr:uid="{00000000-0005-0000-0000-0000A61E0000}"/>
    <cellStyle name="Normal 42 2 2 2 2 2 2 5 3" xfId="22945" xr:uid="{00000000-0005-0000-0000-0000A4590000}"/>
    <cellStyle name="Normal 42 2 2 2 2 2 2 7" xfId="17932" xr:uid="{00000000-0005-0000-0000-00000F460000}"/>
    <cellStyle name="Normal 42 2 2 2 2 2 3" xfId="3625" xr:uid="{00000000-0005-0000-0000-00002C0E0000}"/>
    <cellStyle name="Normal 42 2 2 2 2 2 3 2" xfId="13699" xr:uid="{00000000-0005-0000-0000-000086350000}"/>
    <cellStyle name="Normal 42 2 2 2 2 2 3 2 3" xfId="28797" xr:uid="{00000000-0005-0000-0000-000080700000}"/>
    <cellStyle name="Normal 42 2 2 2 2 2 3 3" xfId="8679" xr:uid="{00000000-0005-0000-0000-0000EA210000}"/>
    <cellStyle name="Normal 42 2 2 2 2 2 3 3 3" xfId="23780" xr:uid="{00000000-0005-0000-0000-0000E75C0000}"/>
    <cellStyle name="Normal 42 2 2 2 2 2 3 5" xfId="18767" xr:uid="{00000000-0005-0000-0000-000052490000}"/>
    <cellStyle name="Normal 42 2 2 2 2 2 4" xfId="5318" xr:uid="{00000000-0005-0000-0000-0000C9140000}"/>
    <cellStyle name="Normal 42 2 2 2 2 2 4 2" xfId="15370" xr:uid="{00000000-0005-0000-0000-00000D3C0000}"/>
    <cellStyle name="Normal 42 2 2 2 2 2 4 2 3" xfId="30468" xr:uid="{00000000-0005-0000-0000-000007770000}"/>
    <cellStyle name="Normal 42 2 2 2 2 2 4 3" xfId="10350" xr:uid="{00000000-0005-0000-0000-000071280000}"/>
    <cellStyle name="Normal 42 2 2 2 2 2 4 3 3" xfId="25451" xr:uid="{00000000-0005-0000-0000-00006E630000}"/>
    <cellStyle name="Normal 42 2 2 2 2 2 4 5" xfId="20438" xr:uid="{00000000-0005-0000-0000-0000D94F0000}"/>
    <cellStyle name="Normal 42 2 2 2 2 2 5" xfId="12028" xr:uid="{00000000-0005-0000-0000-0000FF2E0000}"/>
    <cellStyle name="Normal 42 2 2 2 2 2 5 3" xfId="27126" xr:uid="{00000000-0005-0000-0000-0000F9690000}"/>
    <cellStyle name="Normal 42 2 2 2 2 2 6" xfId="7007" xr:uid="{00000000-0005-0000-0000-0000621B0000}"/>
    <cellStyle name="Normal 42 2 2 2 2 2 6 3" xfId="22109" xr:uid="{00000000-0005-0000-0000-000060560000}"/>
    <cellStyle name="Normal 42 2 2 2 2 2 8" xfId="17096" xr:uid="{00000000-0005-0000-0000-0000CB420000}"/>
    <cellStyle name="Normal 42 2 2 2 2 3" xfId="2354" xr:uid="{00000000-0005-0000-0000-000035090000}"/>
    <cellStyle name="Normal 42 2 2 2 2 3 2" xfId="4044" xr:uid="{00000000-0005-0000-0000-0000CF0F0000}"/>
    <cellStyle name="Normal 42 2 2 2 2 3 2 2" xfId="14117" xr:uid="{00000000-0005-0000-0000-000028370000}"/>
    <cellStyle name="Normal 42 2 2 2 2 3 2 2 3" xfId="29215" xr:uid="{00000000-0005-0000-0000-000022720000}"/>
    <cellStyle name="Normal 42 2 2 2 2 3 2 3" xfId="9097" xr:uid="{00000000-0005-0000-0000-00008C230000}"/>
    <cellStyle name="Normal 42 2 2 2 2 3 2 3 3" xfId="24198" xr:uid="{00000000-0005-0000-0000-0000895E0000}"/>
    <cellStyle name="Normal 42 2 2 2 2 3 2 5" xfId="19185" xr:uid="{00000000-0005-0000-0000-0000F44A0000}"/>
    <cellStyle name="Normal 42 2 2 2 2 3 3" xfId="5736" xr:uid="{00000000-0005-0000-0000-00006B160000}"/>
    <cellStyle name="Normal 42 2 2 2 2 3 3 2" xfId="15788" xr:uid="{00000000-0005-0000-0000-0000AF3D0000}"/>
    <cellStyle name="Normal 42 2 2 2 2 3 3 2 3" xfId="30886" xr:uid="{00000000-0005-0000-0000-0000A9780000}"/>
    <cellStyle name="Normal 42 2 2 2 2 3 3 3" xfId="10768" xr:uid="{00000000-0005-0000-0000-0000132A0000}"/>
    <cellStyle name="Normal 42 2 2 2 2 3 3 3 3" xfId="25869" xr:uid="{00000000-0005-0000-0000-000010650000}"/>
    <cellStyle name="Normal 42 2 2 2 2 3 3 5" xfId="20856" xr:uid="{00000000-0005-0000-0000-00007B510000}"/>
    <cellStyle name="Normal 42 2 2 2 2 3 4" xfId="12446" xr:uid="{00000000-0005-0000-0000-0000A1300000}"/>
    <cellStyle name="Normal 42 2 2 2 2 3 4 3" xfId="27544" xr:uid="{00000000-0005-0000-0000-00009B6B0000}"/>
    <cellStyle name="Normal 42 2 2 2 2 3 5" xfId="7425" xr:uid="{00000000-0005-0000-0000-0000041D0000}"/>
    <cellStyle name="Normal 42 2 2 2 2 3 5 3" xfId="22527" xr:uid="{00000000-0005-0000-0000-000002580000}"/>
    <cellStyle name="Normal 42 2 2 2 2 3 7" xfId="17514" xr:uid="{00000000-0005-0000-0000-00006D440000}"/>
    <cellStyle name="Normal 42 2 2 2 2 4" xfId="3207" xr:uid="{00000000-0005-0000-0000-00008A0C0000}"/>
    <cellStyle name="Normal 42 2 2 2 2 4 2" xfId="13281" xr:uid="{00000000-0005-0000-0000-0000E4330000}"/>
    <cellStyle name="Normal 42 2 2 2 2 4 2 3" xfId="28379" xr:uid="{00000000-0005-0000-0000-0000DE6E0000}"/>
    <cellStyle name="Normal 42 2 2 2 2 4 3" xfId="8261" xr:uid="{00000000-0005-0000-0000-000048200000}"/>
    <cellStyle name="Normal 42 2 2 2 2 4 3 3" xfId="23362" xr:uid="{00000000-0005-0000-0000-0000455B0000}"/>
    <cellStyle name="Normal 42 2 2 2 2 4 5" xfId="18349" xr:uid="{00000000-0005-0000-0000-0000B0470000}"/>
    <cellStyle name="Normal 42 2 2 2 2 5" xfId="4900" xr:uid="{00000000-0005-0000-0000-000027130000}"/>
    <cellStyle name="Normal 42 2 2 2 2 5 2" xfId="14952" xr:uid="{00000000-0005-0000-0000-00006B3A0000}"/>
    <cellStyle name="Normal 42 2 2 2 2 5 2 3" xfId="30050" xr:uid="{00000000-0005-0000-0000-000065750000}"/>
    <cellStyle name="Normal 42 2 2 2 2 5 3" xfId="9932" xr:uid="{00000000-0005-0000-0000-0000CF260000}"/>
    <cellStyle name="Normal 42 2 2 2 2 5 3 3" xfId="25033" xr:uid="{00000000-0005-0000-0000-0000CC610000}"/>
    <cellStyle name="Normal 42 2 2 2 2 5 5" xfId="20020" xr:uid="{00000000-0005-0000-0000-0000374E0000}"/>
    <cellStyle name="Normal 42 2 2 2 2 6" xfId="11610" xr:uid="{00000000-0005-0000-0000-00005D2D0000}"/>
    <cellStyle name="Normal 42 2 2 2 2 6 3" xfId="26708" xr:uid="{00000000-0005-0000-0000-000057680000}"/>
    <cellStyle name="Normal 42 2 2 2 2 7" xfId="6589" xr:uid="{00000000-0005-0000-0000-0000C0190000}"/>
    <cellStyle name="Normal 42 2 2 2 2 7 3" xfId="21691" xr:uid="{00000000-0005-0000-0000-0000BE540000}"/>
    <cellStyle name="Normal 42 2 2 2 2 9" xfId="16678" xr:uid="{00000000-0005-0000-0000-000029410000}"/>
    <cellStyle name="Normal 42 2 2 2 3" xfId="1725" xr:uid="{00000000-0005-0000-0000-0000C0060000}"/>
    <cellStyle name="Normal 42 2 2 2 3 2" xfId="2564" xr:uid="{00000000-0005-0000-0000-0000070A0000}"/>
    <cellStyle name="Normal 42 2 2 2 3 2 2" xfId="4254" xr:uid="{00000000-0005-0000-0000-0000A1100000}"/>
    <cellStyle name="Normal 42 2 2 2 3 2 2 2" xfId="14327" xr:uid="{00000000-0005-0000-0000-0000FA370000}"/>
    <cellStyle name="Normal 42 2 2 2 3 2 2 2 3" xfId="29425" xr:uid="{00000000-0005-0000-0000-0000F4720000}"/>
    <cellStyle name="Normal 42 2 2 2 3 2 2 3" xfId="9307" xr:uid="{00000000-0005-0000-0000-00005E240000}"/>
    <cellStyle name="Normal 42 2 2 2 3 2 2 3 3" xfId="24408" xr:uid="{00000000-0005-0000-0000-00005B5F0000}"/>
    <cellStyle name="Normal 42 2 2 2 3 2 2 5" xfId="19395" xr:uid="{00000000-0005-0000-0000-0000C64B0000}"/>
    <cellStyle name="Normal 42 2 2 2 3 2 3" xfId="5946" xr:uid="{00000000-0005-0000-0000-00003D170000}"/>
    <cellStyle name="Normal 42 2 2 2 3 2 3 2" xfId="15998" xr:uid="{00000000-0005-0000-0000-0000813E0000}"/>
    <cellStyle name="Normal 42 2 2 2 3 2 3 2 3" xfId="31096" xr:uid="{00000000-0005-0000-0000-00007B790000}"/>
    <cellStyle name="Normal 42 2 2 2 3 2 3 3" xfId="10978" xr:uid="{00000000-0005-0000-0000-0000E52A0000}"/>
    <cellStyle name="Normal 42 2 2 2 3 2 3 3 3" xfId="26079" xr:uid="{00000000-0005-0000-0000-0000E2650000}"/>
    <cellStyle name="Normal 42 2 2 2 3 2 3 5" xfId="21066" xr:uid="{00000000-0005-0000-0000-00004D520000}"/>
    <cellStyle name="Normal 42 2 2 2 3 2 4" xfId="12656" xr:uid="{00000000-0005-0000-0000-000073310000}"/>
    <cellStyle name="Normal 42 2 2 2 3 2 4 3" xfId="27754" xr:uid="{00000000-0005-0000-0000-00006D6C0000}"/>
    <cellStyle name="Normal 42 2 2 2 3 2 5" xfId="7635" xr:uid="{00000000-0005-0000-0000-0000D61D0000}"/>
    <cellStyle name="Normal 42 2 2 2 3 2 5 3" xfId="22737" xr:uid="{00000000-0005-0000-0000-0000D4580000}"/>
    <cellStyle name="Normal 42 2 2 2 3 2 7" xfId="17724" xr:uid="{00000000-0005-0000-0000-00003F450000}"/>
    <cellStyle name="Normal 42 2 2 2 3 3" xfId="3417" xr:uid="{00000000-0005-0000-0000-00005C0D0000}"/>
    <cellStyle name="Normal 42 2 2 2 3 3 2" xfId="13491" xr:uid="{00000000-0005-0000-0000-0000B6340000}"/>
    <cellStyle name="Normal 42 2 2 2 3 3 2 3" xfId="28589" xr:uid="{00000000-0005-0000-0000-0000B06F0000}"/>
    <cellStyle name="Normal 42 2 2 2 3 3 3" xfId="8471" xr:uid="{00000000-0005-0000-0000-00001A210000}"/>
    <cellStyle name="Normal 42 2 2 2 3 3 3 3" xfId="23572" xr:uid="{00000000-0005-0000-0000-0000175C0000}"/>
    <cellStyle name="Normal 42 2 2 2 3 3 5" xfId="18559" xr:uid="{00000000-0005-0000-0000-000082480000}"/>
    <cellStyle name="Normal 42 2 2 2 3 4" xfId="5110" xr:uid="{00000000-0005-0000-0000-0000F9130000}"/>
    <cellStyle name="Normal 42 2 2 2 3 4 2" xfId="15162" xr:uid="{00000000-0005-0000-0000-00003D3B0000}"/>
    <cellStyle name="Normal 42 2 2 2 3 4 2 3" xfId="30260" xr:uid="{00000000-0005-0000-0000-000037760000}"/>
    <cellStyle name="Normal 42 2 2 2 3 4 3" xfId="10142" xr:uid="{00000000-0005-0000-0000-0000A1270000}"/>
    <cellStyle name="Normal 42 2 2 2 3 4 3 3" xfId="25243" xr:uid="{00000000-0005-0000-0000-00009E620000}"/>
    <cellStyle name="Normal 42 2 2 2 3 4 5" xfId="20230" xr:uid="{00000000-0005-0000-0000-0000094F0000}"/>
    <cellStyle name="Normal 42 2 2 2 3 5" xfId="11820" xr:uid="{00000000-0005-0000-0000-00002F2E0000}"/>
    <cellStyle name="Normal 42 2 2 2 3 5 3" xfId="26918" xr:uid="{00000000-0005-0000-0000-000029690000}"/>
    <cellStyle name="Normal 42 2 2 2 3 6" xfId="6799" xr:uid="{00000000-0005-0000-0000-0000921A0000}"/>
    <cellStyle name="Normal 42 2 2 2 3 6 3" xfId="21901" xr:uid="{00000000-0005-0000-0000-000090550000}"/>
    <cellStyle name="Normal 42 2 2 2 3 8" xfId="16888" xr:uid="{00000000-0005-0000-0000-0000FB410000}"/>
    <cellStyle name="Normal 42 2 2 2 4" xfId="2146" xr:uid="{00000000-0005-0000-0000-000065080000}"/>
    <cellStyle name="Normal 42 2 2 2 4 2" xfId="3836" xr:uid="{00000000-0005-0000-0000-0000FF0E0000}"/>
    <cellStyle name="Normal 42 2 2 2 4 2 2" xfId="13909" xr:uid="{00000000-0005-0000-0000-000058360000}"/>
    <cellStyle name="Normal 42 2 2 2 4 2 2 3" xfId="29007" xr:uid="{00000000-0005-0000-0000-000052710000}"/>
    <cellStyle name="Normal 42 2 2 2 4 2 3" xfId="8889" xr:uid="{00000000-0005-0000-0000-0000BC220000}"/>
    <cellStyle name="Normal 42 2 2 2 4 2 3 3" xfId="23990" xr:uid="{00000000-0005-0000-0000-0000B95D0000}"/>
    <cellStyle name="Normal 42 2 2 2 4 2 5" xfId="18977" xr:uid="{00000000-0005-0000-0000-0000244A0000}"/>
    <cellStyle name="Normal 42 2 2 2 4 3" xfId="5528" xr:uid="{00000000-0005-0000-0000-00009B150000}"/>
    <cellStyle name="Normal 42 2 2 2 4 3 2" xfId="15580" xr:uid="{00000000-0005-0000-0000-0000DF3C0000}"/>
    <cellStyle name="Normal 42 2 2 2 4 3 2 3" xfId="30678" xr:uid="{00000000-0005-0000-0000-0000D9770000}"/>
    <cellStyle name="Normal 42 2 2 2 4 3 3" xfId="10560" xr:uid="{00000000-0005-0000-0000-000043290000}"/>
    <cellStyle name="Normal 42 2 2 2 4 3 3 3" xfId="25661" xr:uid="{00000000-0005-0000-0000-000040640000}"/>
    <cellStyle name="Normal 42 2 2 2 4 3 5" xfId="20648" xr:uid="{00000000-0005-0000-0000-0000AB500000}"/>
    <cellStyle name="Normal 42 2 2 2 4 4" xfId="12238" xr:uid="{00000000-0005-0000-0000-0000D12F0000}"/>
    <cellStyle name="Normal 42 2 2 2 4 4 3" xfId="27336" xr:uid="{00000000-0005-0000-0000-0000CB6A0000}"/>
    <cellStyle name="Normal 42 2 2 2 4 5" xfId="7217" xr:uid="{00000000-0005-0000-0000-0000341C0000}"/>
    <cellStyle name="Normal 42 2 2 2 4 5 3" xfId="22319" xr:uid="{00000000-0005-0000-0000-000032570000}"/>
    <cellStyle name="Normal 42 2 2 2 4 7" xfId="17306" xr:uid="{00000000-0005-0000-0000-00009D430000}"/>
    <cellStyle name="Normal 42 2 2 2 5" xfId="2999" xr:uid="{00000000-0005-0000-0000-0000BA0B0000}"/>
    <cellStyle name="Normal 42 2 2 2 5 2" xfId="13073" xr:uid="{00000000-0005-0000-0000-000014330000}"/>
    <cellStyle name="Normal 42 2 2 2 5 2 3" xfId="28171" xr:uid="{00000000-0005-0000-0000-00000E6E0000}"/>
    <cellStyle name="Normal 42 2 2 2 5 3" xfId="8053" xr:uid="{00000000-0005-0000-0000-0000781F0000}"/>
    <cellStyle name="Normal 42 2 2 2 5 3 3" xfId="23154" xr:uid="{00000000-0005-0000-0000-0000755A0000}"/>
    <cellStyle name="Normal 42 2 2 2 5 5" xfId="18141" xr:uid="{00000000-0005-0000-0000-0000E0460000}"/>
    <cellStyle name="Normal 42 2 2 2 6" xfId="4692" xr:uid="{00000000-0005-0000-0000-000057120000}"/>
    <cellStyle name="Normal 42 2 2 2 6 2" xfId="14744" xr:uid="{00000000-0005-0000-0000-00009B390000}"/>
    <cellStyle name="Normal 42 2 2 2 6 2 3" xfId="29842" xr:uid="{00000000-0005-0000-0000-000095740000}"/>
    <cellStyle name="Normal 42 2 2 2 6 3" xfId="9724" xr:uid="{00000000-0005-0000-0000-0000FF250000}"/>
    <cellStyle name="Normal 42 2 2 2 6 3 3" xfId="24825" xr:uid="{00000000-0005-0000-0000-0000FC600000}"/>
    <cellStyle name="Normal 42 2 2 2 6 5" xfId="19812" xr:uid="{00000000-0005-0000-0000-0000674D0000}"/>
    <cellStyle name="Normal 42 2 2 2 7" xfId="11402" xr:uid="{00000000-0005-0000-0000-00008D2C0000}"/>
    <cellStyle name="Normal 42 2 2 2 7 3" xfId="26500" xr:uid="{00000000-0005-0000-0000-000087670000}"/>
    <cellStyle name="Normal 42 2 2 2 8" xfId="6381" xr:uid="{00000000-0005-0000-0000-0000F0180000}"/>
    <cellStyle name="Normal 42 2 2 2 8 3" xfId="21483" xr:uid="{00000000-0005-0000-0000-0000EE530000}"/>
    <cellStyle name="Normal 42 2 2 3" xfId="1408" xr:uid="{00000000-0005-0000-0000-000083050000}"/>
    <cellStyle name="Normal 42 2 2 3 2" xfId="1829" xr:uid="{00000000-0005-0000-0000-000028070000}"/>
    <cellStyle name="Normal 42 2 2 3 2 2" xfId="2668" xr:uid="{00000000-0005-0000-0000-00006F0A0000}"/>
    <cellStyle name="Normal 42 2 2 3 2 2 2" xfId="4358" xr:uid="{00000000-0005-0000-0000-000009110000}"/>
    <cellStyle name="Normal 42 2 2 3 2 2 2 2" xfId="14431" xr:uid="{00000000-0005-0000-0000-000062380000}"/>
    <cellStyle name="Normal 42 2 2 3 2 2 2 2 3" xfId="29529" xr:uid="{00000000-0005-0000-0000-00005C730000}"/>
    <cellStyle name="Normal 42 2 2 3 2 2 2 3" xfId="9411" xr:uid="{00000000-0005-0000-0000-0000C6240000}"/>
    <cellStyle name="Normal 42 2 2 3 2 2 2 3 3" xfId="24512" xr:uid="{00000000-0005-0000-0000-0000C35F0000}"/>
    <cellStyle name="Normal 42 2 2 3 2 2 2 5" xfId="19499" xr:uid="{00000000-0005-0000-0000-00002E4C0000}"/>
    <cellStyle name="Normal 42 2 2 3 2 2 3" xfId="6050" xr:uid="{00000000-0005-0000-0000-0000A5170000}"/>
    <cellStyle name="Normal 42 2 2 3 2 2 3 2" xfId="16102" xr:uid="{00000000-0005-0000-0000-0000E93E0000}"/>
    <cellStyle name="Normal 42 2 2 3 2 2 3 2 3" xfId="31200" xr:uid="{00000000-0005-0000-0000-0000E3790000}"/>
    <cellStyle name="Normal 42 2 2 3 2 2 3 3" xfId="11082" xr:uid="{00000000-0005-0000-0000-00004D2B0000}"/>
    <cellStyle name="Normal 42 2 2 3 2 2 3 3 3" xfId="26183" xr:uid="{00000000-0005-0000-0000-00004A660000}"/>
    <cellStyle name="Normal 42 2 2 3 2 2 3 5" xfId="21170" xr:uid="{00000000-0005-0000-0000-0000B5520000}"/>
    <cellStyle name="Normal 42 2 2 3 2 2 4" xfId="12760" xr:uid="{00000000-0005-0000-0000-0000DB310000}"/>
    <cellStyle name="Normal 42 2 2 3 2 2 4 3" xfId="27858" xr:uid="{00000000-0005-0000-0000-0000D56C0000}"/>
    <cellStyle name="Normal 42 2 2 3 2 2 5" xfId="7739" xr:uid="{00000000-0005-0000-0000-00003E1E0000}"/>
    <cellStyle name="Normal 42 2 2 3 2 2 5 3" xfId="22841" xr:uid="{00000000-0005-0000-0000-00003C590000}"/>
    <cellStyle name="Normal 42 2 2 3 2 2 7" xfId="17828" xr:uid="{00000000-0005-0000-0000-0000A7450000}"/>
    <cellStyle name="Normal 42 2 2 3 2 3" xfId="3521" xr:uid="{00000000-0005-0000-0000-0000C40D0000}"/>
    <cellStyle name="Normal 42 2 2 3 2 3 2" xfId="13595" xr:uid="{00000000-0005-0000-0000-00001E350000}"/>
    <cellStyle name="Normal 42 2 2 3 2 3 2 3" xfId="28693" xr:uid="{00000000-0005-0000-0000-000018700000}"/>
    <cellStyle name="Normal 42 2 2 3 2 3 3" xfId="8575" xr:uid="{00000000-0005-0000-0000-000082210000}"/>
    <cellStyle name="Normal 42 2 2 3 2 3 3 3" xfId="23676" xr:uid="{00000000-0005-0000-0000-00007F5C0000}"/>
    <cellStyle name="Normal 42 2 2 3 2 3 5" xfId="18663" xr:uid="{00000000-0005-0000-0000-0000EA480000}"/>
    <cellStyle name="Normal 42 2 2 3 2 4" xfId="5214" xr:uid="{00000000-0005-0000-0000-000061140000}"/>
    <cellStyle name="Normal 42 2 2 3 2 4 2" xfId="15266" xr:uid="{00000000-0005-0000-0000-0000A53B0000}"/>
    <cellStyle name="Normal 42 2 2 3 2 4 2 3" xfId="30364" xr:uid="{00000000-0005-0000-0000-00009F760000}"/>
    <cellStyle name="Normal 42 2 2 3 2 4 3" xfId="10246" xr:uid="{00000000-0005-0000-0000-000009280000}"/>
    <cellStyle name="Normal 42 2 2 3 2 4 3 3" xfId="25347" xr:uid="{00000000-0005-0000-0000-000006630000}"/>
    <cellStyle name="Normal 42 2 2 3 2 4 5" xfId="20334" xr:uid="{00000000-0005-0000-0000-0000714F0000}"/>
    <cellStyle name="Normal 42 2 2 3 2 5" xfId="11924" xr:uid="{00000000-0005-0000-0000-0000972E0000}"/>
    <cellStyle name="Normal 42 2 2 3 2 5 3" xfId="27022" xr:uid="{00000000-0005-0000-0000-000091690000}"/>
    <cellStyle name="Normal 42 2 2 3 2 6" xfId="6903" xr:uid="{00000000-0005-0000-0000-0000FA1A0000}"/>
    <cellStyle name="Normal 42 2 2 3 2 6 3" xfId="22005" xr:uid="{00000000-0005-0000-0000-0000F8550000}"/>
    <cellStyle name="Normal 42 2 2 3 2 8" xfId="16992" xr:uid="{00000000-0005-0000-0000-000063420000}"/>
    <cellStyle name="Normal 42 2 2 3 3" xfId="2250" xr:uid="{00000000-0005-0000-0000-0000CD080000}"/>
    <cellStyle name="Normal 42 2 2 3 3 2" xfId="3940" xr:uid="{00000000-0005-0000-0000-0000670F0000}"/>
    <cellStyle name="Normal 42 2 2 3 3 2 2" xfId="14013" xr:uid="{00000000-0005-0000-0000-0000C0360000}"/>
    <cellStyle name="Normal 42 2 2 3 3 2 2 3" xfId="29111" xr:uid="{00000000-0005-0000-0000-0000BA710000}"/>
    <cellStyle name="Normal 42 2 2 3 3 2 3" xfId="8993" xr:uid="{00000000-0005-0000-0000-000024230000}"/>
    <cellStyle name="Normal 42 2 2 3 3 2 3 3" xfId="24094" xr:uid="{00000000-0005-0000-0000-0000215E0000}"/>
    <cellStyle name="Normal 42 2 2 3 3 2 5" xfId="19081" xr:uid="{00000000-0005-0000-0000-00008C4A0000}"/>
    <cellStyle name="Normal 42 2 2 3 3 3" xfId="5632" xr:uid="{00000000-0005-0000-0000-000003160000}"/>
    <cellStyle name="Normal 42 2 2 3 3 3 2" xfId="15684" xr:uid="{00000000-0005-0000-0000-0000473D0000}"/>
    <cellStyle name="Normal 42 2 2 3 3 3 2 3" xfId="30782" xr:uid="{00000000-0005-0000-0000-000041780000}"/>
    <cellStyle name="Normal 42 2 2 3 3 3 3" xfId="10664" xr:uid="{00000000-0005-0000-0000-0000AB290000}"/>
    <cellStyle name="Normal 42 2 2 3 3 3 3 3" xfId="25765" xr:uid="{00000000-0005-0000-0000-0000A8640000}"/>
    <cellStyle name="Normal 42 2 2 3 3 3 5" xfId="20752" xr:uid="{00000000-0005-0000-0000-000013510000}"/>
    <cellStyle name="Normal 42 2 2 3 3 4" xfId="12342" xr:uid="{00000000-0005-0000-0000-000039300000}"/>
    <cellStyle name="Normal 42 2 2 3 3 4 3" xfId="27440" xr:uid="{00000000-0005-0000-0000-0000336B0000}"/>
    <cellStyle name="Normal 42 2 2 3 3 5" xfId="7321" xr:uid="{00000000-0005-0000-0000-00009C1C0000}"/>
    <cellStyle name="Normal 42 2 2 3 3 5 3" xfId="22423" xr:uid="{00000000-0005-0000-0000-00009A570000}"/>
    <cellStyle name="Normal 42 2 2 3 3 7" xfId="17410" xr:uid="{00000000-0005-0000-0000-000005440000}"/>
    <cellStyle name="Normal 42 2 2 3 4" xfId="3103" xr:uid="{00000000-0005-0000-0000-0000220C0000}"/>
    <cellStyle name="Normal 42 2 2 3 4 2" xfId="13177" xr:uid="{00000000-0005-0000-0000-00007C330000}"/>
    <cellStyle name="Normal 42 2 2 3 4 2 3" xfId="28275" xr:uid="{00000000-0005-0000-0000-0000766E0000}"/>
    <cellStyle name="Normal 42 2 2 3 4 3" xfId="8157" xr:uid="{00000000-0005-0000-0000-0000E01F0000}"/>
    <cellStyle name="Normal 42 2 2 3 4 3 3" xfId="23258" xr:uid="{00000000-0005-0000-0000-0000DD5A0000}"/>
    <cellStyle name="Normal 42 2 2 3 4 5" xfId="18245" xr:uid="{00000000-0005-0000-0000-000048470000}"/>
    <cellStyle name="Normal 42 2 2 3 5" xfId="4796" xr:uid="{00000000-0005-0000-0000-0000BF120000}"/>
    <cellStyle name="Normal 42 2 2 3 5 2" xfId="14848" xr:uid="{00000000-0005-0000-0000-0000033A0000}"/>
    <cellStyle name="Normal 42 2 2 3 5 2 3" xfId="29946" xr:uid="{00000000-0005-0000-0000-0000FD740000}"/>
    <cellStyle name="Normal 42 2 2 3 5 3" xfId="9828" xr:uid="{00000000-0005-0000-0000-000067260000}"/>
    <cellStyle name="Normal 42 2 2 3 5 3 3" xfId="24929" xr:uid="{00000000-0005-0000-0000-000064610000}"/>
    <cellStyle name="Normal 42 2 2 3 5 5" xfId="19916" xr:uid="{00000000-0005-0000-0000-0000CF4D0000}"/>
    <cellStyle name="Normal 42 2 2 3 6" xfId="11506" xr:uid="{00000000-0005-0000-0000-0000F52C0000}"/>
    <cellStyle name="Normal 42 2 2 3 6 3" xfId="26604" xr:uid="{00000000-0005-0000-0000-0000EF670000}"/>
    <cellStyle name="Normal 42 2 2 3 7" xfId="6485" xr:uid="{00000000-0005-0000-0000-000058190000}"/>
    <cellStyle name="Normal 42 2 2 3 7 3" xfId="21587" xr:uid="{00000000-0005-0000-0000-000056540000}"/>
    <cellStyle name="Normal 42 2 2 3 9" xfId="16574" xr:uid="{00000000-0005-0000-0000-0000C1400000}"/>
    <cellStyle name="Normal 42 2 2 4" xfId="1621" xr:uid="{00000000-0005-0000-0000-000058060000}"/>
    <cellStyle name="Normal 42 2 2 4 2" xfId="2460" xr:uid="{00000000-0005-0000-0000-00009F090000}"/>
    <cellStyle name="Normal 42 2 2 4 2 2" xfId="4150" xr:uid="{00000000-0005-0000-0000-000039100000}"/>
    <cellStyle name="Normal 42 2 2 4 2 2 2" xfId="14223" xr:uid="{00000000-0005-0000-0000-000092370000}"/>
    <cellStyle name="Normal 42 2 2 4 2 2 2 3" xfId="29321" xr:uid="{00000000-0005-0000-0000-00008C720000}"/>
    <cellStyle name="Normal 42 2 2 4 2 2 3" xfId="9203" xr:uid="{00000000-0005-0000-0000-0000F6230000}"/>
    <cellStyle name="Normal 42 2 2 4 2 2 3 3" xfId="24304" xr:uid="{00000000-0005-0000-0000-0000F35E0000}"/>
    <cellStyle name="Normal 42 2 2 4 2 2 5" xfId="19291" xr:uid="{00000000-0005-0000-0000-00005E4B0000}"/>
    <cellStyle name="Normal 42 2 2 4 2 3" xfId="5842" xr:uid="{00000000-0005-0000-0000-0000D5160000}"/>
    <cellStyle name="Normal 42 2 2 4 2 3 2" xfId="15894" xr:uid="{00000000-0005-0000-0000-0000193E0000}"/>
    <cellStyle name="Normal 42 2 2 4 2 3 2 3" xfId="30992" xr:uid="{00000000-0005-0000-0000-000013790000}"/>
    <cellStyle name="Normal 42 2 2 4 2 3 3" xfId="10874" xr:uid="{00000000-0005-0000-0000-00007D2A0000}"/>
    <cellStyle name="Normal 42 2 2 4 2 3 3 3" xfId="25975" xr:uid="{00000000-0005-0000-0000-00007A650000}"/>
    <cellStyle name="Normal 42 2 2 4 2 3 5" xfId="20962" xr:uid="{00000000-0005-0000-0000-0000E5510000}"/>
    <cellStyle name="Normal 42 2 2 4 2 4" xfId="12552" xr:uid="{00000000-0005-0000-0000-00000B310000}"/>
    <cellStyle name="Normal 42 2 2 4 2 4 3" xfId="27650" xr:uid="{00000000-0005-0000-0000-0000056C0000}"/>
    <cellStyle name="Normal 42 2 2 4 2 5" xfId="7531" xr:uid="{00000000-0005-0000-0000-00006E1D0000}"/>
    <cellStyle name="Normal 42 2 2 4 2 5 3" xfId="22633" xr:uid="{00000000-0005-0000-0000-00006C580000}"/>
    <cellStyle name="Normal 42 2 2 4 2 7" xfId="17620" xr:uid="{00000000-0005-0000-0000-0000D7440000}"/>
    <cellStyle name="Normal 42 2 2 4 3" xfId="3313" xr:uid="{00000000-0005-0000-0000-0000F40C0000}"/>
    <cellStyle name="Normal 42 2 2 4 3 2" xfId="13387" xr:uid="{00000000-0005-0000-0000-00004E340000}"/>
    <cellStyle name="Normal 42 2 2 4 3 2 3" xfId="28485" xr:uid="{00000000-0005-0000-0000-0000486F0000}"/>
    <cellStyle name="Normal 42 2 2 4 3 3" xfId="8367" xr:uid="{00000000-0005-0000-0000-0000B2200000}"/>
    <cellStyle name="Normal 42 2 2 4 3 3 3" xfId="23468" xr:uid="{00000000-0005-0000-0000-0000AF5B0000}"/>
    <cellStyle name="Normal 42 2 2 4 3 5" xfId="18455" xr:uid="{00000000-0005-0000-0000-00001A480000}"/>
    <cellStyle name="Normal 42 2 2 4 4" xfId="5006" xr:uid="{00000000-0005-0000-0000-000091130000}"/>
    <cellStyle name="Normal 42 2 2 4 4 2" xfId="15058" xr:uid="{00000000-0005-0000-0000-0000D53A0000}"/>
    <cellStyle name="Normal 42 2 2 4 4 2 3" xfId="30156" xr:uid="{00000000-0005-0000-0000-0000CF750000}"/>
    <cellStyle name="Normal 42 2 2 4 4 3" xfId="10038" xr:uid="{00000000-0005-0000-0000-000039270000}"/>
    <cellStyle name="Normal 42 2 2 4 4 3 3" xfId="25139" xr:uid="{00000000-0005-0000-0000-000036620000}"/>
    <cellStyle name="Normal 42 2 2 4 4 5" xfId="20126" xr:uid="{00000000-0005-0000-0000-0000A14E0000}"/>
    <cellStyle name="Normal 42 2 2 4 5" xfId="11716" xr:uid="{00000000-0005-0000-0000-0000C72D0000}"/>
    <cellStyle name="Normal 42 2 2 4 5 3" xfId="26814" xr:uid="{00000000-0005-0000-0000-0000C1680000}"/>
    <cellStyle name="Normal 42 2 2 4 6" xfId="6695" xr:uid="{00000000-0005-0000-0000-00002A1A0000}"/>
    <cellStyle name="Normal 42 2 2 4 6 3" xfId="21797" xr:uid="{00000000-0005-0000-0000-000028550000}"/>
    <cellStyle name="Normal 42 2 2 4 8" xfId="16784" xr:uid="{00000000-0005-0000-0000-000093410000}"/>
    <cellStyle name="Normal 42 2 2 5" xfId="2042" xr:uid="{00000000-0005-0000-0000-0000FD070000}"/>
    <cellStyle name="Normal 42 2 2 5 2" xfId="3732" xr:uid="{00000000-0005-0000-0000-0000970E0000}"/>
    <cellStyle name="Normal 42 2 2 5 2 2" xfId="13805" xr:uid="{00000000-0005-0000-0000-0000F0350000}"/>
    <cellStyle name="Normal 42 2 2 5 2 2 3" xfId="28903" xr:uid="{00000000-0005-0000-0000-0000EA700000}"/>
    <cellStyle name="Normal 42 2 2 5 2 3" xfId="8785" xr:uid="{00000000-0005-0000-0000-000054220000}"/>
    <cellStyle name="Normal 42 2 2 5 2 3 3" xfId="23886" xr:uid="{00000000-0005-0000-0000-0000515D0000}"/>
    <cellStyle name="Normal 42 2 2 5 2 5" xfId="18873" xr:uid="{00000000-0005-0000-0000-0000BC490000}"/>
    <cellStyle name="Normal 42 2 2 5 3" xfId="5424" xr:uid="{00000000-0005-0000-0000-000033150000}"/>
    <cellStyle name="Normal 42 2 2 5 3 2" xfId="15476" xr:uid="{00000000-0005-0000-0000-0000773C0000}"/>
    <cellStyle name="Normal 42 2 2 5 3 2 3" xfId="30574" xr:uid="{00000000-0005-0000-0000-000071770000}"/>
    <cellStyle name="Normal 42 2 2 5 3 3" xfId="10456" xr:uid="{00000000-0005-0000-0000-0000DB280000}"/>
    <cellStyle name="Normal 42 2 2 5 3 3 3" xfId="25557" xr:uid="{00000000-0005-0000-0000-0000D8630000}"/>
    <cellStyle name="Normal 42 2 2 5 3 5" xfId="20544" xr:uid="{00000000-0005-0000-0000-000043500000}"/>
    <cellStyle name="Normal 42 2 2 5 4" xfId="12134" xr:uid="{00000000-0005-0000-0000-0000692F0000}"/>
    <cellStyle name="Normal 42 2 2 5 4 3" xfId="27232" xr:uid="{00000000-0005-0000-0000-0000636A0000}"/>
    <cellStyle name="Normal 42 2 2 5 5" xfId="7113" xr:uid="{00000000-0005-0000-0000-0000CC1B0000}"/>
    <cellStyle name="Normal 42 2 2 5 5 3" xfId="22215" xr:uid="{00000000-0005-0000-0000-0000CA560000}"/>
    <cellStyle name="Normal 42 2 2 5 7" xfId="17202" xr:uid="{00000000-0005-0000-0000-000035430000}"/>
    <cellStyle name="Normal 42 2 2 6" xfId="2895" xr:uid="{00000000-0005-0000-0000-0000520B0000}"/>
    <cellStyle name="Normal 42 2 2 6 2" xfId="12969" xr:uid="{00000000-0005-0000-0000-0000AC320000}"/>
    <cellStyle name="Normal 42 2 2 6 2 3" xfId="28067" xr:uid="{00000000-0005-0000-0000-0000A66D0000}"/>
    <cellStyle name="Normal 42 2 2 6 3" xfId="7949" xr:uid="{00000000-0005-0000-0000-0000101F0000}"/>
    <cellStyle name="Normal 42 2 2 6 3 3" xfId="23050" xr:uid="{00000000-0005-0000-0000-00000D5A0000}"/>
    <cellStyle name="Normal 42 2 2 6 5" xfId="18037" xr:uid="{00000000-0005-0000-0000-000078460000}"/>
    <cellStyle name="Normal 42 2 2 7" xfId="4588" xr:uid="{00000000-0005-0000-0000-0000EF110000}"/>
    <cellStyle name="Normal 42 2 2 7 2" xfId="14640" xr:uid="{00000000-0005-0000-0000-000033390000}"/>
    <cellStyle name="Normal 42 2 2 7 2 3" xfId="29738" xr:uid="{00000000-0005-0000-0000-00002D740000}"/>
    <cellStyle name="Normal 42 2 2 7 3" xfId="9620" xr:uid="{00000000-0005-0000-0000-000097250000}"/>
    <cellStyle name="Normal 42 2 2 7 3 3" xfId="24721" xr:uid="{00000000-0005-0000-0000-000094600000}"/>
    <cellStyle name="Normal 42 2 2 7 5" xfId="19708" xr:uid="{00000000-0005-0000-0000-0000FF4C0000}"/>
    <cellStyle name="Normal 42 2 2 8" xfId="11298" xr:uid="{00000000-0005-0000-0000-0000252C0000}"/>
    <cellStyle name="Normal 42 2 2 8 3" xfId="26396" xr:uid="{00000000-0005-0000-0000-00001F670000}"/>
    <cellStyle name="Normal 42 2 2 9" xfId="6277" xr:uid="{00000000-0005-0000-0000-000088180000}"/>
    <cellStyle name="Normal 42 2 2 9 3" xfId="21379" xr:uid="{00000000-0005-0000-0000-000086530000}"/>
    <cellStyle name="Normal 42 2 3" xfId="1241" xr:uid="{00000000-0005-0000-0000-0000DC040000}"/>
    <cellStyle name="Normal 42 2 3 10" xfId="16418" xr:uid="{00000000-0005-0000-0000-000025400000}"/>
    <cellStyle name="Normal 42 2 3 2" xfId="1460" xr:uid="{00000000-0005-0000-0000-0000B7050000}"/>
    <cellStyle name="Normal 42 2 3 2 2" xfId="1881" xr:uid="{00000000-0005-0000-0000-00005C070000}"/>
    <cellStyle name="Normal 42 2 3 2 2 2" xfId="2720" xr:uid="{00000000-0005-0000-0000-0000A30A0000}"/>
    <cellStyle name="Normal 42 2 3 2 2 2 2" xfId="4410" xr:uid="{00000000-0005-0000-0000-00003D110000}"/>
    <cellStyle name="Normal 42 2 3 2 2 2 2 2" xfId="14483" xr:uid="{00000000-0005-0000-0000-000096380000}"/>
    <cellStyle name="Normal 42 2 3 2 2 2 2 2 3" xfId="29581" xr:uid="{00000000-0005-0000-0000-000090730000}"/>
    <cellStyle name="Normal 42 2 3 2 2 2 2 3" xfId="9463" xr:uid="{00000000-0005-0000-0000-0000FA240000}"/>
    <cellStyle name="Normal 42 2 3 2 2 2 2 3 3" xfId="24564" xr:uid="{00000000-0005-0000-0000-0000F75F0000}"/>
    <cellStyle name="Normal 42 2 3 2 2 2 2 5" xfId="19551" xr:uid="{00000000-0005-0000-0000-0000624C0000}"/>
    <cellStyle name="Normal 42 2 3 2 2 2 3" xfId="6102" xr:uid="{00000000-0005-0000-0000-0000D9170000}"/>
    <cellStyle name="Normal 42 2 3 2 2 2 3 2" xfId="16154" xr:uid="{00000000-0005-0000-0000-00001D3F0000}"/>
    <cellStyle name="Normal 42 2 3 2 2 2 3 2 3" xfId="31252" xr:uid="{00000000-0005-0000-0000-0000177A0000}"/>
    <cellStyle name="Normal 42 2 3 2 2 2 3 3" xfId="11134" xr:uid="{00000000-0005-0000-0000-0000812B0000}"/>
    <cellStyle name="Normal 42 2 3 2 2 2 3 3 3" xfId="26235" xr:uid="{00000000-0005-0000-0000-00007E660000}"/>
    <cellStyle name="Normal 42 2 3 2 2 2 3 5" xfId="21222" xr:uid="{00000000-0005-0000-0000-0000E9520000}"/>
    <cellStyle name="Normal 42 2 3 2 2 2 4" xfId="12812" xr:uid="{00000000-0005-0000-0000-00000F320000}"/>
    <cellStyle name="Normal 42 2 3 2 2 2 4 3" xfId="27910" xr:uid="{00000000-0005-0000-0000-0000096D0000}"/>
    <cellStyle name="Normal 42 2 3 2 2 2 5" xfId="7791" xr:uid="{00000000-0005-0000-0000-0000721E0000}"/>
    <cellStyle name="Normal 42 2 3 2 2 2 5 3" xfId="22893" xr:uid="{00000000-0005-0000-0000-000070590000}"/>
    <cellStyle name="Normal 42 2 3 2 2 2 7" xfId="17880" xr:uid="{00000000-0005-0000-0000-0000DB450000}"/>
    <cellStyle name="Normal 42 2 3 2 2 3" xfId="3573" xr:uid="{00000000-0005-0000-0000-0000F80D0000}"/>
    <cellStyle name="Normal 42 2 3 2 2 3 2" xfId="13647" xr:uid="{00000000-0005-0000-0000-000052350000}"/>
    <cellStyle name="Normal 42 2 3 2 2 3 2 3" xfId="28745" xr:uid="{00000000-0005-0000-0000-00004C700000}"/>
    <cellStyle name="Normal 42 2 3 2 2 3 3" xfId="8627" xr:uid="{00000000-0005-0000-0000-0000B6210000}"/>
    <cellStyle name="Normal 42 2 3 2 2 3 3 3" xfId="23728" xr:uid="{00000000-0005-0000-0000-0000B35C0000}"/>
    <cellStyle name="Normal 42 2 3 2 2 3 5" xfId="18715" xr:uid="{00000000-0005-0000-0000-00001E490000}"/>
    <cellStyle name="Normal 42 2 3 2 2 4" xfId="5266" xr:uid="{00000000-0005-0000-0000-000095140000}"/>
    <cellStyle name="Normal 42 2 3 2 2 4 2" xfId="15318" xr:uid="{00000000-0005-0000-0000-0000D93B0000}"/>
    <cellStyle name="Normal 42 2 3 2 2 4 2 3" xfId="30416" xr:uid="{00000000-0005-0000-0000-0000D3760000}"/>
    <cellStyle name="Normal 42 2 3 2 2 4 3" xfId="10298" xr:uid="{00000000-0005-0000-0000-00003D280000}"/>
    <cellStyle name="Normal 42 2 3 2 2 4 3 3" xfId="25399" xr:uid="{00000000-0005-0000-0000-00003A630000}"/>
    <cellStyle name="Normal 42 2 3 2 2 4 5" xfId="20386" xr:uid="{00000000-0005-0000-0000-0000A54F0000}"/>
    <cellStyle name="Normal 42 2 3 2 2 5" xfId="11976" xr:uid="{00000000-0005-0000-0000-0000CB2E0000}"/>
    <cellStyle name="Normal 42 2 3 2 2 5 3" xfId="27074" xr:uid="{00000000-0005-0000-0000-0000C5690000}"/>
    <cellStyle name="Normal 42 2 3 2 2 6" xfId="6955" xr:uid="{00000000-0005-0000-0000-00002E1B0000}"/>
    <cellStyle name="Normal 42 2 3 2 2 6 3" xfId="22057" xr:uid="{00000000-0005-0000-0000-00002C560000}"/>
    <cellStyle name="Normal 42 2 3 2 2 8" xfId="17044" xr:uid="{00000000-0005-0000-0000-000097420000}"/>
    <cellStyle name="Normal 42 2 3 2 3" xfId="2302" xr:uid="{00000000-0005-0000-0000-000001090000}"/>
    <cellStyle name="Normal 42 2 3 2 3 2" xfId="3992" xr:uid="{00000000-0005-0000-0000-00009B0F0000}"/>
    <cellStyle name="Normal 42 2 3 2 3 2 2" xfId="14065" xr:uid="{00000000-0005-0000-0000-0000F4360000}"/>
    <cellStyle name="Normal 42 2 3 2 3 2 2 3" xfId="29163" xr:uid="{00000000-0005-0000-0000-0000EE710000}"/>
    <cellStyle name="Normal 42 2 3 2 3 2 3" xfId="9045" xr:uid="{00000000-0005-0000-0000-000058230000}"/>
    <cellStyle name="Normal 42 2 3 2 3 2 3 3" xfId="24146" xr:uid="{00000000-0005-0000-0000-0000555E0000}"/>
    <cellStyle name="Normal 42 2 3 2 3 2 5" xfId="19133" xr:uid="{00000000-0005-0000-0000-0000C04A0000}"/>
    <cellStyle name="Normal 42 2 3 2 3 3" xfId="5684" xr:uid="{00000000-0005-0000-0000-000037160000}"/>
    <cellStyle name="Normal 42 2 3 2 3 3 2" xfId="15736" xr:uid="{00000000-0005-0000-0000-00007B3D0000}"/>
    <cellStyle name="Normal 42 2 3 2 3 3 2 3" xfId="30834" xr:uid="{00000000-0005-0000-0000-000075780000}"/>
    <cellStyle name="Normal 42 2 3 2 3 3 3" xfId="10716" xr:uid="{00000000-0005-0000-0000-0000DF290000}"/>
    <cellStyle name="Normal 42 2 3 2 3 3 3 3" xfId="25817" xr:uid="{00000000-0005-0000-0000-0000DC640000}"/>
    <cellStyle name="Normal 42 2 3 2 3 3 5" xfId="20804" xr:uid="{00000000-0005-0000-0000-000047510000}"/>
    <cellStyle name="Normal 42 2 3 2 3 4" xfId="12394" xr:uid="{00000000-0005-0000-0000-00006D300000}"/>
    <cellStyle name="Normal 42 2 3 2 3 4 3" xfId="27492" xr:uid="{00000000-0005-0000-0000-0000676B0000}"/>
    <cellStyle name="Normal 42 2 3 2 3 5" xfId="7373" xr:uid="{00000000-0005-0000-0000-0000D01C0000}"/>
    <cellStyle name="Normal 42 2 3 2 3 5 3" xfId="22475" xr:uid="{00000000-0005-0000-0000-0000CE570000}"/>
    <cellStyle name="Normal 42 2 3 2 3 7" xfId="17462" xr:uid="{00000000-0005-0000-0000-000039440000}"/>
    <cellStyle name="Normal 42 2 3 2 4" xfId="3155" xr:uid="{00000000-0005-0000-0000-0000560C0000}"/>
    <cellStyle name="Normal 42 2 3 2 4 2" xfId="13229" xr:uid="{00000000-0005-0000-0000-0000B0330000}"/>
    <cellStyle name="Normal 42 2 3 2 4 2 3" xfId="28327" xr:uid="{00000000-0005-0000-0000-0000AA6E0000}"/>
    <cellStyle name="Normal 42 2 3 2 4 3" xfId="8209" xr:uid="{00000000-0005-0000-0000-000014200000}"/>
    <cellStyle name="Normal 42 2 3 2 4 3 3" xfId="23310" xr:uid="{00000000-0005-0000-0000-0000115B0000}"/>
    <cellStyle name="Normal 42 2 3 2 4 5" xfId="18297" xr:uid="{00000000-0005-0000-0000-00007C470000}"/>
    <cellStyle name="Normal 42 2 3 2 5" xfId="4848" xr:uid="{00000000-0005-0000-0000-0000F3120000}"/>
    <cellStyle name="Normal 42 2 3 2 5 2" xfId="14900" xr:uid="{00000000-0005-0000-0000-0000373A0000}"/>
    <cellStyle name="Normal 42 2 3 2 5 2 3" xfId="29998" xr:uid="{00000000-0005-0000-0000-000031750000}"/>
    <cellStyle name="Normal 42 2 3 2 5 3" xfId="9880" xr:uid="{00000000-0005-0000-0000-00009B260000}"/>
    <cellStyle name="Normal 42 2 3 2 5 3 3" xfId="24981" xr:uid="{00000000-0005-0000-0000-000098610000}"/>
    <cellStyle name="Normal 42 2 3 2 5 5" xfId="19968" xr:uid="{00000000-0005-0000-0000-0000034E0000}"/>
    <cellStyle name="Normal 42 2 3 2 6" xfId="11558" xr:uid="{00000000-0005-0000-0000-0000292D0000}"/>
    <cellStyle name="Normal 42 2 3 2 6 3" xfId="26656" xr:uid="{00000000-0005-0000-0000-000023680000}"/>
    <cellStyle name="Normal 42 2 3 2 7" xfId="6537" xr:uid="{00000000-0005-0000-0000-00008C190000}"/>
    <cellStyle name="Normal 42 2 3 2 7 3" xfId="21639" xr:uid="{00000000-0005-0000-0000-00008A540000}"/>
    <cellStyle name="Normal 42 2 3 2 9" xfId="16626" xr:uid="{00000000-0005-0000-0000-0000F5400000}"/>
    <cellStyle name="Normal 42 2 3 3" xfId="1673" xr:uid="{00000000-0005-0000-0000-00008C060000}"/>
    <cellStyle name="Normal 42 2 3 3 2" xfId="2512" xr:uid="{00000000-0005-0000-0000-0000D3090000}"/>
    <cellStyle name="Normal 42 2 3 3 2 2" xfId="4202" xr:uid="{00000000-0005-0000-0000-00006D100000}"/>
    <cellStyle name="Normal 42 2 3 3 2 2 2" xfId="14275" xr:uid="{00000000-0005-0000-0000-0000C6370000}"/>
    <cellStyle name="Normal 42 2 3 3 2 2 2 3" xfId="29373" xr:uid="{00000000-0005-0000-0000-0000C0720000}"/>
    <cellStyle name="Normal 42 2 3 3 2 2 3" xfId="9255" xr:uid="{00000000-0005-0000-0000-00002A240000}"/>
    <cellStyle name="Normal 42 2 3 3 2 2 3 3" xfId="24356" xr:uid="{00000000-0005-0000-0000-0000275F0000}"/>
    <cellStyle name="Normal 42 2 3 3 2 2 5" xfId="19343" xr:uid="{00000000-0005-0000-0000-0000924B0000}"/>
    <cellStyle name="Normal 42 2 3 3 2 3" xfId="5894" xr:uid="{00000000-0005-0000-0000-000009170000}"/>
    <cellStyle name="Normal 42 2 3 3 2 3 2" xfId="15946" xr:uid="{00000000-0005-0000-0000-00004D3E0000}"/>
    <cellStyle name="Normal 42 2 3 3 2 3 2 3" xfId="31044" xr:uid="{00000000-0005-0000-0000-000047790000}"/>
    <cellStyle name="Normal 42 2 3 3 2 3 3" xfId="10926" xr:uid="{00000000-0005-0000-0000-0000B12A0000}"/>
    <cellStyle name="Normal 42 2 3 3 2 3 3 3" xfId="26027" xr:uid="{00000000-0005-0000-0000-0000AE650000}"/>
    <cellStyle name="Normal 42 2 3 3 2 3 5" xfId="21014" xr:uid="{00000000-0005-0000-0000-000019520000}"/>
    <cellStyle name="Normal 42 2 3 3 2 4" xfId="12604" xr:uid="{00000000-0005-0000-0000-00003F310000}"/>
    <cellStyle name="Normal 42 2 3 3 2 4 3" xfId="27702" xr:uid="{00000000-0005-0000-0000-0000396C0000}"/>
    <cellStyle name="Normal 42 2 3 3 2 5" xfId="7583" xr:uid="{00000000-0005-0000-0000-0000A21D0000}"/>
    <cellStyle name="Normal 42 2 3 3 2 5 3" xfId="22685" xr:uid="{00000000-0005-0000-0000-0000A0580000}"/>
    <cellStyle name="Normal 42 2 3 3 2 7" xfId="17672" xr:uid="{00000000-0005-0000-0000-00000B450000}"/>
    <cellStyle name="Normal 42 2 3 3 3" xfId="3365" xr:uid="{00000000-0005-0000-0000-0000280D0000}"/>
    <cellStyle name="Normal 42 2 3 3 3 2" xfId="13439" xr:uid="{00000000-0005-0000-0000-000082340000}"/>
    <cellStyle name="Normal 42 2 3 3 3 2 3" xfId="28537" xr:uid="{00000000-0005-0000-0000-00007C6F0000}"/>
    <cellStyle name="Normal 42 2 3 3 3 3" xfId="8419" xr:uid="{00000000-0005-0000-0000-0000E6200000}"/>
    <cellStyle name="Normal 42 2 3 3 3 3 3" xfId="23520" xr:uid="{00000000-0005-0000-0000-0000E35B0000}"/>
    <cellStyle name="Normal 42 2 3 3 3 5" xfId="18507" xr:uid="{00000000-0005-0000-0000-00004E480000}"/>
    <cellStyle name="Normal 42 2 3 3 4" xfId="5058" xr:uid="{00000000-0005-0000-0000-0000C5130000}"/>
    <cellStyle name="Normal 42 2 3 3 4 2" xfId="15110" xr:uid="{00000000-0005-0000-0000-0000093B0000}"/>
    <cellStyle name="Normal 42 2 3 3 4 2 3" xfId="30208" xr:uid="{00000000-0005-0000-0000-000003760000}"/>
    <cellStyle name="Normal 42 2 3 3 4 3" xfId="10090" xr:uid="{00000000-0005-0000-0000-00006D270000}"/>
    <cellStyle name="Normal 42 2 3 3 4 3 3" xfId="25191" xr:uid="{00000000-0005-0000-0000-00006A620000}"/>
    <cellStyle name="Normal 42 2 3 3 4 5" xfId="20178" xr:uid="{00000000-0005-0000-0000-0000D54E0000}"/>
    <cellStyle name="Normal 42 2 3 3 5" xfId="11768" xr:uid="{00000000-0005-0000-0000-0000FB2D0000}"/>
    <cellStyle name="Normal 42 2 3 3 5 3" xfId="26866" xr:uid="{00000000-0005-0000-0000-0000F5680000}"/>
    <cellStyle name="Normal 42 2 3 3 6" xfId="6747" xr:uid="{00000000-0005-0000-0000-00005E1A0000}"/>
    <cellStyle name="Normal 42 2 3 3 6 3" xfId="21849" xr:uid="{00000000-0005-0000-0000-00005C550000}"/>
    <cellStyle name="Normal 42 2 3 3 8" xfId="16836" xr:uid="{00000000-0005-0000-0000-0000C7410000}"/>
    <cellStyle name="Normal 42 2 3 4" xfId="2094" xr:uid="{00000000-0005-0000-0000-000031080000}"/>
    <cellStyle name="Normal 42 2 3 4 2" xfId="3784" xr:uid="{00000000-0005-0000-0000-0000CB0E0000}"/>
    <cellStyle name="Normal 42 2 3 4 2 2" xfId="13857" xr:uid="{00000000-0005-0000-0000-000024360000}"/>
    <cellStyle name="Normal 42 2 3 4 2 2 3" xfId="28955" xr:uid="{00000000-0005-0000-0000-00001E710000}"/>
    <cellStyle name="Normal 42 2 3 4 2 3" xfId="8837" xr:uid="{00000000-0005-0000-0000-000088220000}"/>
    <cellStyle name="Normal 42 2 3 4 2 3 3" xfId="23938" xr:uid="{00000000-0005-0000-0000-0000855D0000}"/>
    <cellStyle name="Normal 42 2 3 4 2 5" xfId="18925" xr:uid="{00000000-0005-0000-0000-0000F0490000}"/>
    <cellStyle name="Normal 42 2 3 4 3" xfId="5476" xr:uid="{00000000-0005-0000-0000-000067150000}"/>
    <cellStyle name="Normal 42 2 3 4 3 2" xfId="15528" xr:uid="{00000000-0005-0000-0000-0000AB3C0000}"/>
    <cellStyle name="Normal 42 2 3 4 3 2 3" xfId="30626" xr:uid="{00000000-0005-0000-0000-0000A5770000}"/>
    <cellStyle name="Normal 42 2 3 4 3 3" xfId="10508" xr:uid="{00000000-0005-0000-0000-00000F290000}"/>
    <cellStyle name="Normal 42 2 3 4 3 3 3" xfId="25609" xr:uid="{00000000-0005-0000-0000-00000C640000}"/>
    <cellStyle name="Normal 42 2 3 4 3 5" xfId="20596" xr:uid="{00000000-0005-0000-0000-000077500000}"/>
    <cellStyle name="Normal 42 2 3 4 4" xfId="12186" xr:uid="{00000000-0005-0000-0000-00009D2F0000}"/>
    <cellStyle name="Normal 42 2 3 4 4 3" xfId="27284" xr:uid="{00000000-0005-0000-0000-0000976A0000}"/>
    <cellStyle name="Normal 42 2 3 4 5" xfId="7165" xr:uid="{00000000-0005-0000-0000-0000001C0000}"/>
    <cellStyle name="Normal 42 2 3 4 5 3" xfId="22267" xr:uid="{00000000-0005-0000-0000-0000FE560000}"/>
    <cellStyle name="Normal 42 2 3 4 7" xfId="17254" xr:uid="{00000000-0005-0000-0000-000069430000}"/>
    <cellStyle name="Normal 42 2 3 5" xfId="2947" xr:uid="{00000000-0005-0000-0000-0000860B0000}"/>
    <cellStyle name="Normal 42 2 3 5 2" xfId="13021" xr:uid="{00000000-0005-0000-0000-0000E0320000}"/>
    <cellStyle name="Normal 42 2 3 5 2 3" xfId="28119" xr:uid="{00000000-0005-0000-0000-0000DA6D0000}"/>
    <cellStyle name="Normal 42 2 3 5 3" xfId="8001" xr:uid="{00000000-0005-0000-0000-0000441F0000}"/>
    <cellStyle name="Normal 42 2 3 5 3 3" xfId="23102" xr:uid="{00000000-0005-0000-0000-0000415A0000}"/>
    <cellStyle name="Normal 42 2 3 5 5" xfId="18089" xr:uid="{00000000-0005-0000-0000-0000AC460000}"/>
    <cellStyle name="Normal 42 2 3 6" xfId="4640" xr:uid="{00000000-0005-0000-0000-000023120000}"/>
    <cellStyle name="Normal 42 2 3 6 2" xfId="14692" xr:uid="{00000000-0005-0000-0000-000067390000}"/>
    <cellStyle name="Normal 42 2 3 6 2 3" xfId="29790" xr:uid="{00000000-0005-0000-0000-000061740000}"/>
    <cellStyle name="Normal 42 2 3 6 3" xfId="9672" xr:uid="{00000000-0005-0000-0000-0000CB250000}"/>
    <cellStyle name="Normal 42 2 3 6 3 3" xfId="24773" xr:uid="{00000000-0005-0000-0000-0000C8600000}"/>
    <cellStyle name="Normal 42 2 3 6 5" xfId="19760" xr:uid="{00000000-0005-0000-0000-0000334D0000}"/>
    <cellStyle name="Normal 42 2 3 7" xfId="11350" xr:uid="{00000000-0005-0000-0000-0000592C0000}"/>
    <cellStyle name="Normal 42 2 3 7 3" xfId="26448" xr:uid="{00000000-0005-0000-0000-000053670000}"/>
    <cellStyle name="Normal 42 2 3 8" xfId="6329" xr:uid="{00000000-0005-0000-0000-0000BC180000}"/>
    <cellStyle name="Normal 42 2 3 8 3" xfId="21431" xr:uid="{00000000-0005-0000-0000-0000BA530000}"/>
    <cellStyle name="Normal 42 2 4" xfId="1354" xr:uid="{00000000-0005-0000-0000-00004D050000}"/>
    <cellStyle name="Normal 42 2 4 2" xfId="1777" xr:uid="{00000000-0005-0000-0000-0000F4060000}"/>
    <cellStyle name="Normal 42 2 4 2 2" xfId="2616" xr:uid="{00000000-0005-0000-0000-00003B0A0000}"/>
    <cellStyle name="Normal 42 2 4 2 2 2" xfId="4306" xr:uid="{00000000-0005-0000-0000-0000D5100000}"/>
    <cellStyle name="Normal 42 2 4 2 2 2 2" xfId="14379" xr:uid="{00000000-0005-0000-0000-00002E380000}"/>
    <cellStyle name="Normal 42 2 4 2 2 2 2 3" xfId="29477" xr:uid="{00000000-0005-0000-0000-000028730000}"/>
    <cellStyle name="Normal 42 2 4 2 2 2 3" xfId="9359" xr:uid="{00000000-0005-0000-0000-000092240000}"/>
    <cellStyle name="Normal 42 2 4 2 2 2 3 3" xfId="24460" xr:uid="{00000000-0005-0000-0000-00008F5F0000}"/>
    <cellStyle name="Normal 42 2 4 2 2 2 5" xfId="19447" xr:uid="{00000000-0005-0000-0000-0000FA4B0000}"/>
    <cellStyle name="Normal 42 2 4 2 2 3" xfId="5998" xr:uid="{00000000-0005-0000-0000-000071170000}"/>
    <cellStyle name="Normal 42 2 4 2 2 3 2" xfId="16050" xr:uid="{00000000-0005-0000-0000-0000B53E0000}"/>
    <cellStyle name="Normal 42 2 4 2 2 3 2 3" xfId="31148" xr:uid="{00000000-0005-0000-0000-0000AF790000}"/>
    <cellStyle name="Normal 42 2 4 2 2 3 3" xfId="11030" xr:uid="{00000000-0005-0000-0000-0000192B0000}"/>
    <cellStyle name="Normal 42 2 4 2 2 3 3 3" xfId="26131" xr:uid="{00000000-0005-0000-0000-000016660000}"/>
    <cellStyle name="Normal 42 2 4 2 2 3 5" xfId="21118" xr:uid="{00000000-0005-0000-0000-000081520000}"/>
    <cellStyle name="Normal 42 2 4 2 2 4" xfId="12708" xr:uid="{00000000-0005-0000-0000-0000A7310000}"/>
    <cellStyle name="Normal 42 2 4 2 2 4 3" xfId="27806" xr:uid="{00000000-0005-0000-0000-0000A16C0000}"/>
    <cellStyle name="Normal 42 2 4 2 2 5" xfId="7687" xr:uid="{00000000-0005-0000-0000-00000A1E0000}"/>
    <cellStyle name="Normal 42 2 4 2 2 5 3" xfId="22789" xr:uid="{00000000-0005-0000-0000-000008590000}"/>
    <cellStyle name="Normal 42 2 4 2 2 7" xfId="17776" xr:uid="{00000000-0005-0000-0000-000073450000}"/>
    <cellStyle name="Normal 42 2 4 2 3" xfId="3469" xr:uid="{00000000-0005-0000-0000-0000900D0000}"/>
    <cellStyle name="Normal 42 2 4 2 3 2" xfId="13543" xr:uid="{00000000-0005-0000-0000-0000EA340000}"/>
    <cellStyle name="Normal 42 2 4 2 3 2 3" xfId="28641" xr:uid="{00000000-0005-0000-0000-0000E46F0000}"/>
    <cellStyle name="Normal 42 2 4 2 3 3" xfId="8523" xr:uid="{00000000-0005-0000-0000-00004E210000}"/>
    <cellStyle name="Normal 42 2 4 2 3 3 3" xfId="23624" xr:uid="{00000000-0005-0000-0000-00004B5C0000}"/>
    <cellStyle name="Normal 42 2 4 2 3 5" xfId="18611" xr:uid="{00000000-0005-0000-0000-0000B6480000}"/>
    <cellStyle name="Normal 42 2 4 2 4" xfId="5162" xr:uid="{00000000-0005-0000-0000-00002D140000}"/>
    <cellStyle name="Normal 42 2 4 2 4 2" xfId="15214" xr:uid="{00000000-0005-0000-0000-0000713B0000}"/>
    <cellStyle name="Normal 42 2 4 2 4 2 3" xfId="30312" xr:uid="{00000000-0005-0000-0000-00006B760000}"/>
    <cellStyle name="Normal 42 2 4 2 4 3" xfId="10194" xr:uid="{00000000-0005-0000-0000-0000D5270000}"/>
    <cellStyle name="Normal 42 2 4 2 4 3 3" xfId="25295" xr:uid="{00000000-0005-0000-0000-0000D2620000}"/>
    <cellStyle name="Normal 42 2 4 2 4 5" xfId="20282" xr:uid="{00000000-0005-0000-0000-00003D4F0000}"/>
    <cellStyle name="Normal 42 2 4 2 5" xfId="11872" xr:uid="{00000000-0005-0000-0000-0000632E0000}"/>
    <cellStyle name="Normal 42 2 4 2 5 3" xfId="26970" xr:uid="{00000000-0005-0000-0000-00005D690000}"/>
    <cellStyle name="Normal 42 2 4 2 6" xfId="6851" xr:uid="{00000000-0005-0000-0000-0000C61A0000}"/>
    <cellStyle name="Normal 42 2 4 2 6 3" xfId="21953" xr:uid="{00000000-0005-0000-0000-0000C4550000}"/>
    <cellStyle name="Normal 42 2 4 2 8" xfId="16940" xr:uid="{00000000-0005-0000-0000-00002F420000}"/>
    <cellStyle name="Normal 42 2 4 3" xfId="2198" xr:uid="{00000000-0005-0000-0000-000099080000}"/>
    <cellStyle name="Normal 42 2 4 3 2" xfId="3888" xr:uid="{00000000-0005-0000-0000-0000330F0000}"/>
    <cellStyle name="Normal 42 2 4 3 2 2" xfId="13961" xr:uid="{00000000-0005-0000-0000-00008C360000}"/>
    <cellStyle name="Normal 42 2 4 3 2 2 3" xfId="29059" xr:uid="{00000000-0005-0000-0000-000086710000}"/>
    <cellStyle name="Normal 42 2 4 3 2 3" xfId="8941" xr:uid="{00000000-0005-0000-0000-0000F0220000}"/>
    <cellStyle name="Normal 42 2 4 3 2 3 3" xfId="24042" xr:uid="{00000000-0005-0000-0000-0000ED5D0000}"/>
    <cellStyle name="Normal 42 2 4 3 2 5" xfId="19029" xr:uid="{00000000-0005-0000-0000-0000584A0000}"/>
    <cellStyle name="Normal 42 2 4 3 3" xfId="5580" xr:uid="{00000000-0005-0000-0000-0000CF150000}"/>
    <cellStyle name="Normal 42 2 4 3 3 2" xfId="15632" xr:uid="{00000000-0005-0000-0000-0000133D0000}"/>
    <cellStyle name="Normal 42 2 4 3 3 2 3" xfId="30730" xr:uid="{00000000-0005-0000-0000-00000D780000}"/>
    <cellStyle name="Normal 42 2 4 3 3 3" xfId="10612" xr:uid="{00000000-0005-0000-0000-000077290000}"/>
    <cellStyle name="Normal 42 2 4 3 3 3 3" xfId="25713" xr:uid="{00000000-0005-0000-0000-000074640000}"/>
    <cellStyle name="Normal 42 2 4 3 3 5" xfId="20700" xr:uid="{00000000-0005-0000-0000-0000DF500000}"/>
    <cellStyle name="Normal 42 2 4 3 4" xfId="12290" xr:uid="{00000000-0005-0000-0000-000005300000}"/>
    <cellStyle name="Normal 42 2 4 3 4 3" xfId="27388" xr:uid="{00000000-0005-0000-0000-0000FF6A0000}"/>
    <cellStyle name="Normal 42 2 4 3 5" xfId="7269" xr:uid="{00000000-0005-0000-0000-0000681C0000}"/>
    <cellStyle name="Normal 42 2 4 3 5 3" xfId="22371" xr:uid="{00000000-0005-0000-0000-000066570000}"/>
    <cellStyle name="Normal 42 2 4 3 7" xfId="17358" xr:uid="{00000000-0005-0000-0000-0000D1430000}"/>
    <cellStyle name="Normal 42 2 4 4" xfId="3051" xr:uid="{00000000-0005-0000-0000-0000EE0B0000}"/>
    <cellStyle name="Normal 42 2 4 4 2" xfId="13125" xr:uid="{00000000-0005-0000-0000-000048330000}"/>
    <cellStyle name="Normal 42 2 4 4 2 3" xfId="28223" xr:uid="{00000000-0005-0000-0000-0000426E0000}"/>
    <cellStyle name="Normal 42 2 4 4 3" xfId="8105" xr:uid="{00000000-0005-0000-0000-0000AC1F0000}"/>
    <cellStyle name="Normal 42 2 4 4 3 3" xfId="23206" xr:uid="{00000000-0005-0000-0000-0000A95A0000}"/>
    <cellStyle name="Normal 42 2 4 4 5" xfId="18193" xr:uid="{00000000-0005-0000-0000-000014470000}"/>
    <cellStyle name="Normal 42 2 4 5" xfId="4744" xr:uid="{00000000-0005-0000-0000-00008B120000}"/>
    <cellStyle name="Normal 42 2 4 5 2" xfId="14796" xr:uid="{00000000-0005-0000-0000-0000CF390000}"/>
    <cellStyle name="Normal 42 2 4 5 2 3" xfId="29894" xr:uid="{00000000-0005-0000-0000-0000C9740000}"/>
    <cellStyle name="Normal 42 2 4 5 3" xfId="9776" xr:uid="{00000000-0005-0000-0000-000033260000}"/>
    <cellStyle name="Normal 42 2 4 5 3 3" xfId="24877" xr:uid="{00000000-0005-0000-0000-000030610000}"/>
    <cellStyle name="Normal 42 2 4 5 5" xfId="19864" xr:uid="{00000000-0005-0000-0000-00009B4D0000}"/>
    <cellStyle name="Normal 42 2 4 6" xfId="11454" xr:uid="{00000000-0005-0000-0000-0000C12C0000}"/>
    <cellStyle name="Normal 42 2 4 6 3" xfId="26552" xr:uid="{00000000-0005-0000-0000-0000BB670000}"/>
    <cellStyle name="Normal 42 2 4 7" xfId="6433" xr:uid="{00000000-0005-0000-0000-000024190000}"/>
    <cellStyle name="Normal 42 2 4 7 3" xfId="21535" xr:uid="{00000000-0005-0000-0000-000022540000}"/>
    <cellStyle name="Normal 42 2 4 9" xfId="16522" xr:uid="{00000000-0005-0000-0000-00008D400000}"/>
    <cellStyle name="Normal 42 2 5" xfId="1567" xr:uid="{00000000-0005-0000-0000-000022060000}"/>
    <cellStyle name="Normal 42 2 5 2" xfId="2408" xr:uid="{00000000-0005-0000-0000-00006B090000}"/>
    <cellStyle name="Normal 42 2 5 2 2" xfId="4098" xr:uid="{00000000-0005-0000-0000-000005100000}"/>
    <cellStyle name="Normal 42 2 5 2 2 2" xfId="14171" xr:uid="{00000000-0005-0000-0000-00005E370000}"/>
    <cellStyle name="Normal 42 2 5 2 2 2 3" xfId="29269" xr:uid="{00000000-0005-0000-0000-000058720000}"/>
    <cellStyle name="Normal 42 2 5 2 2 3" xfId="9151" xr:uid="{00000000-0005-0000-0000-0000C2230000}"/>
    <cellStyle name="Normal 42 2 5 2 2 3 3" xfId="24252" xr:uid="{00000000-0005-0000-0000-0000BF5E0000}"/>
    <cellStyle name="Normal 42 2 5 2 2 5" xfId="19239" xr:uid="{00000000-0005-0000-0000-00002A4B0000}"/>
    <cellStyle name="Normal 42 2 5 2 3" xfId="5790" xr:uid="{00000000-0005-0000-0000-0000A1160000}"/>
    <cellStyle name="Normal 42 2 5 2 3 2" xfId="15842" xr:uid="{00000000-0005-0000-0000-0000E53D0000}"/>
    <cellStyle name="Normal 42 2 5 2 3 2 3" xfId="30940" xr:uid="{00000000-0005-0000-0000-0000DF780000}"/>
    <cellStyle name="Normal 42 2 5 2 3 3" xfId="10822" xr:uid="{00000000-0005-0000-0000-0000492A0000}"/>
    <cellStyle name="Normal 42 2 5 2 3 3 3" xfId="25923" xr:uid="{00000000-0005-0000-0000-000046650000}"/>
    <cellStyle name="Normal 42 2 5 2 3 5" xfId="20910" xr:uid="{00000000-0005-0000-0000-0000B1510000}"/>
    <cellStyle name="Normal 42 2 5 2 4" xfId="12500" xr:uid="{00000000-0005-0000-0000-0000D7300000}"/>
    <cellStyle name="Normal 42 2 5 2 4 3" xfId="27598" xr:uid="{00000000-0005-0000-0000-0000D16B0000}"/>
    <cellStyle name="Normal 42 2 5 2 5" xfId="7479" xr:uid="{00000000-0005-0000-0000-00003A1D0000}"/>
    <cellStyle name="Normal 42 2 5 2 5 3" xfId="22581" xr:uid="{00000000-0005-0000-0000-000038580000}"/>
    <cellStyle name="Normal 42 2 5 2 7" xfId="17568" xr:uid="{00000000-0005-0000-0000-0000A3440000}"/>
    <cellStyle name="Normal 42 2 5 3" xfId="3261" xr:uid="{00000000-0005-0000-0000-0000C00C0000}"/>
    <cellStyle name="Normal 42 2 5 3 2" xfId="13335" xr:uid="{00000000-0005-0000-0000-00001A340000}"/>
    <cellStyle name="Normal 42 2 5 3 2 3" xfId="28433" xr:uid="{00000000-0005-0000-0000-0000146F0000}"/>
    <cellStyle name="Normal 42 2 5 3 3" xfId="8315" xr:uid="{00000000-0005-0000-0000-00007E200000}"/>
    <cellStyle name="Normal 42 2 5 3 3 3" xfId="23416" xr:uid="{00000000-0005-0000-0000-00007B5B0000}"/>
    <cellStyle name="Normal 42 2 5 3 5" xfId="18403" xr:uid="{00000000-0005-0000-0000-0000E6470000}"/>
    <cellStyle name="Normal 42 2 5 4" xfId="4954" xr:uid="{00000000-0005-0000-0000-00005D130000}"/>
    <cellStyle name="Normal 42 2 5 4 2" xfId="15006" xr:uid="{00000000-0005-0000-0000-0000A13A0000}"/>
    <cellStyle name="Normal 42 2 5 4 2 3" xfId="30104" xr:uid="{00000000-0005-0000-0000-00009B750000}"/>
    <cellStyle name="Normal 42 2 5 4 3" xfId="9986" xr:uid="{00000000-0005-0000-0000-000005270000}"/>
    <cellStyle name="Normal 42 2 5 4 3 3" xfId="25087" xr:uid="{00000000-0005-0000-0000-000002620000}"/>
    <cellStyle name="Normal 42 2 5 4 5" xfId="20074" xr:uid="{00000000-0005-0000-0000-00006D4E0000}"/>
    <cellStyle name="Normal 42 2 5 5" xfId="11664" xr:uid="{00000000-0005-0000-0000-0000932D0000}"/>
    <cellStyle name="Normal 42 2 5 5 3" xfId="26762" xr:uid="{00000000-0005-0000-0000-00008D680000}"/>
    <cellStyle name="Normal 42 2 5 6" xfId="6643" xr:uid="{00000000-0005-0000-0000-0000F6190000}"/>
    <cellStyle name="Normal 42 2 5 6 3" xfId="21745" xr:uid="{00000000-0005-0000-0000-0000F4540000}"/>
    <cellStyle name="Normal 42 2 5 8" xfId="16732" xr:uid="{00000000-0005-0000-0000-00005F410000}"/>
    <cellStyle name="Normal 42 2 6" xfId="1988" xr:uid="{00000000-0005-0000-0000-0000C7070000}"/>
    <cellStyle name="Normal 42 2 6 2" xfId="3680" xr:uid="{00000000-0005-0000-0000-0000630E0000}"/>
    <cellStyle name="Normal 42 2 6 2 2" xfId="13753" xr:uid="{00000000-0005-0000-0000-0000BC350000}"/>
    <cellStyle name="Normal 42 2 6 2 2 3" xfId="28851" xr:uid="{00000000-0005-0000-0000-0000B6700000}"/>
    <cellStyle name="Normal 42 2 6 2 3" xfId="8733" xr:uid="{00000000-0005-0000-0000-000020220000}"/>
    <cellStyle name="Normal 42 2 6 2 3 3" xfId="23834" xr:uid="{00000000-0005-0000-0000-00001D5D0000}"/>
    <cellStyle name="Normal 42 2 6 2 5" xfId="18821" xr:uid="{00000000-0005-0000-0000-000088490000}"/>
    <cellStyle name="Normal 42 2 6 3" xfId="5372" xr:uid="{00000000-0005-0000-0000-0000FF140000}"/>
    <cellStyle name="Normal 42 2 6 3 2" xfId="15424" xr:uid="{00000000-0005-0000-0000-0000433C0000}"/>
    <cellStyle name="Normal 42 2 6 3 2 3" xfId="30522" xr:uid="{00000000-0005-0000-0000-00003D770000}"/>
    <cellStyle name="Normal 42 2 6 3 3" xfId="10404" xr:uid="{00000000-0005-0000-0000-0000A7280000}"/>
    <cellStyle name="Normal 42 2 6 3 3 3" xfId="25505" xr:uid="{00000000-0005-0000-0000-0000A4630000}"/>
    <cellStyle name="Normal 42 2 6 3 5" xfId="20492" xr:uid="{00000000-0005-0000-0000-00000F500000}"/>
    <cellStyle name="Normal 42 2 6 4" xfId="12082" xr:uid="{00000000-0005-0000-0000-0000352F0000}"/>
    <cellStyle name="Normal 42 2 6 4 3" xfId="27180" xr:uid="{00000000-0005-0000-0000-00002F6A0000}"/>
    <cellStyle name="Normal 42 2 6 5" xfId="7061" xr:uid="{00000000-0005-0000-0000-0000981B0000}"/>
    <cellStyle name="Normal 42 2 6 5 3" xfId="22163" xr:uid="{00000000-0005-0000-0000-000096560000}"/>
    <cellStyle name="Normal 42 2 6 7" xfId="17150" xr:uid="{00000000-0005-0000-0000-000001430000}"/>
    <cellStyle name="Normal 42 2 7" xfId="2839" xr:uid="{00000000-0005-0000-0000-00001A0B0000}"/>
    <cellStyle name="Normal 42 2 7 2" xfId="12917" xr:uid="{00000000-0005-0000-0000-000078320000}"/>
    <cellStyle name="Normal 42 2 7 2 3" xfId="28015" xr:uid="{00000000-0005-0000-0000-0000726D0000}"/>
    <cellStyle name="Normal 42 2 7 3" xfId="7897" xr:uid="{00000000-0005-0000-0000-0000DC1E0000}"/>
    <cellStyle name="Normal 42 2 7 3 3" xfId="22998" xr:uid="{00000000-0005-0000-0000-0000D9590000}"/>
    <cellStyle name="Normal 42 2 7 5" xfId="17985" xr:uid="{00000000-0005-0000-0000-000044460000}"/>
    <cellStyle name="Normal 42 2 8" xfId="4533" xr:uid="{00000000-0005-0000-0000-0000B8110000}"/>
    <cellStyle name="Normal 42 2 8 2" xfId="14588" xr:uid="{00000000-0005-0000-0000-0000FF380000}"/>
    <cellStyle name="Normal 42 2 8 2 3" xfId="29686" xr:uid="{00000000-0005-0000-0000-0000F9730000}"/>
    <cellStyle name="Normal 42 2 8 3" xfId="9568" xr:uid="{00000000-0005-0000-0000-000063250000}"/>
    <cellStyle name="Normal 42 2 8 3 3" xfId="24669" xr:uid="{00000000-0005-0000-0000-000060600000}"/>
    <cellStyle name="Normal 42 2 8 5" xfId="19656" xr:uid="{00000000-0005-0000-0000-0000CB4C0000}"/>
    <cellStyle name="Normal 42 2 9" xfId="11244" xr:uid="{00000000-0005-0000-0000-0000EF2B0000}"/>
    <cellStyle name="Normal 42 2 9 3" xfId="26344" xr:uid="{00000000-0005-0000-0000-0000EB660000}"/>
    <cellStyle name="Normal 43" xfId="173" xr:uid="{00000000-0005-0000-0000-0000AD000000}"/>
    <cellStyle name="Normal 43 2" xfId="862" xr:uid="{00000000-0005-0000-0000-000060030000}"/>
    <cellStyle name="Normal 43 2 10" xfId="6224" xr:uid="{00000000-0005-0000-0000-000053180000}"/>
    <cellStyle name="Normal 43 2 10 3" xfId="21328" xr:uid="{00000000-0005-0000-0000-000053530000}"/>
    <cellStyle name="Normal 43 2 12" xfId="16313" xr:uid="{00000000-0005-0000-0000-0000BC3F0000}"/>
    <cellStyle name="Normal 43 2 2" xfId="1188" xr:uid="{00000000-0005-0000-0000-0000A7040000}"/>
    <cellStyle name="Normal 43 2 2 11" xfId="16367" xr:uid="{00000000-0005-0000-0000-0000F23F0000}"/>
    <cellStyle name="Normal 43 2 2 2" xfId="1296" xr:uid="{00000000-0005-0000-0000-000013050000}"/>
    <cellStyle name="Normal 43 2 2 2 10" xfId="16471" xr:uid="{00000000-0005-0000-0000-00005A400000}"/>
    <cellStyle name="Normal 43 2 2 2 2" xfId="1513" xr:uid="{00000000-0005-0000-0000-0000EC050000}"/>
    <cellStyle name="Normal 43 2 2 2 2 2" xfId="1934" xr:uid="{00000000-0005-0000-0000-000091070000}"/>
    <cellStyle name="Normal 43 2 2 2 2 2 2" xfId="2773" xr:uid="{00000000-0005-0000-0000-0000D80A0000}"/>
    <cellStyle name="Normal 43 2 2 2 2 2 2 2" xfId="4463" xr:uid="{00000000-0005-0000-0000-000072110000}"/>
    <cellStyle name="Normal 43 2 2 2 2 2 2 2 2" xfId="14536" xr:uid="{00000000-0005-0000-0000-0000CB380000}"/>
    <cellStyle name="Normal 43 2 2 2 2 2 2 2 2 3" xfId="29634" xr:uid="{00000000-0005-0000-0000-0000C5730000}"/>
    <cellStyle name="Normal 43 2 2 2 2 2 2 2 3" xfId="9516" xr:uid="{00000000-0005-0000-0000-00002F250000}"/>
    <cellStyle name="Normal 43 2 2 2 2 2 2 2 3 3" xfId="24617" xr:uid="{00000000-0005-0000-0000-00002C600000}"/>
    <cellStyle name="Normal 43 2 2 2 2 2 2 2 5" xfId="19604" xr:uid="{00000000-0005-0000-0000-0000974C0000}"/>
    <cellStyle name="Normal 43 2 2 2 2 2 2 3" xfId="6155" xr:uid="{00000000-0005-0000-0000-00000E180000}"/>
    <cellStyle name="Normal 43 2 2 2 2 2 2 3 2" xfId="16207" xr:uid="{00000000-0005-0000-0000-0000523F0000}"/>
    <cellStyle name="Normal 43 2 2 2 2 2 2 3 3" xfId="11187" xr:uid="{00000000-0005-0000-0000-0000B62B0000}"/>
    <cellStyle name="Normal 43 2 2 2 2 2 2 3 3 3" xfId="26288" xr:uid="{00000000-0005-0000-0000-0000B3660000}"/>
    <cellStyle name="Normal 43 2 2 2 2 2 2 3 5" xfId="21275" xr:uid="{00000000-0005-0000-0000-00001E530000}"/>
    <cellStyle name="Normal 43 2 2 2 2 2 2 4" xfId="12865" xr:uid="{00000000-0005-0000-0000-000044320000}"/>
    <cellStyle name="Normal 43 2 2 2 2 2 2 4 3" xfId="27963" xr:uid="{00000000-0005-0000-0000-00003E6D0000}"/>
    <cellStyle name="Normal 43 2 2 2 2 2 2 5" xfId="7844" xr:uid="{00000000-0005-0000-0000-0000A71E0000}"/>
    <cellStyle name="Normal 43 2 2 2 2 2 2 5 3" xfId="22946" xr:uid="{00000000-0005-0000-0000-0000A5590000}"/>
    <cellStyle name="Normal 43 2 2 2 2 2 2 7" xfId="17933" xr:uid="{00000000-0005-0000-0000-000010460000}"/>
    <cellStyle name="Normal 43 2 2 2 2 2 3" xfId="3626" xr:uid="{00000000-0005-0000-0000-00002D0E0000}"/>
    <cellStyle name="Normal 43 2 2 2 2 2 3 2" xfId="13700" xr:uid="{00000000-0005-0000-0000-000087350000}"/>
    <cellStyle name="Normal 43 2 2 2 2 2 3 2 3" xfId="28798" xr:uid="{00000000-0005-0000-0000-000081700000}"/>
    <cellStyle name="Normal 43 2 2 2 2 2 3 3" xfId="8680" xr:uid="{00000000-0005-0000-0000-0000EB210000}"/>
    <cellStyle name="Normal 43 2 2 2 2 2 3 3 3" xfId="23781" xr:uid="{00000000-0005-0000-0000-0000E85C0000}"/>
    <cellStyle name="Normal 43 2 2 2 2 2 3 5" xfId="18768" xr:uid="{00000000-0005-0000-0000-000053490000}"/>
    <cellStyle name="Normal 43 2 2 2 2 2 4" xfId="5319" xr:uid="{00000000-0005-0000-0000-0000CA140000}"/>
    <cellStyle name="Normal 43 2 2 2 2 2 4 2" xfId="15371" xr:uid="{00000000-0005-0000-0000-00000E3C0000}"/>
    <cellStyle name="Normal 43 2 2 2 2 2 4 2 3" xfId="30469" xr:uid="{00000000-0005-0000-0000-000008770000}"/>
    <cellStyle name="Normal 43 2 2 2 2 2 4 3" xfId="10351" xr:uid="{00000000-0005-0000-0000-000072280000}"/>
    <cellStyle name="Normal 43 2 2 2 2 2 4 3 3" xfId="25452" xr:uid="{00000000-0005-0000-0000-00006F630000}"/>
    <cellStyle name="Normal 43 2 2 2 2 2 4 5" xfId="20439" xr:uid="{00000000-0005-0000-0000-0000DA4F0000}"/>
    <cellStyle name="Normal 43 2 2 2 2 2 5" xfId="12029" xr:uid="{00000000-0005-0000-0000-0000002F0000}"/>
    <cellStyle name="Normal 43 2 2 2 2 2 5 3" xfId="27127" xr:uid="{00000000-0005-0000-0000-0000FA690000}"/>
    <cellStyle name="Normal 43 2 2 2 2 2 6" xfId="7008" xr:uid="{00000000-0005-0000-0000-0000631B0000}"/>
    <cellStyle name="Normal 43 2 2 2 2 2 6 3" xfId="22110" xr:uid="{00000000-0005-0000-0000-000061560000}"/>
    <cellStyle name="Normal 43 2 2 2 2 2 8" xfId="17097" xr:uid="{00000000-0005-0000-0000-0000CC420000}"/>
    <cellStyle name="Normal 43 2 2 2 2 3" xfId="2355" xr:uid="{00000000-0005-0000-0000-000036090000}"/>
    <cellStyle name="Normal 43 2 2 2 2 3 2" xfId="4045" xr:uid="{00000000-0005-0000-0000-0000D00F0000}"/>
    <cellStyle name="Normal 43 2 2 2 2 3 2 2" xfId="14118" xr:uid="{00000000-0005-0000-0000-000029370000}"/>
    <cellStyle name="Normal 43 2 2 2 2 3 2 2 3" xfId="29216" xr:uid="{00000000-0005-0000-0000-000023720000}"/>
    <cellStyle name="Normal 43 2 2 2 2 3 2 3" xfId="9098" xr:uid="{00000000-0005-0000-0000-00008D230000}"/>
    <cellStyle name="Normal 43 2 2 2 2 3 2 3 3" xfId="24199" xr:uid="{00000000-0005-0000-0000-00008A5E0000}"/>
    <cellStyle name="Normal 43 2 2 2 2 3 2 5" xfId="19186" xr:uid="{00000000-0005-0000-0000-0000F54A0000}"/>
    <cellStyle name="Normal 43 2 2 2 2 3 3" xfId="5737" xr:uid="{00000000-0005-0000-0000-00006C160000}"/>
    <cellStyle name="Normal 43 2 2 2 2 3 3 2" xfId="15789" xr:uid="{00000000-0005-0000-0000-0000B03D0000}"/>
    <cellStyle name="Normal 43 2 2 2 2 3 3 2 3" xfId="30887" xr:uid="{00000000-0005-0000-0000-0000AA780000}"/>
    <cellStyle name="Normal 43 2 2 2 2 3 3 3" xfId="10769" xr:uid="{00000000-0005-0000-0000-0000142A0000}"/>
    <cellStyle name="Normal 43 2 2 2 2 3 3 3 3" xfId="25870" xr:uid="{00000000-0005-0000-0000-000011650000}"/>
    <cellStyle name="Normal 43 2 2 2 2 3 3 5" xfId="20857" xr:uid="{00000000-0005-0000-0000-00007C510000}"/>
    <cellStyle name="Normal 43 2 2 2 2 3 4" xfId="12447" xr:uid="{00000000-0005-0000-0000-0000A2300000}"/>
    <cellStyle name="Normal 43 2 2 2 2 3 4 3" xfId="27545" xr:uid="{00000000-0005-0000-0000-00009C6B0000}"/>
    <cellStyle name="Normal 43 2 2 2 2 3 5" xfId="7426" xr:uid="{00000000-0005-0000-0000-0000051D0000}"/>
    <cellStyle name="Normal 43 2 2 2 2 3 5 3" xfId="22528" xr:uid="{00000000-0005-0000-0000-000003580000}"/>
    <cellStyle name="Normal 43 2 2 2 2 3 7" xfId="17515" xr:uid="{00000000-0005-0000-0000-00006E440000}"/>
    <cellStyle name="Normal 43 2 2 2 2 4" xfId="3208" xr:uid="{00000000-0005-0000-0000-00008B0C0000}"/>
    <cellStyle name="Normal 43 2 2 2 2 4 2" xfId="13282" xr:uid="{00000000-0005-0000-0000-0000E5330000}"/>
    <cellStyle name="Normal 43 2 2 2 2 4 2 3" xfId="28380" xr:uid="{00000000-0005-0000-0000-0000DF6E0000}"/>
    <cellStyle name="Normal 43 2 2 2 2 4 3" xfId="8262" xr:uid="{00000000-0005-0000-0000-000049200000}"/>
    <cellStyle name="Normal 43 2 2 2 2 4 3 3" xfId="23363" xr:uid="{00000000-0005-0000-0000-0000465B0000}"/>
    <cellStyle name="Normal 43 2 2 2 2 4 5" xfId="18350" xr:uid="{00000000-0005-0000-0000-0000B1470000}"/>
    <cellStyle name="Normal 43 2 2 2 2 5" xfId="4901" xr:uid="{00000000-0005-0000-0000-000028130000}"/>
    <cellStyle name="Normal 43 2 2 2 2 5 2" xfId="14953" xr:uid="{00000000-0005-0000-0000-00006C3A0000}"/>
    <cellStyle name="Normal 43 2 2 2 2 5 2 3" xfId="30051" xr:uid="{00000000-0005-0000-0000-000066750000}"/>
    <cellStyle name="Normal 43 2 2 2 2 5 3" xfId="9933" xr:uid="{00000000-0005-0000-0000-0000D0260000}"/>
    <cellStyle name="Normal 43 2 2 2 2 5 3 3" xfId="25034" xr:uid="{00000000-0005-0000-0000-0000CD610000}"/>
    <cellStyle name="Normal 43 2 2 2 2 5 5" xfId="20021" xr:uid="{00000000-0005-0000-0000-0000384E0000}"/>
    <cellStyle name="Normal 43 2 2 2 2 6" xfId="11611" xr:uid="{00000000-0005-0000-0000-00005E2D0000}"/>
    <cellStyle name="Normal 43 2 2 2 2 6 3" xfId="26709" xr:uid="{00000000-0005-0000-0000-000058680000}"/>
    <cellStyle name="Normal 43 2 2 2 2 7" xfId="6590" xr:uid="{00000000-0005-0000-0000-0000C1190000}"/>
    <cellStyle name="Normal 43 2 2 2 2 7 3" xfId="21692" xr:uid="{00000000-0005-0000-0000-0000BF540000}"/>
    <cellStyle name="Normal 43 2 2 2 2 9" xfId="16679" xr:uid="{00000000-0005-0000-0000-00002A410000}"/>
    <cellStyle name="Normal 43 2 2 2 3" xfId="1726" xr:uid="{00000000-0005-0000-0000-0000C1060000}"/>
    <cellStyle name="Normal 43 2 2 2 3 2" xfId="2565" xr:uid="{00000000-0005-0000-0000-0000080A0000}"/>
    <cellStyle name="Normal 43 2 2 2 3 2 2" xfId="4255" xr:uid="{00000000-0005-0000-0000-0000A2100000}"/>
    <cellStyle name="Normal 43 2 2 2 3 2 2 2" xfId="14328" xr:uid="{00000000-0005-0000-0000-0000FB370000}"/>
    <cellStyle name="Normal 43 2 2 2 3 2 2 2 3" xfId="29426" xr:uid="{00000000-0005-0000-0000-0000F5720000}"/>
    <cellStyle name="Normal 43 2 2 2 3 2 2 3" xfId="9308" xr:uid="{00000000-0005-0000-0000-00005F240000}"/>
    <cellStyle name="Normal 43 2 2 2 3 2 2 3 3" xfId="24409" xr:uid="{00000000-0005-0000-0000-00005C5F0000}"/>
    <cellStyle name="Normal 43 2 2 2 3 2 2 5" xfId="19396" xr:uid="{00000000-0005-0000-0000-0000C74B0000}"/>
    <cellStyle name="Normal 43 2 2 2 3 2 3" xfId="5947" xr:uid="{00000000-0005-0000-0000-00003E170000}"/>
    <cellStyle name="Normal 43 2 2 2 3 2 3 2" xfId="15999" xr:uid="{00000000-0005-0000-0000-0000823E0000}"/>
    <cellStyle name="Normal 43 2 2 2 3 2 3 2 3" xfId="31097" xr:uid="{00000000-0005-0000-0000-00007C790000}"/>
    <cellStyle name="Normal 43 2 2 2 3 2 3 3" xfId="10979" xr:uid="{00000000-0005-0000-0000-0000E62A0000}"/>
    <cellStyle name="Normal 43 2 2 2 3 2 3 3 3" xfId="26080" xr:uid="{00000000-0005-0000-0000-0000E3650000}"/>
    <cellStyle name="Normal 43 2 2 2 3 2 3 5" xfId="21067" xr:uid="{00000000-0005-0000-0000-00004E520000}"/>
    <cellStyle name="Normal 43 2 2 2 3 2 4" xfId="12657" xr:uid="{00000000-0005-0000-0000-000074310000}"/>
    <cellStyle name="Normal 43 2 2 2 3 2 4 3" xfId="27755" xr:uid="{00000000-0005-0000-0000-00006E6C0000}"/>
    <cellStyle name="Normal 43 2 2 2 3 2 5" xfId="7636" xr:uid="{00000000-0005-0000-0000-0000D71D0000}"/>
    <cellStyle name="Normal 43 2 2 2 3 2 5 3" xfId="22738" xr:uid="{00000000-0005-0000-0000-0000D5580000}"/>
    <cellStyle name="Normal 43 2 2 2 3 2 7" xfId="17725" xr:uid="{00000000-0005-0000-0000-000040450000}"/>
    <cellStyle name="Normal 43 2 2 2 3 3" xfId="3418" xr:uid="{00000000-0005-0000-0000-00005D0D0000}"/>
    <cellStyle name="Normal 43 2 2 2 3 3 2" xfId="13492" xr:uid="{00000000-0005-0000-0000-0000B7340000}"/>
    <cellStyle name="Normal 43 2 2 2 3 3 2 3" xfId="28590" xr:uid="{00000000-0005-0000-0000-0000B16F0000}"/>
    <cellStyle name="Normal 43 2 2 2 3 3 3" xfId="8472" xr:uid="{00000000-0005-0000-0000-00001B210000}"/>
    <cellStyle name="Normal 43 2 2 2 3 3 3 3" xfId="23573" xr:uid="{00000000-0005-0000-0000-0000185C0000}"/>
    <cellStyle name="Normal 43 2 2 2 3 3 5" xfId="18560" xr:uid="{00000000-0005-0000-0000-000083480000}"/>
    <cellStyle name="Normal 43 2 2 2 3 4" xfId="5111" xr:uid="{00000000-0005-0000-0000-0000FA130000}"/>
    <cellStyle name="Normal 43 2 2 2 3 4 2" xfId="15163" xr:uid="{00000000-0005-0000-0000-00003E3B0000}"/>
    <cellStyle name="Normal 43 2 2 2 3 4 2 3" xfId="30261" xr:uid="{00000000-0005-0000-0000-000038760000}"/>
    <cellStyle name="Normal 43 2 2 2 3 4 3" xfId="10143" xr:uid="{00000000-0005-0000-0000-0000A2270000}"/>
    <cellStyle name="Normal 43 2 2 2 3 4 3 3" xfId="25244" xr:uid="{00000000-0005-0000-0000-00009F620000}"/>
    <cellStyle name="Normal 43 2 2 2 3 4 5" xfId="20231" xr:uid="{00000000-0005-0000-0000-00000A4F0000}"/>
    <cellStyle name="Normal 43 2 2 2 3 5" xfId="11821" xr:uid="{00000000-0005-0000-0000-0000302E0000}"/>
    <cellStyle name="Normal 43 2 2 2 3 5 3" xfId="26919" xr:uid="{00000000-0005-0000-0000-00002A690000}"/>
    <cellStyle name="Normal 43 2 2 2 3 6" xfId="6800" xr:uid="{00000000-0005-0000-0000-0000931A0000}"/>
    <cellStyle name="Normal 43 2 2 2 3 6 3" xfId="21902" xr:uid="{00000000-0005-0000-0000-000091550000}"/>
    <cellStyle name="Normal 43 2 2 2 3 8" xfId="16889" xr:uid="{00000000-0005-0000-0000-0000FC410000}"/>
    <cellStyle name="Normal 43 2 2 2 4" xfId="2147" xr:uid="{00000000-0005-0000-0000-000066080000}"/>
    <cellStyle name="Normal 43 2 2 2 4 2" xfId="3837" xr:uid="{00000000-0005-0000-0000-0000000F0000}"/>
    <cellStyle name="Normal 43 2 2 2 4 2 2" xfId="13910" xr:uid="{00000000-0005-0000-0000-000059360000}"/>
    <cellStyle name="Normal 43 2 2 2 4 2 2 3" xfId="29008" xr:uid="{00000000-0005-0000-0000-000053710000}"/>
    <cellStyle name="Normal 43 2 2 2 4 2 3" xfId="8890" xr:uid="{00000000-0005-0000-0000-0000BD220000}"/>
    <cellStyle name="Normal 43 2 2 2 4 2 3 3" xfId="23991" xr:uid="{00000000-0005-0000-0000-0000BA5D0000}"/>
    <cellStyle name="Normal 43 2 2 2 4 2 5" xfId="18978" xr:uid="{00000000-0005-0000-0000-0000254A0000}"/>
    <cellStyle name="Normal 43 2 2 2 4 3" xfId="5529" xr:uid="{00000000-0005-0000-0000-00009C150000}"/>
    <cellStyle name="Normal 43 2 2 2 4 3 2" xfId="15581" xr:uid="{00000000-0005-0000-0000-0000E03C0000}"/>
    <cellStyle name="Normal 43 2 2 2 4 3 2 3" xfId="30679" xr:uid="{00000000-0005-0000-0000-0000DA770000}"/>
    <cellStyle name="Normal 43 2 2 2 4 3 3" xfId="10561" xr:uid="{00000000-0005-0000-0000-000044290000}"/>
    <cellStyle name="Normal 43 2 2 2 4 3 3 3" xfId="25662" xr:uid="{00000000-0005-0000-0000-000041640000}"/>
    <cellStyle name="Normal 43 2 2 2 4 3 5" xfId="20649" xr:uid="{00000000-0005-0000-0000-0000AC500000}"/>
    <cellStyle name="Normal 43 2 2 2 4 4" xfId="12239" xr:uid="{00000000-0005-0000-0000-0000D22F0000}"/>
    <cellStyle name="Normal 43 2 2 2 4 4 3" xfId="27337" xr:uid="{00000000-0005-0000-0000-0000CC6A0000}"/>
    <cellStyle name="Normal 43 2 2 2 4 5" xfId="7218" xr:uid="{00000000-0005-0000-0000-0000351C0000}"/>
    <cellStyle name="Normal 43 2 2 2 4 5 3" xfId="22320" xr:uid="{00000000-0005-0000-0000-000033570000}"/>
    <cellStyle name="Normal 43 2 2 2 4 7" xfId="17307" xr:uid="{00000000-0005-0000-0000-00009E430000}"/>
    <cellStyle name="Normal 43 2 2 2 5" xfId="3000" xr:uid="{00000000-0005-0000-0000-0000BB0B0000}"/>
    <cellStyle name="Normal 43 2 2 2 5 2" xfId="13074" xr:uid="{00000000-0005-0000-0000-000015330000}"/>
    <cellStyle name="Normal 43 2 2 2 5 2 3" xfId="28172" xr:uid="{00000000-0005-0000-0000-00000F6E0000}"/>
    <cellStyle name="Normal 43 2 2 2 5 3" xfId="8054" xr:uid="{00000000-0005-0000-0000-0000791F0000}"/>
    <cellStyle name="Normal 43 2 2 2 5 3 3" xfId="23155" xr:uid="{00000000-0005-0000-0000-0000765A0000}"/>
    <cellStyle name="Normal 43 2 2 2 5 5" xfId="18142" xr:uid="{00000000-0005-0000-0000-0000E1460000}"/>
    <cellStyle name="Normal 43 2 2 2 6" xfId="4693" xr:uid="{00000000-0005-0000-0000-000058120000}"/>
    <cellStyle name="Normal 43 2 2 2 6 2" xfId="14745" xr:uid="{00000000-0005-0000-0000-00009C390000}"/>
    <cellStyle name="Normal 43 2 2 2 6 2 3" xfId="29843" xr:uid="{00000000-0005-0000-0000-000096740000}"/>
    <cellStyle name="Normal 43 2 2 2 6 3" xfId="9725" xr:uid="{00000000-0005-0000-0000-000000260000}"/>
    <cellStyle name="Normal 43 2 2 2 6 3 3" xfId="24826" xr:uid="{00000000-0005-0000-0000-0000FD600000}"/>
    <cellStyle name="Normal 43 2 2 2 6 5" xfId="19813" xr:uid="{00000000-0005-0000-0000-0000684D0000}"/>
    <cellStyle name="Normal 43 2 2 2 7" xfId="11403" xr:uid="{00000000-0005-0000-0000-00008E2C0000}"/>
    <cellStyle name="Normal 43 2 2 2 7 3" xfId="26501" xr:uid="{00000000-0005-0000-0000-000088670000}"/>
    <cellStyle name="Normal 43 2 2 2 8" xfId="6382" xr:uid="{00000000-0005-0000-0000-0000F1180000}"/>
    <cellStyle name="Normal 43 2 2 2 8 3" xfId="21484" xr:uid="{00000000-0005-0000-0000-0000EF530000}"/>
    <cellStyle name="Normal 43 2 2 3" xfId="1409" xr:uid="{00000000-0005-0000-0000-000084050000}"/>
    <cellStyle name="Normal 43 2 2 3 2" xfId="1830" xr:uid="{00000000-0005-0000-0000-000029070000}"/>
    <cellStyle name="Normal 43 2 2 3 2 2" xfId="2669" xr:uid="{00000000-0005-0000-0000-0000700A0000}"/>
    <cellStyle name="Normal 43 2 2 3 2 2 2" xfId="4359" xr:uid="{00000000-0005-0000-0000-00000A110000}"/>
    <cellStyle name="Normal 43 2 2 3 2 2 2 2" xfId="14432" xr:uid="{00000000-0005-0000-0000-000063380000}"/>
    <cellStyle name="Normal 43 2 2 3 2 2 2 2 3" xfId="29530" xr:uid="{00000000-0005-0000-0000-00005D730000}"/>
    <cellStyle name="Normal 43 2 2 3 2 2 2 3" xfId="9412" xr:uid="{00000000-0005-0000-0000-0000C7240000}"/>
    <cellStyle name="Normal 43 2 2 3 2 2 2 3 3" xfId="24513" xr:uid="{00000000-0005-0000-0000-0000C45F0000}"/>
    <cellStyle name="Normal 43 2 2 3 2 2 2 5" xfId="19500" xr:uid="{00000000-0005-0000-0000-00002F4C0000}"/>
    <cellStyle name="Normal 43 2 2 3 2 2 3" xfId="6051" xr:uid="{00000000-0005-0000-0000-0000A6170000}"/>
    <cellStyle name="Normal 43 2 2 3 2 2 3 2" xfId="16103" xr:uid="{00000000-0005-0000-0000-0000EA3E0000}"/>
    <cellStyle name="Normal 43 2 2 3 2 2 3 2 3" xfId="31201" xr:uid="{00000000-0005-0000-0000-0000E4790000}"/>
    <cellStyle name="Normal 43 2 2 3 2 2 3 3" xfId="11083" xr:uid="{00000000-0005-0000-0000-00004E2B0000}"/>
    <cellStyle name="Normal 43 2 2 3 2 2 3 3 3" xfId="26184" xr:uid="{00000000-0005-0000-0000-00004B660000}"/>
    <cellStyle name="Normal 43 2 2 3 2 2 3 5" xfId="21171" xr:uid="{00000000-0005-0000-0000-0000B6520000}"/>
    <cellStyle name="Normal 43 2 2 3 2 2 4" xfId="12761" xr:uid="{00000000-0005-0000-0000-0000DC310000}"/>
    <cellStyle name="Normal 43 2 2 3 2 2 4 3" xfId="27859" xr:uid="{00000000-0005-0000-0000-0000D66C0000}"/>
    <cellStyle name="Normal 43 2 2 3 2 2 5" xfId="7740" xr:uid="{00000000-0005-0000-0000-00003F1E0000}"/>
    <cellStyle name="Normal 43 2 2 3 2 2 5 3" xfId="22842" xr:uid="{00000000-0005-0000-0000-00003D590000}"/>
    <cellStyle name="Normal 43 2 2 3 2 2 7" xfId="17829" xr:uid="{00000000-0005-0000-0000-0000A8450000}"/>
    <cellStyle name="Normal 43 2 2 3 2 3" xfId="3522" xr:uid="{00000000-0005-0000-0000-0000C50D0000}"/>
    <cellStyle name="Normal 43 2 2 3 2 3 2" xfId="13596" xr:uid="{00000000-0005-0000-0000-00001F350000}"/>
    <cellStyle name="Normal 43 2 2 3 2 3 2 3" xfId="28694" xr:uid="{00000000-0005-0000-0000-000019700000}"/>
    <cellStyle name="Normal 43 2 2 3 2 3 3" xfId="8576" xr:uid="{00000000-0005-0000-0000-000083210000}"/>
    <cellStyle name="Normal 43 2 2 3 2 3 3 3" xfId="23677" xr:uid="{00000000-0005-0000-0000-0000805C0000}"/>
    <cellStyle name="Normal 43 2 2 3 2 3 5" xfId="18664" xr:uid="{00000000-0005-0000-0000-0000EB480000}"/>
    <cellStyle name="Normal 43 2 2 3 2 4" xfId="5215" xr:uid="{00000000-0005-0000-0000-000062140000}"/>
    <cellStyle name="Normal 43 2 2 3 2 4 2" xfId="15267" xr:uid="{00000000-0005-0000-0000-0000A63B0000}"/>
    <cellStyle name="Normal 43 2 2 3 2 4 2 3" xfId="30365" xr:uid="{00000000-0005-0000-0000-0000A0760000}"/>
    <cellStyle name="Normal 43 2 2 3 2 4 3" xfId="10247" xr:uid="{00000000-0005-0000-0000-00000A280000}"/>
    <cellStyle name="Normal 43 2 2 3 2 4 3 3" xfId="25348" xr:uid="{00000000-0005-0000-0000-000007630000}"/>
    <cellStyle name="Normal 43 2 2 3 2 4 5" xfId="20335" xr:uid="{00000000-0005-0000-0000-0000724F0000}"/>
    <cellStyle name="Normal 43 2 2 3 2 5" xfId="11925" xr:uid="{00000000-0005-0000-0000-0000982E0000}"/>
    <cellStyle name="Normal 43 2 2 3 2 5 3" xfId="27023" xr:uid="{00000000-0005-0000-0000-000092690000}"/>
    <cellStyle name="Normal 43 2 2 3 2 6" xfId="6904" xr:uid="{00000000-0005-0000-0000-0000FB1A0000}"/>
    <cellStyle name="Normal 43 2 2 3 2 6 3" xfId="22006" xr:uid="{00000000-0005-0000-0000-0000F9550000}"/>
    <cellStyle name="Normal 43 2 2 3 2 8" xfId="16993" xr:uid="{00000000-0005-0000-0000-000064420000}"/>
    <cellStyle name="Normal 43 2 2 3 3" xfId="2251" xr:uid="{00000000-0005-0000-0000-0000CE080000}"/>
    <cellStyle name="Normal 43 2 2 3 3 2" xfId="3941" xr:uid="{00000000-0005-0000-0000-0000680F0000}"/>
    <cellStyle name="Normal 43 2 2 3 3 2 2" xfId="14014" xr:uid="{00000000-0005-0000-0000-0000C1360000}"/>
    <cellStyle name="Normal 43 2 2 3 3 2 2 3" xfId="29112" xr:uid="{00000000-0005-0000-0000-0000BB710000}"/>
    <cellStyle name="Normal 43 2 2 3 3 2 3" xfId="8994" xr:uid="{00000000-0005-0000-0000-000025230000}"/>
    <cellStyle name="Normal 43 2 2 3 3 2 3 3" xfId="24095" xr:uid="{00000000-0005-0000-0000-0000225E0000}"/>
    <cellStyle name="Normal 43 2 2 3 3 2 5" xfId="19082" xr:uid="{00000000-0005-0000-0000-00008D4A0000}"/>
    <cellStyle name="Normal 43 2 2 3 3 3" xfId="5633" xr:uid="{00000000-0005-0000-0000-000004160000}"/>
    <cellStyle name="Normal 43 2 2 3 3 3 2" xfId="15685" xr:uid="{00000000-0005-0000-0000-0000483D0000}"/>
    <cellStyle name="Normal 43 2 2 3 3 3 2 3" xfId="30783" xr:uid="{00000000-0005-0000-0000-000042780000}"/>
    <cellStyle name="Normal 43 2 2 3 3 3 3" xfId="10665" xr:uid="{00000000-0005-0000-0000-0000AC290000}"/>
    <cellStyle name="Normal 43 2 2 3 3 3 3 3" xfId="25766" xr:uid="{00000000-0005-0000-0000-0000A9640000}"/>
    <cellStyle name="Normal 43 2 2 3 3 3 5" xfId="20753" xr:uid="{00000000-0005-0000-0000-000014510000}"/>
    <cellStyle name="Normal 43 2 2 3 3 4" xfId="12343" xr:uid="{00000000-0005-0000-0000-00003A300000}"/>
    <cellStyle name="Normal 43 2 2 3 3 4 3" xfId="27441" xr:uid="{00000000-0005-0000-0000-0000346B0000}"/>
    <cellStyle name="Normal 43 2 2 3 3 5" xfId="7322" xr:uid="{00000000-0005-0000-0000-00009D1C0000}"/>
    <cellStyle name="Normal 43 2 2 3 3 5 3" xfId="22424" xr:uid="{00000000-0005-0000-0000-00009B570000}"/>
    <cellStyle name="Normal 43 2 2 3 3 7" xfId="17411" xr:uid="{00000000-0005-0000-0000-000006440000}"/>
    <cellStyle name="Normal 43 2 2 3 4" xfId="3104" xr:uid="{00000000-0005-0000-0000-0000230C0000}"/>
    <cellStyle name="Normal 43 2 2 3 4 2" xfId="13178" xr:uid="{00000000-0005-0000-0000-00007D330000}"/>
    <cellStyle name="Normal 43 2 2 3 4 2 3" xfId="28276" xr:uid="{00000000-0005-0000-0000-0000776E0000}"/>
    <cellStyle name="Normal 43 2 2 3 4 3" xfId="8158" xr:uid="{00000000-0005-0000-0000-0000E11F0000}"/>
    <cellStyle name="Normal 43 2 2 3 4 3 3" xfId="23259" xr:uid="{00000000-0005-0000-0000-0000DE5A0000}"/>
    <cellStyle name="Normal 43 2 2 3 4 5" xfId="18246" xr:uid="{00000000-0005-0000-0000-000049470000}"/>
    <cellStyle name="Normal 43 2 2 3 5" xfId="4797" xr:uid="{00000000-0005-0000-0000-0000C0120000}"/>
    <cellStyle name="Normal 43 2 2 3 5 2" xfId="14849" xr:uid="{00000000-0005-0000-0000-0000043A0000}"/>
    <cellStyle name="Normal 43 2 2 3 5 2 3" xfId="29947" xr:uid="{00000000-0005-0000-0000-0000FE740000}"/>
    <cellStyle name="Normal 43 2 2 3 5 3" xfId="9829" xr:uid="{00000000-0005-0000-0000-000068260000}"/>
    <cellStyle name="Normal 43 2 2 3 5 3 3" xfId="24930" xr:uid="{00000000-0005-0000-0000-000065610000}"/>
    <cellStyle name="Normal 43 2 2 3 5 5" xfId="19917" xr:uid="{00000000-0005-0000-0000-0000D04D0000}"/>
    <cellStyle name="Normal 43 2 2 3 6" xfId="11507" xr:uid="{00000000-0005-0000-0000-0000F62C0000}"/>
    <cellStyle name="Normal 43 2 2 3 6 3" xfId="26605" xr:uid="{00000000-0005-0000-0000-0000F0670000}"/>
    <cellStyle name="Normal 43 2 2 3 7" xfId="6486" xr:uid="{00000000-0005-0000-0000-000059190000}"/>
    <cellStyle name="Normal 43 2 2 3 7 3" xfId="21588" xr:uid="{00000000-0005-0000-0000-000057540000}"/>
    <cellStyle name="Normal 43 2 2 3 9" xfId="16575" xr:uid="{00000000-0005-0000-0000-0000C2400000}"/>
    <cellStyle name="Normal 43 2 2 4" xfId="1622" xr:uid="{00000000-0005-0000-0000-000059060000}"/>
    <cellStyle name="Normal 43 2 2 4 2" xfId="2461" xr:uid="{00000000-0005-0000-0000-0000A0090000}"/>
    <cellStyle name="Normal 43 2 2 4 2 2" xfId="4151" xr:uid="{00000000-0005-0000-0000-00003A100000}"/>
    <cellStyle name="Normal 43 2 2 4 2 2 2" xfId="14224" xr:uid="{00000000-0005-0000-0000-000093370000}"/>
    <cellStyle name="Normal 43 2 2 4 2 2 2 3" xfId="29322" xr:uid="{00000000-0005-0000-0000-00008D720000}"/>
    <cellStyle name="Normal 43 2 2 4 2 2 3" xfId="9204" xr:uid="{00000000-0005-0000-0000-0000F7230000}"/>
    <cellStyle name="Normal 43 2 2 4 2 2 3 3" xfId="24305" xr:uid="{00000000-0005-0000-0000-0000F45E0000}"/>
    <cellStyle name="Normal 43 2 2 4 2 2 5" xfId="19292" xr:uid="{00000000-0005-0000-0000-00005F4B0000}"/>
    <cellStyle name="Normal 43 2 2 4 2 3" xfId="5843" xr:uid="{00000000-0005-0000-0000-0000D6160000}"/>
    <cellStyle name="Normal 43 2 2 4 2 3 2" xfId="15895" xr:uid="{00000000-0005-0000-0000-00001A3E0000}"/>
    <cellStyle name="Normal 43 2 2 4 2 3 2 3" xfId="30993" xr:uid="{00000000-0005-0000-0000-000014790000}"/>
    <cellStyle name="Normal 43 2 2 4 2 3 3" xfId="10875" xr:uid="{00000000-0005-0000-0000-00007E2A0000}"/>
    <cellStyle name="Normal 43 2 2 4 2 3 3 3" xfId="25976" xr:uid="{00000000-0005-0000-0000-00007B650000}"/>
    <cellStyle name="Normal 43 2 2 4 2 3 5" xfId="20963" xr:uid="{00000000-0005-0000-0000-0000E6510000}"/>
    <cellStyle name="Normal 43 2 2 4 2 4" xfId="12553" xr:uid="{00000000-0005-0000-0000-00000C310000}"/>
    <cellStyle name="Normal 43 2 2 4 2 4 3" xfId="27651" xr:uid="{00000000-0005-0000-0000-0000066C0000}"/>
    <cellStyle name="Normal 43 2 2 4 2 5" xfId="7532" xr:uid="{00000000-0005-0000-0000-00006F1D0000}"/>
    <cellStyle name="Normal 43 2 2 4 2 5 3" xfId="22634" xr:uid="{00000000-0005-0000-0000-00006D580000}"/>
    <cellStyle name="Normal 43 2 2 4 2 7" xfId="17621" xr:uid="{00000000-0005-0000-0000-0000D8440000}"/>
    <cellStyle name="Normal 43 2 2 4 3" xfId="3314" xr:uid="{00000000-0005-0000-0000-0000F50C0000}"/>
    <cellStyle name="Normal 43 2 2 4 3 2" xfId="13388" xr:uid="{00000000-0005-0000-0000-00004F340000}"/>
    <cellStyle name="Normal 43 2 2 4 3 2 3" xfId="28486" xr:uid="{00000000-0005-0000-0000-0000496F0000}"/>
    <cellStyle name="Normal 43 2 2 4 3 3" xfId="8368" xr:uid="{00000000-0005-0000-0000-0000B3200000}"/>
    <cellStyle name="Normal 43 2 2 4 3 3 3" xfId="23469" xr:uid="{00000000-0005-0000-0000-0000B05B0000}"/>
    <cellStyle name="Normal 43 2 2 4 3 5" xfId="18456" xr:uid="{00000000-0005-0000-0000-00001B480000}"/>
    <cellStyle name="Normal 43 2 2 4 4" xfId="5007" xr:uid="{00000000-0005-0000-0000-000092130000}"/>
    <cellStyle name="Normal 43 2 2 4 4 2" xfId="15059" xr:uid="{00000000-0005-0000-0000-0000D63A0000}"/>
    <cellStyle name="Normal 43 2 2 4 4 2 3" xfId="30157" xr:uid="{00000000-0005-0000-0000-0000D0750000}"/>
    <cellStyle name="Normal 43 2 2 4 4 3" xfId="10039" xr:uid="{00000000-0005-0000-0000-00003A270000}"/>
    <cellStyle name="Normal 43 2 2 4 4 3 3" xfId="25140" xr:uid="{00000000-0005-0000-0000-000037620000}"/>
    <cellStyle name="Normal 43 2 2 4 4 5" xfId="20127" xr:uid="{00000000-0005-0000-0000-0000A24E0000}"/>
    <cellStyle name="Normal 43 2 2 4 5" xfId="11717" xr:uid="{00000000-0005-0000-0000-0000C82D0000}"/>
    <cellStyle name="Normal 43 2 2 4 5 3" xfId="26815" xr:uid="{00000000-0005-0000-0000-0000C2680000}"/>
    <cellStyle name="Normal 43 2 2 4 6" xfId="6696" xr:uid="{00000000-0005-0000-0000-00002B1A0000}"/>
    <cellStyle name="Normal 43 2 2 4 6 3" xfId="21798" xr:uid="{00000000-0005-0000-0000-000029550000}"/>
    <cellStyle name="Normal 43 2 2 4 8" xfId="16785" xr:uid="{00000000-0005-0000-0000-000094410000}"/>
    <cellStyle name="Normal 43 2 2 5" xfId="2043" xr:uid="{00000000-0005-0000-0000-0000FE070000}"/>
    <cellStyle name="Normal 43 2 2 5 2" xfId="3733" xr:uid="{00000000-0005-0000-0000-0000980E0000}"/>
    <cellStyle name="Normal 43 2 2 5 2 2" xfId="13806" xr:uid="{00000000-0005-0000-0000-0000F1350000}"/>
    <cellStyle name="Normal 43 2 2 5 2 2 3" xfId="28904" xr:uid="{00000000-0005-0000-0000-0000EB700000}"/>
    <cellStyle name="Normal 43 2 2 5 2 3" xfId="8786" xr:uid="{00000000-0005-0000-0000-000055220000}"/>
    <cellStyle name="Normal 43 2 2 5 2 3 3" xfId="23887" xr:uid="{00000000-0005-0000-0000-0000525D0000}"/>
    <cellStyle name="Normal 43 2 2 5 2 5" xfId="18874" xr:uid="{00000000-0005-0000-0000-0000BD490000}"/>
    <cellStyle name="Normal 43 2 2 5 3" xfId="5425" xr:uid="{00000000-0005-0000-0000-000034150000}"/>
    <cellStyle name="Normal 43 2 2 5 3 2" xfId="15477" xr:uid="{00000000-0005-0000-0000-0000783C0000}"/>
    <cellStyle name="Normal 43 2 2 5 3 2 3" xfId="30575" xr:uid="{00000000-0005-0000-0000-000072770000}"/>
    <cellStyle name="Normal 43 2 2 5 3 3" xfId="10457" xr:uid="{00000000-0005-0000-0000-0000DC280000}"/>
    <cellStyle name="Normal 43 2 2 5 3 3 3" xfId="25558" xr:uid="{00000000-0005-0000-0000-0000D9630000}"/>
    <cellStyle name="Normal 43 2 2 5 3 5" xfId="20545" xr:uid="{00000000-0005-0000-0000-000044500000}"/>
    <cellStyle name="Normal 43 2 2 5 4" xfId="12135" xr:uid="{00000000-0005-0000-0000-00006A2F0000}"/>
    <cellStyle name="Normal 43 2 2 5 4 3" xfId="27233" xr:uid="{00000000-0005-0000-0000-0000646A0000}"/>
    <cellStyle name="Normal 43 2 2 5 5" xfId="7114" xr:uid="{00000000-0005-0000-0000-0000CD1B0000}"/>
    <cellStyle name="Normal 43 2 2 5 5 3" xfId="22216" xr:uid="{00000000-0005-0000-0000-0000CB560000}"/>
    <cellStyle name="Normal 43 2 2 5 7" xfId="17203" xr:uid="{00000000-0005-0000-0000-000036430000}"/>
    <cellStyle name="Normal 43 2 2 6" xfId="2896" xr:uid="{00000000-0005-0000-0000-0000530B0000}"/>
    <cellStyle name="Normal 43 2 2 6 2" xfId="12970" xr:uid="{00000000-0005-0000-0000-0000AD320000}"/>
    <cellStyle name="Normal 43 2 2 6 2 3" xfId="28068" xr:uid="{00000000-0005-0000-0000-0000A76D0000}"/>
    <cellStyle name="Normal 43 2 2 6 3" xfId="7950" xr:uid="{00000000-0005-0000-0000-0000111F0000}"/>
    <cellStyle name="Normal 43 2 2 6 3 3" xfId="23051" xr:uid="{00000000-0005-0000-0000-00000E5A0000}"/>
    <cellStyle name="Normal 43 2 2 6 5" xfId="18038" xr:uid="{00000000-0005-0000-0000-000079460000}"/>
    <cellStyle name="Normal 43 2 2 7" xfId="4589" xr:uid="{00000000-0005-0000-0000-0000F0110000}"/>
    <cellStyle name="Normal 43 2 2 7 2" xfId="14641" xr:uid="{00000000-0005-0000-0000-000034390000}"/>
    <cellStyle name="Normal 43 2 2 7 2 3" xfId="29739" xr:uid="{00000000-0005-0000-0000-00002E740000}"/>
    <cellStyle name="Normal 43 2 2 7 3" xfId="9621" xr:uid="{00000000-0005-0000-0000-000098250000}"/>
    <cellStyle name="Normal 43 2 2 7 3 3" xfId="24722" xr:uid="{00000000-0005-0000-0000-000095600000}"/>
    <cellStyle name="Normal 43 2 2 7 5" xfId="19709" xr:uid="{00000000-0005-0000-0000-0000004D0000}"/>
    <cellStyle name="Normal 43 2 2 8" xfId="11299" xr:uid="{00000000-0005-0000-0000-0000262C0000}"/>
    <cellStyle name="Normal 43 2 2 8 3" xfId="26397" xr:uid="{00000000-0005-0000-0000-000020670000}"/>
    <cellStyle name="Normal 43 2 2 9" xfId="6278" xr:uid="{00000000-0005-0000-0000-000089180000}"/>
    <cellStyle name="Normal 43 2 2 9 3" xfId="21380" xr:uid="{00000000-0005-0000-0000-000087530000}"/>
    <cellStyle name="Normal 43 2 3" xfId="1242" xr:uid="{00000000-0005-0000-0000-0000DD040000}"/>
    <cellStyle name="Normal 43 2 3 10" xfId="16419" xr:uid="{00000000-0005-0000-0000-000026400000}"/>
    <cellStyle name="Normal 43 2 3 2" xfId="1461" xr:uid="{00000000-0005-0000-0000-0000B8050000}"/>
    <cellStyle name="Normal 43 2 3 2 2" xfId="1882" xr:uid="{00000000-0005-0000-0000-00005D070000}"/>
    <cellStyle name="Normal 43 2 3 2 2 2" xfId="2721" xr:uid="{00000000-0005-0000-0000-0000A40A0000}"/>
    <cellStyle name="Normal 43 2 3 2 2 2 2" xfId="4411" xr:uid="{00000000-0005-0000-0000-00003E110000}"/>
    <cellStyle name="Normal 43 2 3 2 2 2 2 2" xfId="14484" xr:uid="{00000000-0005-0000-0000-000097380000}"/>
    <cellStyle name="Normal 43 2 3 2 2 2 2 2 3" xfId="29582" xr:uid="{00000000-0005-0000-0000-000091730000}"/>
    <cellStyle name="Normal 43 2 3 2 2 2 2 3" xfId="9464" xr:uid="{00000000-0005-0000-0000-0000FB240000}"/>
    <cellStyle name="Normal 43 2 3 2 2 2 2 3 3" xfId="24565" xr:uid="{00000000-0005-0000-0000-0000F85F0000}"/>
    <cellStyle name="Normal 43 2 3 2 2 2 2 5" xfId="19552" xr:uid="{00000000-0005-0000-0000-0000634C0000}"/>
    <cellStyle name="Normal 43 2 3 2 2 2 3" xfId="6103" xr:uid="{00000000-0005-0000-0000-0000DA170000}"/>
    <cellStyle name="Normal 43 2 3 2 2 2 3 2" xfId="16155" xr:uid="{00000000-0005-0000-0000-00001E3F0000}"/>
    <cellStyle name="Normal 43 2 3 2 2 2 3 2 3" xfId="31253" xr:uid="{00000000-0005-0000-0000-0000187A0000}"/>
    <cellStyle name="Normal 43 2 3 2 2 2 3 3" xfId="11135" xr:uid="{00000000-0005-0000-0000-0000822B0000}"/>
    <cellStyle name="Normal 43 2 3 2 2 2 3 3 3" xfId="26236" xr:uid="{00000000-0005-0000-0000-00007F660000}"/>
    <cellStyle name="Normal 43 2 3 2 2 2 3 5" xfId="21223" xr:uid="{00000000-0005-0000-0000-0000EA520000}"/>
    <cellStyle name="Normal 43 2 3 2 2 2 4" xfId="12813" xr:uid="{00000000-0005-0000-0000-000010320000}"/>
    <cellStyle name="Normal 43 2 3 2 2 2 4 3" xfId="27911" xr:uid="{00000000-0005-0000-0000-00000A6D0000}"/>
    <cellStyle name="Normal 43 2 3 2 2 2 5" xfId="7792" xr:uid="{00000000-0005-0000-0000-0000731E0000}"/>
    <cellStyle name="Normal 43 2 3 2 2 2 5 3" xfId="22894" xr:uid="{00000000-0005-0000-0000-000071590000}"/>
    <cellStyle name="Normal 43 2 3 2 2 2 7" xfId="17881" xr:uid="{00000000-0005-0000-0000-0000DC450000}"/>
    <cellStyle name="Normal 43 2 3 2 2 3" xfId="3574" xr:uid="{00000000-0005-0000-0000-0000F90D0000}"/>
    <cellStyle name="Normal 43 2 3 2 2 3 2" xfId="13648" xr:uid="{00000000-0005-0000-0000-000053350000}"/>
    <cellStyle name="Normal 43 2 3 2 2 3 2 3" xfId="28746" xr:uid="{00000000-0005-0000-0000-00004D700000}"/>
    <cellStyle name="Normal 43 2 3 2 2 3 3" xfId="8628" xr:uid="{00000000-0005-0000-0000-0000B7210000}"/>
    <cellStyle name="Normal 43 2 3 2 2 3 3 3" xfId="23729" xr:uid="{00000000-0005-0000-0000-0000B45C0000}"/>
    <cellStyle name="Normal 43 2 3 2 2 3 5" xfId="18716" xr:uid="{00000000-0005-0000-0000-00001F490000}"/>
    <cellStyle name="Normal 43 2 3 2 2 4" xfId="5267" xr:uid="{00000000-0005-0000-0000-000096140000}"/>
    <cellStyle name="Normal 43 2 3 2 2 4 2" xfId="15319" xr:uid="{00000000-0005-0000-0000-0000DA3B0000}"/>
    <cellStyle name="Normal 43 2 3 2 2 4 2 3" xfId="30417" xr:uid="{00000000-0005-0000-0000-0000D4760000}"/>
    <cellStyle name="Normal 43 2 3 2 2 4 3" xfId="10299" xr:uid="{00000000-0005-0000-0000-00003E280000}"/>
    <cellStyle name="Normal 43 2 3 2 2 4 3 3" xfId="25400" xr:uid="{00000000-0005-0000-0000-00003B630000}"/>
    <cellStyle name="Normal 43 2 3 2 2 4 5" xfId="20387" xr:uid="{00000000-0005-0000-0000-0000A64F0000}"/>
    <cellStyle name="Normal 43 2 3 2 2 5" xfId="11977" xr:uid="{00000000-0005-0000-0000-0000CC2E0000}"/>
    <cellStyle name="Normal 43 2 3 2 2 5 3" xfId="27075" xr:uid="{00000000-0005-0000-0000-0000C6690000}"/>
    <cellStyle name="Normal 43 2 3 2 2 6" xfId="6956" xr:uid="{00000000-0005-0000-0000-00002F1B0000}"/>
    <cellStyle name="Normal 43 2 3 2 2 6 3" xfId="22058" xr:uid="{00000000-0005-0000-0000-00002D560000}"/>
    <cellStyle name="Normal 43 2 3 2 2 8" xfId="17045" xr:uid="{00000000-0005-0000-0000-000098420000}"/>
    <cellStyle name="Normal 43 2 3 2 3" xfId="2303" xr:uid="{00000000-0005-0000-0000-000002090000}"/>
    <cellStyle name="Normal 43 2 3 2 3 2" xfId="3993" xr:uid="{00000000-0005-0000-0000-00009C0F0000}"/>
    <cellStyle name="Normal 43 2 3 2 3 2 2" xfId="14066" xr:uid="{00000000-0005-0000-0000-0000F5360000}"/>
    <cellStyle name="Normal 43 2 3 2 3 2 2 3" xfId="29164" xr:uid="{00000000-0005-0000-0000-0000EF710000}"/>
    <cellStyle name="Normal 43 2 3 2 3 2 3" xfId="9046" xr:uid="{00000000-0005-0000-0000-000059230000}"/>
    <cellStyle name="Normal 43 2 3 2 3 2 3 3" xfId="24147" xr:uid="{00000000-0005-0000-0000-0000565E0000}"/>
    <cellStyle name="Normal 43 2 3 2 3 2 5" xfId="19134" xr:uid="{00000000-0005-0000-0000-0000C14A0000}"/>
    <cellStyle name="Normal 43 2 3 2 3 3" xfId="5685" xr:uid="{00000000-0005-0000-0000-000038160000}"/>
    <cellStyle name="Normal 43 2 3 2 3 3 2" xfId="15737" xr:uid="{00000000-0005-0000-0000-00007C3D0000}"/>
    <cellStyle name="Normal 43 2 3 2 3 3 2 3" xfId="30835" xr:uid="{00000000-0005-0000-0000-000076780000}"/>
    <cellStyle name="Normal 43 2 3 2 3 3 3" xfId="10717" xr:uid="{00000000-0005-0000-0000-0000E0290000}"/>
    <cellStyle name="Normal 43 2 3 2 3 3 3 3" xfId="25818" xr:uid="{00000000-0005-0000-0000-0000DD640000}"/>
    <cellStyle name="Normal 43 2 3 2 3 3 5" xfId="20805" xr:uid="{00000000-0005-0000-0000-000048510000}"/>
    <cellStyle name="Normal 43 2 3 2 3 4" xfId="12395" xr:uid="{00000000-0005-0000-0000-00006E300000}"/>
    <cellStyle name="Normal 43 2 3 2 3 4 3" xfId="27493" xr:uid="{00000000-0005-0000-0000-0000686B0000}"/>
    <cellStyle name="Normal 43 2 3 2 3 5" xfId="7374" xr:uid="{00000000-0005-0000-0000-0000D11C0000}"/>
    <cellStyle name="Normal 43 2 3 2 3 5 3" xfId="22476" xr:uid="{00000000-0005-0000-0000-0000CF570000}"/>
    <cellStyle name="Normal 43 2 3 2 3 7" xfId="17463" xr:uid="{00000000-0005-0000-0000-00003A440000}"/>
    <cellStyle name="Normal 43 2 3 2 4" xfId="3156" xr:uid="{00000000-0005-0000-0000-0000570C0000}"/>
    <cellStyle name="Normal 43 2 3 2 4 2" xfId="13230" xr:uid="{00000000-0005-0000-0000-0000B1330000}"/>
    <cellStyle name="Normal 43 2 3 2 4 2 3" xfId="28328" xr:uid="{00000000-0005-0000-0000-0000AB6E0000}"/>
    <cellStyle name="Normal 43 2 3 2 4 3" xfId="8210" xr:uid="{00000000-0005-0000-0000-000015200000}"/>
    <cellStyle name="Normal 43 2 3 2 4 3 3" xfId="23311" xr:uid="{00000000-0005-0000-0000-0000125B0000}"/>
    <cellStyle name="Normal 43 2 3 2 4 5" xfId="18298" xr:uid="{00000000-0005-0000-0000-00007D470000}"/>
    <cellStyle name="Normal 43 2 3 2 5" xfId="4849" xr:uid="{00000000-0005-0000-0000-0000F4120000}"/>
    <cellStyle name="Normal 43 2 3 2 5 2" xfId="14901" xr:uid="{00000000-0005-0000-0000-0000383A0000}"/>
    <cellStyle name="Normal 43 2 3 2 5 2 3" xfId="29999" xr:uid="{00000000-0005-0000-0000-000032750000}"/>
    <cellStyle name="Normal 43 2 3 2 5 3" xfId="9881" xr:uid="{00000000-0005-0000-0000-00009C260000}"/>
    <cellStyle name="Normal 43 2 3 2 5 3 3" xfId="24982" xr:uid="{00000000-0005-0000-0000-000099610000}"/>
    <cellStyle name="Normal 43 2 3 2 5 5" xfId="19969" xr:uid="{00000000-0005-0000-0000-0000044E0000}"/>
    <cellStyle name="Normal 43 2 3 2 6" xfId="11559" xr:uid="{00000000-0005-0000-0000-00002A2D0000}"/>
    <cellStyle name="Normal 43 2 3 2 6 3" xfId="26657" xr:uid="{00000000-0005-0000-0000-000024680000}"/>
    <cellStyle name="Normal 43 2 3 2 7" xfId="6538" xr:uid="{00000000-0005-0000-0000-00008D190000}"/>
    <cellStyle name="Normal 43 2 3 2 7 3" xfId="21640" xr:uid="{00000000-0005-0000-0000-00008B540000}"/>
    <cellStyle name="Normal 43 2 3 2 9" xfId="16627" xr:uid="{00000000-0005-0000-0000-0000F6400000}"/>
    <cellStyle name="Normal 43 2 3 3" xfId="1674" xr:uid="{00000000-0005-0000-0000-00008D060000}"/>
    <cellStyle name="Normal 43 2 3 3 2" xfId="2513" xr:uid="{00000000-0005-0000-0000-0000D4090000}"/>
    <cellStyle name="Normal 43 2 3 3 2 2" xfId="4203" xr:uid="{00000000-0005-0000-0000-00006E100000}"/>
    <cellStyle name="Normal 43 2 3 3 2 2 2" xfId="14276" xr:uid="{00000000-0005-0000-0000-0000C7370000}"/>
    <cellStyle name="Normal 43 2 3 3 2 2 2 3" xfId="29374" xr:uid="{00000000-0005-0000-0000-0000C1720000}"/>
    <cellStyle name="Normal 43 2 3 3 2 2 3" xfId="9256" xr:uid="{00000000-0005-0000-0000-00002B240000}"/>
    <cellStyle name="Normal 43 2 3 3 2 2 3 3" xfId="24357" xr:uid="{00000000-0005-0000-0000-0000285F0000}"/>
    <cellStyle name="Normal 43 2 3 3 2 2 5" xfId="19344" xr:uid="{00000000-0005-0000-0000-0000934B0000}"/>
    <cellStyle name="Normal 43 2 3 3 2 3" xfId="5895" xr:uid="{00000000-0005-0000-0000-00000A170000}"/>
    <cellStyle name="Normal 43 2 3 3 2 3 2" xfId="15947" xr:uid="{00000000-0005-0000-0000-00004E3E0000}"/>
    <cellStyle name="Normal 43 2 3 3 2 3 2 3" xfId="31045" xr:uid="{00000000-0005-0000-0000-000048790000}"/>
    <cellStyle name="Normal 43 2 3 3 2 3 3" xfId="10927" xr:uid="{00000000-0005-0000-0000-0000B22A0000}"/>
    <cellStyle name="Normal 43 2 3 3 2 3 3 3" xfId="26028" xr:uid="{00000000-0005-0000-0000-0000AF650000}"/>
    <cellStyle name="Normal 43 2 3 3 2 3 5" xfId="21015" xr:uid="{00000000-0005-0000-0000-00001A520000}"/>
    <cellStyle name="Normal 43 2 3 3 2 4" xfId="12605" xr:uid="{00000000-0005-0000-0000-000040310000}"/>
    <cellStyle name="Normal 43 2 3 3 2 4 3" xfId="27703" xr:uid="{00000000-0005-0000-0000-00003A6C0000}"/>
    <cellStyle name="Normal 43 2 3 3 2 5" xfId="7584" xr:uid="{00000000-0005-0000-0000-0000A31D0000}"/>
    <cellStyle name="Normal 43 2 3 3 2 5 3" xfId="22686" xr:uid="{00000000-0005-0000-0000-0000A1580000}"/>
    <cellStyle name="Normal 43 2 3 3 2 7" xfId="17673" xr:uid="{00000000-0005-0000-0000-00000C450000}"/>
    <cellStyle name="Normal 43 2 3 3 3" xfId="3366" xr:uid="{00000000-0005-0000-0000-0000290D0000}"/>
    <cellStyle name="Normal 43 2 3 3 3 2" xfId="13440" xr:uid="{00000000-0005-0000-0000-000083340000}"/>
    <cellStyle name="Normal 43 2 3 3 3 2 3" xfId="28538" xr:uid="{00000000-0005-0000-0000-00007D6F0000}"/>
    <cellStyle name="Normal 43 2 3 3 3 3" xfId="8420" xr:uid="{00000000-0005-0000-0000-0000E7200000}"/>
    <cellStyle name="Normal 43 2 3 3 3 3 3" xfId="23521" xr:uid="{00000000-0005-0000-0000-0000E45B0000}"/>
    <cellStyle name="Normal 43 2 3 3 3 5" xfId="18508" xr:uid="{00000000-0005-0000-0000-00004F480000}"/>
    <cellStyle name="Normal 43 2 3 3 4" xfId="5059" xr:uid="{00000000-0005-0000-0000-0000C6130000}"/>
    <cellStyle name="Normal 43 2 3 3 4 2" xfId="15111" xr:uid="{00000000-0005-0000-0000-00000A3B0000}"/>
    <cellStyle name="Normal 43 2 3 3 4 2 3" xfId="30209" xr:uid="{00000000-0005-0000-0000-000004760000}"/>
    <cellStyle name="Normal 43 2 3 3 4 3" xfId="10091" xr:uid="{00000000-0005-0000-0000-00006E270000}"/>
    <cellStyle name="Normal 43 2 3 3 4 3 3" xfId="25192" xr:uid="{00000000-0005-0000-0000-00006B620000}"/>
    <cellStyle name="Normal 43 2 3 3 4 5" xfId="20179" xr:uid="{00000000-0005-0000-0000-0000D64E0000}"/>
    <cellStyle name="Normal 43 2 3 3 5" xfId="11769" xr:uid="{00000000-0005-0000-0000-0000FC2D0000}"/>
    <cellStyle name="Normal 43 2 3 3 5 3" xfId="26867" xr:uid="{00000000-0005-0000-0000-0000F6680000}"/>
    <cellStyle name="Normal 43 2 3 3 6" xfId="6748" xr:uid="{00000000-0005-0000-0000-00005F1A0000}"/>
    <cellStyle name="Normal 43 2 3 3 6 3" xfId="21850" xr:uid="{00000000-0005-0000-0000-00005D550000}"/>
    <cellStyle name="Normal 43 2 3 3 8" xfId="16837" xr:uid="{00000000-0005-0000-0000-0000C8410000}"/>
    <cellStyle name="Normal 43 2 3 4" xfId="2095" xr:uid="{00000000-0005-0000-0000-000032080000}"/>
    <cellStyle name="Normal 43 2 3 4 2" xfId="3785" xr:uid="{00000000-0005-0000-0000-0000CC0E0000}"/>
    <cellStyle name="Normal 43 2 3 4 2 2" xfId="13858" xr:uid="{00000000-0005-0000-0000-000025360000}"/>
    <cellStyle name="Normal 43 2 3 4 2 2 3" xfId="28956" xr:uid="{00000000-0005-0000-0000-00001F710000}"/>
    <cellStyle name="Normal 43 2 3 4 2 3" xfId="8838" xr:uid="{00000000-0005-0000-0000-000089220000}"/>
    <cellStyle name="Normal 43 2 3 4 2 3 3" xfId="23939" xr:uid="{00000000-0005-0000-0000-0000865D0000}"/>
    <cellStyle name="Normal 43 2 3 4 2 5" xfId="18926" xr:uid="{00000000-0005-0000-0000-0000F1490000}"/>
    <cellStyle name="Normal 43 2 3 4 3" xfId="5477" xr:uid="{00000000-0005-0000-0000-000068150000}"/>
    <cellStyle name="Normal 43 2 3 4 3 2" xfId="15529" xr:uid="{00000000-0005-0000-0000-0000AC3C0000}"/>
    <cellStyle name="Normal 43 2 3 4 3 2 3" xfId="30627" xr:uid="{00000000-0005-0000-0000-0000A6770000}"/>
    <cellStyle name="Normal 43 2 3 4 3 3" xfId="10509" xr:uid="{00000000-0005-0000-0000-000010290000}"/>
    <cellStyle name="Normal 43 2 3 4 3 3 3" xfId="25610" xr:uid="{00000000-0005-0000-0000-00000D640000}"/>
    <cellStyle name="Normal 43 2 3 4 3 5" xfId="20597" xr:uid="{00000000-0005-0000-0000-000078500000}"/>
    <cellStyle name="Normal 43 2 3 4 4" xfId="12187" xr:uid="{00000000-0005-0000-0000-00009E2F0000}"/>
    <cellStyle name="Normal 43 2 3 4 4 3" xfId="27285" xr:uid="{00000000-0005-0000-0000-0000986A0000}"/>
    <cellStyle name="Normal 43 2 3 4 5" xfId="7166" xr:uid="{00000000-0005-0000-0000-0000011C0000}"/>
    <cellStyle name="Normal 43 2 3 4 5 3" xfId="22268" xr:uid="{00000000-0005-0000-0000-0000FF560000}"/>
    <cellStyle name="Normal 43 2 3 4 7" xfId="17255" xr:uid="{00000000-0005-0000-0000-00006A430000}"/>
    <cellStyle name="Normal 43 2 3 5" xfId="2948" xr:uid="{00000000-0005-0000-0000-0000870B0000}"/>
    <cellStyle name="Normal 43 2 3 5 2" xfId="13022" xr:uid="{00000000-0005-0000-0000-0000E1320000}"/>
    <cellStyle name="Normal 43 2 3 5 2 3" xfId="28120" xr:uid="{00000000-0005-0000-0000-0000DB6D0000}"/>
    <cellStyle name="Normal 43 2 3 5 3" xfId="8002" xr:uid="{00000000-0005-0000-0000-0000451F0000}"/>
    <cellStyle name="Normal 43 2 3 5 3 3" xfId="23103" xr:uid="{00000000-0005-0000-0000-0000425A0000}"/>
    <cellStyle name="Normal 43 2 3 5 5" xfId="18090" xr:uid="{00000000-0005-0000-0000-0000AD460000}"/>
    <cellStyle name="Normal 43 2 3 6" xfId="4641" xr:uid="{00000000-0005-0000-0000-000024120000}"/>
    <cellStyle name="Normal 43 2 3 6 2" xfId="14693" xr:uid="{00000000-0005-0000-0000-000068390000}"/>
    <cellStyle name="Normal 43 2 3 6 2 3" xfId="29791" xr:uid="{00000000-0005-0000-0000-000062740000}"/>
    <cellStyle name="Normal 43 2 3 6 3" xfId="9673" xr:uid="{00000000-0005-0000-0000-0000CC250000}"/>
    <cellStyle name="Normal 43 2 3 6 3 3" xfId="24774" xr:uid="{00000000-0005-0000-0000-0000C9600000}"/>
    <cellStyle name="Normal 43 2 3 6 5" xfId="19761" xr:uid="{00000000-0005-0000-0000-0000344D0000}"/>
    <cellStyle name="Normal 43 2 3 7" xfId="11351" xr:uid="{00000000-0005-0000-0000-00005A2C0000}"/>
    <cellStyle name="Normal 43 2 3 7 3" xfId="26449" xr:uid="{00000000-0005-0000-0000-000054670000}"/>
    <cellStyle name="Normal 43 2 3 8" xfId="6330" xr:uid="{00000000-0005-0000-0000-0000BD180000}"/>
    <cellStyle name="Normal 43 2 3 8 3" xfId="21432" xr:uid="{00000000-0005-0000-0000-0000BB530000}"/>
    <cellStyle name="Normal 43 2 4" xfId="1355" xr:uid="{00000000-0005-0000-0000-00004E050000}"/>
    <cellStyle name="Normal 43 2 4 2" xfId="1778" xr:uid="{00000000-0005-0000-0000-0000F5060000}"/>
    <cellStyle name="Normal 43 2 4 2 2" xfId="2617" xr:uid="{00000000-0005-0000-0000-00003C0A0000}"/>
    <cellStyle name="Normal 43 2 4 2 2 2" xfId="4307" xr:uid="{00000000-0005-0000-0000-0000D6100000}"/>
    <cellStyle name="Normal 43 2 4 2 2 2 2" xfId="14380" xr:uid="{00000000-0005-0000-0000-00002F380000}"/>
    <cellStyle name="Normal 43 2 4 2 2 2 2 3" xfId="29478" xr:uid="{00000000-0005-0000-0000-000029730000}"/>
    <cellStyle name="Normal 43 2 4 2 2 2 3" xfId="9360" xr:uid="{00000000-0005-0000-0000-000093240000}"/>
    <cellStyle name="Normal 43 2 4 2 2 2 3 3" xfId="24461" xr:uid="{00000000-0005-0000-0000-0000905F0000}"/>
    <cellStyle name="Normal 43 2 4 2 2 2 5" xfId="19448" xr:uid="{00000000-0005-0000-0000-0000FB4B0000}"/>
    <cellStyle name="Normal 43 2 4 2 2 3" xfId="5999" xr:uid="{00000000-0005-0000-0000-000072170000}"/>
    <cellStyle name="Normal 43 2 4 2 2 3 2" xfId="16051" xr:uid="{00000000-0005-0000-0000-0000B63E0000}"/>
    <cellStyle name="Normal 43 2 4 2 2 3 2 3" xfId="31149" xr:uid="{00000000-0005-0000-0000-0000B0790000}"/>
    <cellStyle name="Normal 43 2 4 2 2 3 3" xfId="11031" xr:uid="{00000000-0005-0000-0000-00001A2B0000}"/>
    <cellStyle name="Normal 43 2 4 2 2 3 3 3" xfId="26132" xr:uid="{00000000-0005-0000-0000-000017660000}"/>
    <cellStyle name="Normal 43 2 4 2 2 3 5" xfId="21119" xr:uid="{00000000-0005-0000-0000-000082520000}"/>
    <cellStyle name="Normal 43 2 4 2 2 4" xfId="12709" xr:uid="{00000000-0005-0000-0000-0000A8310000}"/>
    <cellStyle name="Normal 43 2 4 2 2 4 3" xfId="27807" xr:uid="{00000000-0005-0000-0000-0000A26C0000}"/>
    <cellStyle name="Normal 43 2 4 2 2 5" xfId="7688" xr:uid="{00000000-0005-0000-0000-00000B1E0000}"/>
    <cellStyle name="Normal 43 2 4 2 2 5 3" xfId="22790" xr:uid="{00000000-0005-0000-0000-000009590000}"/>
    <cellStyle name="Normal 43 2 4 2 2 7" xfId="17777" xr:uid="{00000000-0005-0000-0000-000074450000}"/>
    <cellStyle name="Normal 43 2 4 2 3" xfId="3470" xr:uid="{00000000-0005-0000-0000-0000910D0000}"/>
    <cellStyle name="Normal 43 2 4 2 3 2" xfId="13544" xr:uid="{00000000-0005-0000-0000-0000EB340000}"/>
    <cellStyle name="Normal 43 2 4 2 3 2 3" xfId="28642" xr:uid="{00000000-0005-0000-0000-0000E56F0000}"/>
    <cellStyle name="Normal 43 2 4 2 3 3" xfId="8524" xr:uid="{00000000-0005-0000-0000-00004F210000}"/>
    <cellStyle name="Normal 43 2 4 2 3 3 3" xfId="23625" xr:uid="{00000000-0005-0000-0000-00004C5C0000}"/>
    <cellStyle name="Normal 43 2 4 2 3 5" xfId="18612" xr:uid="{00000000-0005-0000-0000-0000B7480000}"/>
    <cellStyle name="Normal 43 2 4 2 4" xfId="5163" xr:uid="{00000000-0005-0000-0000-00002E140000}"/>
    <cellStyle name="Normal 43 2 4 2 4 2" xfId="15215" xr:uid="{00000000-0005-0000-0000-0000723B0000}"/>
    <cellStyle name="Normal 43 2 4 2 4 2 3" xfId="30313" xr:uid="{00000000-0005-0000-0000-00006C760000}"/>
    <cellStyle name="Normal 43 2 4 2 4 3" xfId="10195" xr:uid="{00000000-0005-0000-0000-0000D6270000}"/>
    <cellStyle name="Normal 43 2 4 2 4 3 3" xfId="25296" xr:uid="{00000000-0005-0000-0000-0000D3620000}"/>
    <cellStyle name="Normal 43 2 4 2 4 5" xfId="20283" xr:uid="{00000000-0005-0000-0000-00003E4F0000}"/>
    <cellStyle name="Normal 43 2 4 2 5" xfId="11873" xr:uid="{00000000-0005-0000-0000-0000642E0000}"/>
    <cellStyle name="Normal 43 2 4 2 5 3" xfId="26971" xr:uid="{00000000-0005-0000-0000-00005E690000}"/>
    <cellStyle name="Normal 43 2 4 2 6" xfId="6852" xr:uid="{00000000-0005-0000-0000-0000C71A0000}"/>
    <cellStyle name="Normal 43 2 4 2 6 3" xfId="21954" xr:uid="{00000000-0005-0000-0000-0000C5550000}"/>
    <cellStyle name="Normal 43 2 4 2 8" xfId="16941" xr:uid="{00000000-0005-0000-0000-000030420000}"/>
    <cellStyle name="Normal 43 2 4 3" xfId="2199" xr:uid="{00000000-0005-0000-0000-00009A080000}"/>
    <cellStyle name="Normal 43 2 4 3 2" xfId="3889" xr:uid="{00000000-0005-0000-0000-0000340F0000}"/>
    <cellStyle name="Normal 43 2 4 3 2 2" xfId="13962" xr:uid="{00000000-0005-0000-0000-00008D360000}"/>
    <cellStyle name="Normal 43 2 4 3 2 2 3" xfId="29060" xr:uid="{00000000-0005-0000-0000-000087710000}"/>
    <cellStyle name="Normal 43 2 4 3 2 3" xfId="8942" xr:uid="{00000000-0005-0000-0000-0000F1220000}"/>
    <cellStyle name="Normal 43 2 4 3 2 3 3" xfId="24043" xr:uid="{00000000-0005-0000-0000-0000EE5D0000}"/>
    <cellStyle name="Normal 43 2 4 3 2 5" xfId="19030" xr:uid="{00000000-0005-0000-0000-0000594A0000}"/>
    <cellStyle name="Normal 43 2 4 3 3" xfId="5581" xr:uid="{00000000-0005-0000-0000-0000D0150000}"/>
    <cellStyle name="Normal 43 2 4 3 3 2" xfId="15633" xr:uid="{00000000-0005-0000-0000-0000143D0000}"/>
    <cellStyle name="Normal 43 2 4 3 3 2 3" xfId="30731" xr:uid="{00000000-0005-0000-0000-00000E780000}"/>
    <cellStyle name="Normal 43 2 4 3 3 3" xfId="10613" xr:uid="{00000000-0005-0000-0000-000078290000}"/>
    <cellStyle name="Normal 43 2 4 3 3 3 3" xfId="25714" xr:uid="{00000000-0005-0000-0000-000075640000}"/>
    <cellStyle name="Normal 43 2 4 3 3 5" xfId="20701" xr:uid="{00000000-0005-0000-0000-0000E0500000}"/>
    <cellStyle name="Normal 43 2 4 3 4" xfId="12291" xr:uid="{00000000-0005-0000-0000-000006300000}"/>
    <cellStyle name="Normal 43 2 4 3 4 3" xfId="27389" xr:uid="{00000000-0005-0000-0000-0000006B0000}"/>
    <cellStyle name="Normal 43 2 4 3 5" xfId="7270" xr:uid="{00000000-0005-0000-0000-0000691C0000}"/>
    <cellStyle name="Normal 43 2 4 3 5 3" xfId="22372" xr:uid="{00000000-0005-0000-0000-000067570000}"/>
    <cellStyle name="Normal 43 2 4 3 7" xfId="17359" xr:uid="{00000000-0005-0000-0000-0000D2430000}"/>
    <cellStyle name="Normal 43 2 4 4" xfId="3052" xr:uid="{00000000-0005-0000-0000-0000EF0B0000}"/>
    <cellStyle name="Normal 43 2 4 4 2" xfId="13126" xr:uid="{00000000-0005-0000-0000-000049330000}"/>
    <cellStyle name="Normal 43 2 4 4 2 3" xfId="28224" xr:uid="{00000000-0005-0000-0000-0000436E0000}"/>
    <cellStyle name="Normal 43 2 4 4 3" xfId="8106" xr:uid="{00000000-0005-0000-0000-0000AD1F0000}"/>
    <cellStyle name="Normal 43 2 4 4 3 3" xfId="23207" xr:uid="{00000000-0005-0000-0000-0000AA5A0000}"/>
    <cellStyle name="Normal 43 2 4 4 5" xfId="18194" xr:uid="{00000000-0005-0000-0000-000015470000}"/>
    <cellStyle name="Normal 43 2 4 5" xfId="4745" xr:uid="{00000000-0005-0000-0000-00008C120000}"/>
    <cellStyle name="Normal 43 2 4 5 2" xfId="14797" xr:uid="{00000000-0005-0000-0000-0000D0390000}"/>
    <cellStyle name="Normal 43 2 4 5 2 3" xfId="29895" xr:uid="{00000000-0005-0000-0000-0000CA740000}"/>
    <cellStyle name="Normal 43 2 4 5 3" xfId="9777" xr:uid="{00000000-0005-0000-0000-000034260000}"/>
    <cellStyle name="Normal 43 2 4 5 3 3" xfId="24878" xr:uid="{00000000-0005-0000-0000-000031610000}"/>
    <cellStyle name="Normal 43 2 4 5 5" xfId="19865" xr:uid="{00000000-0005-0000-0000-00009C4D0000}"/>
    <cellStyle name="Normal 43 2 4 6" xfId="11455" xr:uid="{00000000-0005-0000-0000-0000C22C0000}"/>
    <cellStyle name="Normal 43 2 4 6 3" xfId="26553" xr:uid="{00000000-0005-0000-0000-0000BC670000}"/>
    <cellStyle name="Normal 43 2 4 7" xfId="6434" xr:uid="{00000000-0005-0000-0000-000025190000}"/>
    <cellStyle name="Normal 43 2 4 7 3" xfId="21536" xr:uid="{00000000-0005-0000-0000-000023540000}"/>
    <cellStyle name="Normal 43 2 4 9" xfId="16523" xr:uid="{00000000-0005-0000-0000-00008E400000}"/>
    <cellStyle name="Normal 43 2 5" xfId="1568" xr:uid="{00000000-0005-0000-0000-000023060000}"/>
    <cellStyle name="Normal 43 2 5 2" xfId="2409" xr:uid="{00000000-0005-0000-0000-00006C090000}"/>
    <cellStyle name="Normal 43 2 5 2 2" xfId="4099" xr:uid="{00000000-0005-0000-0000-000006100000}"/>
    <cellStyle name="Normal 43 2 5 2 2 2" xfId="14172" xr:uid="{00000000-0005-0000-0000-00005F370000}"/>
    <cellStyle name="Normal 43 2 5 2 2 2 3" xfId="29270" xr:uid="{00000000-0005-0000-0000-000059720000}"/>
    <cellStyle name="Normal 43 2 5 2 2 3" xfId="9152" xr:uid="{00000000-0005-0000-0000-0000C3230000}"/>
    <cellStyle name="Normal 43 2 5 2 2 3 3" xfId="24253" xr:uid="{00000000-0005-0000-0000-0000C05E0000}"/>
    <cellStyle name="Normal 43 2 5 2 2 5" xfId="19240" xr:uid="{00000000-0005-0000-0000-00002B4B0000}"/>
    <cellStyle name="Normal 43 2 5 2 3" xfId="5791" xr:uid="{00000000-0005-0000-0000-0000A2160000}"/>
    <cellStyle name="Normal 43 2 5 2 3 2" xfId="15843" xr:uid="{00000000-0005-0000-0000-0000E63D0000}"/>
    <cellStyle name="Normal 43 2 5 2 3 2 3" xfId="30941" xr:uid="{00000000-0005-0000-0000-0000E0780000}"/>
    <cellStyle name="Normal 43 2 5 2 3 3" xfId="10823" xr:uid="{00000000-0005-0000-0000-00004A2A0000}"/>
    <cellStyle name="Normal 43 2 5 2 3 3 3" xfId="25924" xr:uid="{00000000-0005-0000-0000-000047650000}"/>
    <cellStyle name="Normal 43 2 5 2 3 5" xfId="20911" xr:uid="{00000000-0005-0000-0000-0000B2510000}"/>
    <cellStyle name="Normal 43 2 5 2 4" xfId="12501" xr:uid="{00000000-0005-0000-0000-0000D8300000}"/>
    <cellStyle name="Normal 43 2 5 2 4 3" xfId="27599" xr:uid="{00000000-0005-0000-0000-0000D26B0000}"/>
    <cellStyle name="Normal 43 2 5 2 5" xfId="7480" xr:uid="{00000000-0005-0000-0000-00003B1D0000}"/>
    <cellStyle name="Normal 43 2 5 2 5 3" xfId="22582" xr:uid="{00000000-0005-0000-0000-000039580000}"/>
    <cellStyle name="Normal 43 2 5 2 7" xfId="17569" xr:uid="{00000000-0005-0000-0000-0000A4440000}"/>
    <cellStyle name="Normal 43 2 5 3" xfId="3262" xr:uid="{00000000-0005-0000-0000-0000C10C0000}"/>
    <cellStyle name="Normal 43 2 5 3 2" xfId="13336" xr:uid="{00000000-0005-0000-0000-00001B340000}"/>
    <cellStyle name="Normal 43 2 5 3 2 3" xfId="28434" xr:uid="{00000000-0005-0000-0000-0000156F0000}"/>
    <cellStyle name="Normal 43 2 5 3 3" xfId="8316" xr:uid="{00000000-0005-0000-0000-00007F200000}"/>
    <cellStyle name="Normal 43 2 5 3 3 3" xfId="23417" xr:uid="{00000000-0005-0000-0000-00007C5B0000}"/>
    <cellStyle name="Normal 43 2 5 3 5" xfId="18404" xr:uid="{00000000-0005-0000-0000-0000E7470000}"/>
    <cellStyle name="Normal 43 2 5 4" xfId="4955" xr:uid="{00000000-0005-0000-0000-00005E130000}"/>
    <cellStyle name="Normal 43 2 5 4 2" xfId="15007" xr:uid="{00000000-0005-0000-0000-0000A23A0000}"/>
    <cellStyle name="Normal 43 2 5 4 2 3" xfId="30105" xr:uid="{00000000-0005-0000-0000-00009C750000}"/>
    <cellStyle name="Normal 43 2 5 4 3" xfId="9987" xr:uid="{00000000-0005-0000-0000-000006270000}"/>
    <cellStyle name="Normal 43 2 5 4 3 3" xfId="25088" xr:uid="{00000000-0005-0000-0000-000003620000}"/>
    <cellStyle name="Normal 43 2 5 4 5" xfId="20075" xr:uid="{00000000-0005-0000-0000-00006E4E0000}"/>
    <cellStyle name="Normal 43 2 5 5" xfId="11665" xr:uid="{00000000-0005-0000-0000-0000942D0000}"/>
    <cellStyle name="Normal 43 2 5 5 3" xfId="26763" xr:uid="{00000000-0005-0000-0000-00008E680000}"/>
    <cellStyle name="Normal 43 2 5 6" xfId="6644" xr:uid="{00000000-0005-0000-0000-0000F7190000}"/>
    <cellStyle name="Normal 43 2 5 6 3" xfId="21746" xr:uid="{00000000-0005-0000-0000-0000F5540000}"/>
    <cellStyle name="Normal 43 2 5 8" xfId="16733" xr:uid="{00000000-0005-0000-0000-000060410000}"/>
    <cellStyle name="Normal 43 2 6" xfId="1989" xr:uid="{00000000-0005-0000-0000-0000C8070000}"/>
    <cellStyle name="Normal 43 2 6 2" xfId="3681" xr:uid="{00000000-0005-0000-0000-0000640E0000}"/>
    <cellStyle name="Normal 43 2 6 2 2" xfId="13754" xr:uid="{00000000-0005-0000-0000-0000BD350000}"/>
    <cellStyle name="Normal 43 2 6 2 2 3" xfId="28852" xr:uid="{00000000-0005-0000-0000-0000B7700000}"/>
    <cellStyle name="Normal 43 2 6 2 3" xfId="8734" xr:uid="{00000000-0005-0000-0000-000021220000}"/>
    <cellStyle name="Normal 43 2 6 2 3 3" xfId="23835" xr:uid="{00000000-0005-0000-0000-00001E5D0000}"/>
    <cellStyle name="Normal 43 2 6 2 5" xfId="18822" xr:uid="{00000000-0005-0000-0000-000089490000}"/>
    <cellStyle name="Normal 43 2 6 3" xfId="5373" xr:uid="{00000000-0005-0000-0000-000000150000}"/>
    <cellStyle name="Normal 43 2 6 3 2" xfId="15425" xr:uid="{00000000-0005-0000-0000-0000443C0000}"/>
    <cellStyle name="Normal 43 2 6 3 2 3" xfId="30523" xr:uid="{00000000-0005-0000-0000-00003E770000}"/>
    <cellStyle name="Normal 43 2 6 3 3" xfId="10405" xr:uid="{00000000-0005-0000-0000-0000A8280000}"/>
    <cellStyle name="Normal 43 2 6 3 3 3" xfId="25506" xr:uid="{00000000-0005-0000-0000-0000A5630000}"/>
    <cellStyle name="Normal 43 2 6 3 5" xfId="20493" xr:uid="{00000000-0005-0000-0000-000010500000}"/>
    <cellStyle name="Normal 43 2 6 4" xfId="12083" xr:uid="{00000000-0005-0000-0000-0000362F0000}"/>
    <cellStyle name="Normal 43 2 6 4 3" xfId="27181" xr:uid="{00000000-0005-0000-0000-0000306A0000}"/>
    <cellStyle name="Normal 43 2 6 5" xfId="7062" xr:uid="{00000000-0005-0000-0000-0000991B0000}"/>
    <cellStyle name="Normal 43 2 6 5 3" xfId="22164" xr:uid="{00000000-0005-0000-0000-000097560000}"/>
    <cellStyle name="Normal 43 2 6 7" xfId="17151" xr:uid="{00000000-0005-0000-0000-000002430000}"/>
    <cellStyle name="Normal 43 2 7" xfId="2840" xr:uid="{00000000-0005-0000-0000-00001B0B0000}"/>
    <cellStyle name="Normal 43 2 7 2" xfId="12918" xr:uid="{00000000-0005-0000-0000-000079320000}"/>
    <cellStyle name="Normal 43 2 7 2 3" xfId="28016" xr:uid="{00000000-0005-0000-0000-0000736D0000}"/>
    <cellStyle name="Normal 43 2 7 3" xfId="7898" xr:uid="{00000000-0005-0000-0000-0000DD1E0000}"/>
    <cellStyle name="Normal 43 2 7 3 3" xfId="22999" xr:uid="{00000000-0005-0000-0000-0000DA590000}"/>
    <cellStyle name="Normal 43 2 7 5" xfId="17986" xr:uid="{00000000-0005-0000-0000-000045460000}"/>
    <cellStyle name="Normal 43 2 8" xfId="4534" xr:uid="{00000000-0005-0000-0000-0000B9110000}"/>
    <cellStyle name="Normal 43 2 8 2" xfId="14589" xr:uid="{00000000-0005-0000-0000-000000390000}"/>
    <cellStyle name="Normal 43 2 8 2 3" xfId="29687" xr:uid="{00000000-0005-0000-0000-0000FA730000}"/>
    <cellStyle name="Normal 43 2 8 3" xfId="9569" xr:uid="{00000000-0005-0000-0000-000064250000}"/>
    <cellStyle name="Normal 43 2 8 3 3" xfId="24670" xr:uid="{00000000-0005-0000-0000-000061600000}"/>
    <cellStyle name="Normal 43 2 8 5" xfId="19657" xr:uid="{00000000-0005-0000-0000-0000CC4C0000}"/>
    <cellStyle name="Normal 43 2 9" xfId="11245" xr:uid="{00000000-0005-0000-0000-0000F02B0000}"/>
    <cellStyle name="Normal 43 2 9 3" xfId="26345" xr:uid="{00000000-0005-0000-0000-0000EC660000}"/>
    <cellStyle name="Normal 44" xfId="174" xr:uid="{00000000-0005-0000-0000-0000AE000000}"/>
    <cellStyle name="Normal 44 2" xfId="863" xr:uid="{00000000-0005-0000-0000-000061030000}"/>
    <cellStyle name="Normal 44 2 10" xfId="6225" xr:uid="{00000000-0005-0000-0000-000054180000}"/>
    <cellStyle name="Normal 44 2 10 3" xfId="21329" xr:uid="{00000000-0005-0000-0000-000054530000}"/>
    <cellStyle name="Normal 44 2 12" xfId="16314" xr:uid="{00000000-0005-0000-0000-0000BD3F0000}"/>
    <cellStyle name="Normal 44 2 2" xfId="1189" xr:uid="{00000000-0005-0000-0000-0000A8040000}"/>
    <cellStyle name="Normal 44 2 2 11" xfId="16368" xr:uid="{00000000-0005-0000-0000-0000F33F0000}"/>
    <cellStyle name="Normal 44 2 2 2" xfId="1297" xr:uid="{00000000-0005-0000-0000-000014050000}"/>
    <cellStyle name="Normal 44 2 2 2 10" xfId="16472" xr:uid="{00000000-0005-0000-0000-00005B400000}"/>
    <cellStyle name="Normal 44 2 2 2 2" xfId="1514" xr:uid="{00000000-0005-0000-0000-0000ED050000}"/>
    <cellStyle name="Normal 44 2 2 2 2 2" xfId="1935" xr:uid="{00000000-0005-0000-0000-000092070000}"/>
    <cellStyle name="Normal 44 2 2 2 2 2 2" xfId="2774" xr:uid="{00000000-0005-0000-0000-0000D90A0000}"/>
    <cellStyle name="Normal 44 2 2 2 2 2 2 2" xfId="4464" xr:uid="{00000000-0005-0000-0000-000073110000}"/>
    <cellStyle name="Normal 44 2 2 2 2 2 2 2 2" xfId="14537" xr:uid="{00000000-0005-0000-0000-0000CC380000}"/>
    <cellStyle name="Normal 44 2 2 2 2 2 2 2 2 3" xfId="29635" xr:uid="{00000000-0005-0000-0000-0000C6730000}"/>
    <cellStyle name="Normal 44 2 2 2 2 2 2 2 3" xfId="9517" xr:uid="{00000000-0005-0000-0000-000030250000}"/>
    <cellStyle name="Normal 44 2 2 2 2 2 2 2 3 3" xfId="24618" xr:uid="{00000000-0005-0000-0000-00002D600000}"/>
    <cellStyle name="Normal 44 2 2 2 2 2 2 2 5" xfId="19605" xr:uid="{00000000-0005-0000-0000-0000984C0000}"/>
    <cellStyle name="Normal 44 2 2 2 2 2 2 3" xfId="6156" xr:uid="{00000000-0005-0000-0000-00000F180000}"/>
    <cellStyle name="Normal 44 2 2 2 2 2 2 3 2" xfId="16208" xr:uid="{00000000-0005-0000-0000-0000533F0000}"/>
    <cellStyle name="Normal 44 2 2 2 2 2 2 3 3" xfId="11188" xr:uid="{00000000-0005-0000-0000-0000B72B0000}"/>
    <cellStyle name="Normal 44 2 2 2 2 2 2 3 3 3" xfId="26289" xr:uid="{00000000-0005-0000-0000-0000B4660000}"/>
    <cellStyle name="Normal 44 2 2 2 2 2 2 3 5" xfId="21276" xr:uid="{00000000-0005-0000-0000-00001F530000}"/>
    <cellStyle name="Normal 44 2 2 2 2 2 2 4" xfId="12866" xr:uid="{00000000-0005-0000-0000-000045320000}"/>
    <cellStyle name="Normal 44 2 2 2 2 2 2 4 3" xfId="27964" xr:uid="{00000000-0005-0000-0000-00003F6D0000}"/>
    <cellStyle name="Normal 44 2 2 2 2 2 2 5" xfId="7845" xr:uid="{00000000-0005-0000-0000-0000A81E0000}"/>
    <cellStyle name="Normal 44 2 2 2 2 2 2 5 3" xfId="22947" xr:uid="{00000000-0005-0000-0000-0000A6590000}"/>
    <cellStyle name="Normal 44 2 2 2 2 2 2 7" xfId="17934" xr:uid="{00000000-0005-0000-0000-000011460000}"/>
    <cellStyle name="Normal 44 2 2 2 2 2 3" xfId="3627" xr:uid="{00000000-0005-0000-0000-00002E0E0000}"/>
    <cellStyle name="Normal 44 2 2 2 2 2 3 2" xfId="13701" xr:uid="{00000000-0005-0000-0000-000088350000}"/>
    <cellStyle name="Normal 44 2 2 2 2 2 3 2 3" xfId="28799" xr:uid="{00000000-0005-0000-0000-000082700000}"/>
    <cellStyle name="Normal 44 2 2 2 2 2 3 3" xfId="8681" xr:uid="{00000000-0005-0000-0000-0000EC210000}"/>
    <cellStyle name="Normal 44 2 2 2 2 2 3 3 3" xfId="23782" xr:uid="{00000000-0005-0000-0000-0000E95C0000}"/>
    <cellStyle name="Normal 44 2 2 2 2 2 3 5" xfId="18769" xr:uid="{00000000-0005-0000-0000-000054490000}"/>
    <cellStyle name="Normal 44 2 2 2 2 2 4" xfId="5320" xr:uid="{00000000-0005-0000-0000-0000CB140000}"/>
    <cellStyle name="Normal 44 2 2 2 2 2 4 2" xfId="15372" xr:uid="{00000000-0005-0000-0000-00000F3C0000}"/>
    <cellStyle name="Normal 44 2 2 2 2 2 4 2 3" xfId="30470" xr:uid="{00000000-0005-0000-0000-000009770000}"/>
    <cellStyle name="Normal 44 2 2 2 2 2 4 3" xfId="10352" xr:uid="{00000000-0005-0000-0000-000073280000}"/>
    <cellStyle name="Normal 44 2 2 2 2 2 4 3 3" xfId="25453" xr:uid="{00000000-0005-0000-0000-000070630000}"/>
    <cellStyle name="Normal 44 2 2 2 2 2 4 5" xfId="20440" xr:uid="{00000000-0005-0000-0000-0000DB4F0000}"/>
    <cellStyle name="Normal 44 2 2 2 2 2 5" xfId="12030" xr:uid="{00000000-0005-0000-0000-0000012F0000}"/>
    <cellStyle name="Normal 44 2 2 2 2 2 5 3" xfId="27128" xr:uid="{00000000-0005-0000-0000-0000FB690000}"/>
    <cellStyle name="Normal 44 2 2 2 2 2 6" xfId="7009" xr:uid="{00000000-0005-0000-0000-0000641B0000}"/>
    <cellStyle name="Normal 44 2 2 2 2 2 6 3" xfId="22111" xr:uid="{00000000-0005-0000-0000-000062560000}"/>
    <cellStyle name="Normal 44 2 2 2 2 2 8" xfId="17098" xr:uid="{00000000-0005-0000-0000-0000CD420000}"/>
    <cellStyle name="Normal 44 2 2 2 2 3" xfId="2356" xr:uid="{00000000-0005-0000-0000-000037090000}"/>
    <cellStyle name="Normal 44 2 2 2 2 3 2" xfId="4046" xr:uid="{00000000-0005-0000-0000-0000D10F0000}"/>
    <cellStyle name="Normal 44 2 2 2 2 3 2 2" xfId="14119" xr:uid="{00000000-0005-0000-0000-00002A370000}"/>
    <cellStyle name="Normal 44 2 2 2 2 3 2 2 3" xfId="29217" xr:uid="{00000000-0005-0000-0000-000024720000}"/>
    <cellStyle name="Normal 44 2 2 2 2 3 2 3" xfId="9099" xr:uid="{00000000-0005-0000-0000-00008E230000}"/>
    <cellStyle name="Normal 44 2 2 2 2 3 2 3 3" xfId="24200" xr:uid="{00000000-0005-0000-0000-00008B5E0000}"/>
    <cellStyle name="Normal 44 2 2 2 2 3 2 5" xfId="19187" xr:uid="{00000000-0005-0000-0000-0000F64A0000}"/>
    <cellStyle name="Normal 44 2 2 2 2 3 3" xfId="5738" xr:uid="{00000000-0005-0000-0000-00006D160000}"/>
    <cellStyle name="Normal 44 2 2 2 2 3 3 2" xfId="15790" xr:uid="{00000000-0005-0000-0000-0000B13D0000}"/>
    <cellStyle name="Normal 44 2 2 2 2 3 3 2 3" xfId="30888" xr:uid="{00000000-0005-0000-0000-0000AB780000}"/>
    <cellStyle name="Normal 44 2 2 2 2 3 3 3" xfId="10770" xr:uid="{00000000-0005-0000-0000-0000152A0000}"/>
    <cellStyle name="Normal 44 2 2 2 2 3 3 3 3" xfId="25871" xr:uid="{00000000-0005-0000-0000-000012650000}"/>
    <cellStyle name="Normal 44 2 2 2 2 3 3 5" xfId="20858" xr:uid="{00000000-0005-0000-0000-00007D510000}"/>
    <cellStyle name="Normal 44 2 2 2 2 3 4" xfId="12448" xr:uid="{00000000-0005-0000-0000-0000A3300000}"/>
    <cellStyle name="Normal 44 2 2 2 2 3 4 3" xfId="27546" xr:uid="{00000000-0005-0000-0000-00009D6B0000}"/>
    <cellStyle name="Normal 44 2 2 2 2 3 5" xfId="7427" xr:uid="{00000000-0005-0000-0000-0000061D0000}"/>
    <cellStyle name="Normal 44 2 2 2 2 3 5 3" xfId="22529" xr:uid="{00000000-0005-0000-0000-000004580000}"/>
    <cellStyle name="Normal 44 2 2 2 2 3 7" xfId="17516" xr:uid="{00000000-0005-0000-0000-00006F440000}"/>
    <cellStyle name="Normal 44 2 2 2 2 4" xfId="3209" xr:uid="{00000000-0005-0000-0000-00008C0C0000}"/>
    <cellStyle name="Normal 44 2 2 2 2 4 2" xfId="13283" xr:uid="{00000000-0005-0000-0000-0000E6330000}"/>
    <cellStyle name="Normal 44 2 2 2 2 4 2 3" xfId="28381" xr:uid="{00000000-0005-0000-0000-0000E06E0000}"/>
    <cellStyle name="Normal 44 2 2 2 2 4 3" xfId="8263" xr:uid="{00000000-0005-0000-0000-00004A200000}"/>
    <cellStyle name="Normal 44 2 2 2 2 4 3 3" xfId="23364" xr:uid="{00000000-0005-0000-0000-0000475B0000}"/>
    <cellStyle name="Normal 44 2 2 2 2 4 5" xfId="18351" xr:uid="{00000000-0005-0000-0000-0000B2470000}"/>
    <cellStyle name="Normal 44 2 2 2 2 5" xfId="4902" xr:uid="{00000000-0005-0000-0000-000029130000}"/>
    <cellStyle name="Normal 44 2 2 2 2 5 2" xfId="14954" xr:uid="{00000000-0005-0000-0000-00006D3A0000}"/>
    <cellStyle name="Normal 44 2 2 2 2 5 2 3" xfId="30052" xr:uid="{00000000-0005-0000-0000-000067750000}"/>
    <cellStyle name="Normal 44 2 2 2 2 5 3" xfId="9934" xr:uid="{00000000-0005-0000-0000-0000D1260000}"/>
    <cellStyle name="Normal 44 2 2 2 2 5 3 3" xfId="25035" xr:uid="{00000000-0005-0000-0000-0000CE610000}"/>
    <cellStyle name="Normal 44 2 2 2 2 5 5" xfId="20022" xr:uid="{00000000-0005-0000-0000-0000394E0000}"/>
    <cellStyle name="Normal 44 2 2 2 2 6" xfId="11612" xr:uid="{00000000-0005-0000-0000-00005F2D0000}"/>
    <cellStyle name="Normal 44 2 2 2 2 6 3" xfId="26710" xr:uid="{00000000-0005-0000-0000-000059680000}"/>
    <cellStyle name="Normal 44 2 2 2 2 7" xfId="6591" xr:uid="{00000000-0005-0000-0000-0000C2190000}"/>
    <cellStyle name="Normal 44 2 2 2 2 7 3" xfId="21693" xr:uid="{00000000-0005-0000-0000-0000C0540000}"/>
    <cellStyle name="Normal 44 2 2 2 2 9" xfId="16680" xr:uid="{00000000-0005-0000-0000-00002B410000}"/>
    <cellStyle name="Normal 44 2 2 2 3" xfId="1727" xr:uid="{00000000-0005-0000-0000-0000C2060000}"/>
    <cellStyle name="Normal 44 2 2 2 3 2" xfId="2566" xr:uid="{00000000-0005-0000-0000-0000090A0000}"/>
    <cellStyle name="Normal 44 2 2 2 3 2 2" xfId="4256" xr:uid="{00000000-0005-0000-0000-0000A3100000}"/>
    <cellStyle name="Normal 44 2 2 2 3 2 2 2" xfId="14329" xr:uid="{00000000-0005-0000-0000-0000FC370000}"/>
    <cellStyle name="Normal 44 2 2 2 3 2 2 2 3" xfId="29427" xr:uid="{00000000-0005-0000-0000-0000F6720000}"/>
    <cellStyle name="Normal 44 2 2 2 3 2 2 3" xfId="9309" xr:uid="{00000000-0005-0000-0000-000060240000}"/>
    <cellStyle name="Normal 44 2 2 2 3 2 2 3 3" xfId="24410" xr:uid="{00000000-0005-0000-0000-00005D5F0000}"/>
    <cellStyle name="Normal 44 2 2 2 3 2 2 5" xfId="19397" xr:uid="{00000000-0005-0000-0000-0000C84B0000}"/>
    <cellStyle name="Normal 44 2 2 2 3 2 3" xfId="5948" xr:uid="{00000000-0005-0000-0000-00003F170000}"/>
    <cellStyle name="Normal 44 2 2 2 3 2 3 2" xfId="16000" xr:uid="{00000000-0005-0000-0000-0000833E0000}"/>
    <cellStyle name="Normal 44 2 2 2 3 2 3 2 3" xfId="31098" xr:uid="{00000000-0005-0000-0000-00007D790000}"/>
    <cellStyle name="Normal 44 2 2 2 3 2 3 3" xfId="10980" xr:uid="{00000000-0005-0000-0000-0000E72A0000}"/>
    <cellStyle name="Normal 44 2 2 2 3 2 3 3 3" xfId="26081" xr:uid="{00000000-0005-0000-0000-0000E4650000}"/>
    <cellStyle name="Normal 44 2 2 2 3 2 3 5" xfId="21068" xr:uid="{00000000-0005-0000-0000-00004F520000}"/>
    <cellStyle name="Normal 44 2 2 2 3 2 4" xfId="12658" xr:uid="{00000000-0005-0000-0000-000075310000}"/>
    <cellStyle name="Normal 44 2 2 2 3 2 4 3" xfId="27756" xr:uid="{00000000-0005-0000-0000-00006F6C0000}"/>
    <cellStyle name="Normal 44 2 2 2 3 2 5" xfId="7637" xr:uid="{00000000-0005-0000-0000-0000D81D0000}"/>
    <cellStyle name="Normal 44 2 2 2 3 2 5 3" xfId="22739" xr:uid="{00000000-0005-0000-0000-0000D6580000}"/>
    <cellStyle name="Normal 44 2 2 2 3 2 7" xfId="17726" xr:uid="{00000000-0005-0000-0000-000041450000}"/>
    <cellStyle name="Normal 44 2 2 2 3 3" xfId="3419" xr:uid="{00000000-0005-0000-0000-00005E0D0000}"/>
    <cellStyle name="Normal 44 2 2 2 3 3 2" xfId="13493" xr:uid="{00000000-0005-0000-0000-0000B8340000}"/>
    <cellStyle name="Normal 44 2 2 2 3 3 2 3" xfId="28591" xr:uid="{00000000-0005-0000-0000-0000B26F0000}"/>
    <cellStyle name="Normal 44 2 2 2 3 3 3" xfId="8473" xr:uid="{00000000-0005-0000-0000-00001C210000}"/>
    <cellStyle name="Normal 44 2 2 2 3 3 3 3" xfId="23574" xr:uid="{00000000-0005-0000-0000-0000195C0000}"/>
    <cellStyle name="Normal 44 2 2 2 3 3 5" xfId="18561" xr:uid="{00000000-0005-0000-0000-000084480000}"/>
    <cellStyle name="Normal 44 2 2 2 3 4" xfId="5112" xr:uid="{00000000-0005-0000-0000-0000FB130000}"/>
    <cellStyle name="Normal 44 2 2 2 3 4 2" xfId="15164" xr:uid="{00000000-0005-0000-0000-00003F3B0000}"/>
    <cellStyle name="Normal 44 2 2 2 3 4 2 3" xfId="30262" xr:uid="{00000000-0005-0000-0000-000039760000}"/>
    <cellStyle name="Normal 44 2 2 2 3 4 3" xfId="10144" xr:uid="{00000000-0005-0000-0000-0000A3270000}"/>
    <cellStyle name="Normal 44 2 2 2 3 4 3 3" xfId="25245" xr:uid="{00000000-0005-0000-0000-0000A0620000}"/>
    <cellStyle name="Normal 44 2 2 2 3 4 5" xfId="20232" xr:uid="{00000000-0005-0000-0000-00000B4F0000}"/>
    <cellStyle name="Normal 44 2 2 2 3 5" xfId="11822" xr:uid="{00000000-0005-0000-0000-0000312E0000}"/>
    <cellStyle name="Normal 44 2 2 2 3 5 3" xfId="26920" xr:uid="{00000000-0005-0000-0000-00002B690000}"/>
    <cellStyle name="Normal 44 2 2 2 3 6" xfId="6801" xr:uid="{00000000-0005-0000-0000-0000941A0000}"/>
    <cellStyle name="Normal 44 2 2 2 3 6 3" xfId="21903" xr:uid="{00000000-0005-0000-0000-000092550000}"/>
    <cellStyle name="Normal 44 2 2 2 3 8" xfId="16890" xr:uid="{00000000-0005-0000-0000-0000FD410000}"/>
    <cellStyle name="Normal 44 2 2 2 4" xfId="2148" xr:uid="{00000000-0005-0000-0000-000067080000}"/>
    <cellStyle name="Normal 44 2 2 2 4 2" xfId="3838" xr:uid="{00000000-0005-0000-0000-0000010F0000}"/>
    <cellStyle name="Normal 44 2 2 2 4 2 2" xfId="13911" xr:uid="{00000000-0005-0000-0000-00005A360000}"/>
    <cellStyle name="Normal 44 2 2 2 4 2 2 3" xfId="29009" xr:uid="{00000000-0005-0000-0000-000054710000}"/>
    <cellStyle name="Normal 44 2 2 2 4 2 3" xfId="8891" xr:uid="{00000000-0005-0000-0000-0000BE220000}"/>
    <cellStyle name="Normal 44 2 2 2 4 2 3 3" xfId="23992" xr:uid="{00000000-0005-0000-0000-0000BB5D0000}"/>
    <cellStyle name="Normal 44 2 2 2 4 2 5" xfId="18979" xr:uid="{00000000-0005-0000-0000-0000264A0000}"/>
    <cellStyle name="Normal 44 2 2 2 4 3" xfId="5530" xr:uid="{00000000-0005-0000-0000-00009D150000}"/>
    <cellStyle name="Normal 44 2 2 2 4 3 2" xfId="15582" xr:uid="{00000000-0005-0000-0000-0000E13C0000}"/>
    <cellStyle name="Normal 44 2 2 2 4 3 2 3" xfId="30680" xr:uid="{00000000-0005-0000-0000-0000DB770000}"/>
    <cellStyle name="Normal 44 2 2 2 4 3 3" xfId="10562" xr:uid="{00000000-0005-0000-0000-000045290000}"/>
    <cellStyle name="Normal 44 2 2 2 4 3 3 3" xfId="25663" xr:uid="{00000000-0005-0000-0000-000042640000}"/>
    <cellStyle name="Normal 44 2 2 2 4 3 5" xfId="20650" xr:uid="{00000000-0005-0000-0000-0000AD500000}"/>
    <cellStyle name="Normal 44 2 2 2 4 4" xfId="12240" xr:uid="{00000000-0005-0000-0000-0000D32F0000}"/>
    <cellStyle name="Normal 44 2 2 2 4 4 3" xfId="27338" xr:uid="{00000000-0005-0000-0000-0000CD6A0000}"/>
    <cellStyle name="Normal 44 2 2 2 4 5" xfId="7219" xr:uid="{00000000-0005-0000-0000-0000361C0000}"/>
    <cellStyle name="Normal 44 2 2 2 4 5 3" xfId="22321" xr:uid="{00000000-0005-0000-0000-000034570000}"/>
    <cellStyle name="Normal 44 2 2 2 4 7" xfId="17308" xr:uid="{00000000-0005-0000-0000-00009F430000}"/>
    <cellStyle name="Normal 44 2 2 2 5" xfId="3001" xr:uid="{00000000-0005-0000-0000-0000BC0B0000}"/>
    <cellStyle name="Normal 44 2 2 2 5 2" xfId="13075" xr:uid="{00000000-0005-0000-0000-000016330000}"/>
    <cellStyle name="Normal 44 2 2 2 5 2 3" xfId="28173" xr:uid="{00000000-0005-0000-0000-0000106E0000}"/>
    <cellStyle name="Normal 44 2 2 2 5 3" xfId="8055" xr:uid="{00000000-0005-0000-0000-00007A1F0000}"/>
    <cellStyle name="Normal 44 2 2 2 5 3 3" xfId="23156" xr:uid="{00000000-0005-0000-0000-0000775A0000}"/>
    <cellStyle name="Normal 44 2 2 2 5 5" xfId="18143" xr:uid="{00000000-0005-0000-0000-0000E2460000}"/>
    <cellStyle name="Normal 44 2 2 2 6" xfId="4694" xr:uid="{00000000-0005-0000-0000-000059120000}"/>
    <cellStyle name="Normal 44 2 2 2 6 2" xfId="14746" xr:uid="{00000000-0005-0000-0000-00009D390000}"/>
    <cellStyle name="Normal 44 2 2 2 6 2 3" xfId="29844" xr:uid="{00000000-0005-0000-0000-000097740000}"/>
    <cellStyle name="Normal 44 2 2 2 6 3" xfId="9726" xr:uid="{00000000-0005-0000-0000-000001260000}"/>
    <cellStyle name="Normal 44 2 2 2 6 3 3" xfId="24827" xr:uid="{00000000-0005-0000-0000-0000FE600000}"/>
    <cellStyle name="Normal 44 2 2 2 6 5" xfId="19814" xr:uid="{00000000-0005-0000-0000-0000694D0000}"/>
    <cellStyle name="Normal 44 2 2 2 7" xfId="11404" xr:uid="{00000000-0005-0000-0000-00008F2C0000}"/>
    <cellStyle name="Normal 44 2 2 2 7 3" xfId="26502" xr:uid="{00000000-0005-0000-0000-000089670000}"/>
    <cellStyle name="Normal 44 2 2 2 8" xfId="6383" xr:uid="{00000000-0005-0000-0000-0000F2180000}"/>
    <cellStyle name="Normal 44 2 2 2 8 3" xfId="21485" xr:uid="{00000000-0005-0000-0000-0000F0530000}"/>
    <cellStyle name="Normal 44 2 2 3" xfId="1410" xr:uid="{00000000-0005-0000-0000-000085050000}"/>
    <cellStyle name="Normal 44 2 2 3 2" xfId="1831" xr:uid="{00000000-0005-0000-0000-00002A070000}"/>
    <cellStyle name="Normal 44 2 2 3 2 2" xfId="2670" xr:uid="{00000000-0005-0000-0000-0000710A0000}"/>
    <cellStyle name="Normal 44 2 2 3 2 2 2" xfId="4360" xr:uid="{00000000-0005-0000-0000-00000B110000}"/>
    <cellStyle name="Normal 44 2 2 3 2 2 2 2" xfId="14433" xr:uid="{00000000-0005-0000-0000-000064380000}"/>
    <cellStyle name="Normal 44 2 2 3 2 2 2 2 3" xfId="29531" xr:uid="{00000000-0005-0000-0000-00005E730000}"/>
    <cellStyle name="Normal 44 2 2 3 2 2 2 3" xfId="9413" xr:uid="{00000000-0005-0000-0000-0000C8240000}"/>
    <cellStyle name="Normal 44 2 2 3 2 2 2 3 3" xfId="24514" xr:uid="{00000000-0005-0000-0000-0000C55F0000}"/>
    <cellStyle name="Normal 44 2 2 3 2 2 2 5" xfId="19501" xr:uid="{00000000-0005-0000-0000-0000304C0000}"/>
    <cellStyle name="Normal 44 2 2 3 2 2 3" xfId="6052" xr:uid="{00000000-0005-0000-0000-0000A7170000}"/>
    <cellStyle name="Normal 44 2 2 3 2 2 3 2" xfId="16104" xr:uid="{00000000-0005-0000-0000-0000EB3E0000}"/>
    <cellStyle name="Normal 44 2 2 3 2 2 3 2 3" xfId="31202" xr:uid="{00000000-0005-0000-0000-0000E5790000}"/>
    <cellStyle name="Normal 44 2 2 3 2 2 3 3" xfId="11084" xr:uid="{00000000-0005-0000-0000-00004F2B0000}"/>
    <cellStyle name="Normal 44 2 2 3 2 2 3 3 3" xfId="26185" xr:uid="{00000000-0005-0000-0000-00004C660000}"/>
    <cellStyle name="Normal 44 2 2 3 2 2 3 5" xfId="21172" xr:uid="{00000000-0005-0000-0000-0000B7520000}"/>
    <cellStyle name="Normal 44 2 2 3 2 2 4" xfId="12762" xr:uid="{00000000-0005-0000-0000-0000DD310000}"/>
    <cellStyle name="Normal 44 2 2 3 2 2 4 3" xfId="27860" xr:uid="{00000000-0005-0000-0000-0000D76C0000}"/>
    <cellStyle name="Normal 44 2 2 3 2 2 5" xfId="7741" xr:uid="{00000000-0005-0000-0000-0000401E0000}"/>
    <cellStyle name="Normal 44 2 2 3 2 2 5 3" xfId="22843" xr:uid="{00000000-0005-0000-0000-00003E590000}"/>
    <cellStyle name="Normal 44 2 2 3 2 2 7" xfId="17830" xr:uid="{00000000-0005-0000-0000-0000A9450000}"/>
    <cellStyle name="Normal 44 2 2 3 2 3" xfId="3523" xr:uid="{00000000-0005-0000-0000-0000C60D0000}"/>
    <cellStyle name="Normal 44 2 2 3 2 3 2" xfId="13597" xr:uid="{00000000-0005-0000-0000-000020350000}"/>
    <cellStyle name="Normal 44 2 2 3 2 3 2 3" xfId="28695" xr:uid="{00000000-0005-0000-0000-00001A700000}"/>
    <cellStyle name="Normal 44 2 2 3 2 3 3" xfId="8577" xr:uid="{00000000-0005-0000-0000-000084210000}"/>
    <cellStyle name="Normal 44 2 2 3 2 3 3 3" xfId="23678" xr:uid="{00000000-0005-0000-0000-0000815C0000}"/>
    <cellStyle name="Normal 44 2 2 3 2 3 5" xfId="18665" xr:uid="{00000000-0005-0000-0000-0000EC480000}"/>
    <cellStyle name="Normal 44 2 2 3 2 4" xfId="5216" xr:uid="{00000000-0005-0000-0000-000063140000}"/>
    <cellStyle name="Normal 44 2 2 3 2 4 2" xfId="15268" xr:uid="{00000000-0005-0000-0000-0000A73B0000}"/>
    <cellStyle name="Normal 44 2 2 3 2 4 2 3" xfId="30366" xr:uid="{00000000-0005-0000-0000-0000A1760000}"/>
    <cellStyle name="Normal 44 2 2 3 2 4 3" xfId="10248" xr:uid="{00000000-0005-0000-0000-00000B280000}"/>
    <cellStyle name="Normal 44 2 2 3 2 4 3 3" xfId="25349" xr:uid="{00000000-0005-0000-0000-000008630000}"/>
    <cellStyle name="Normal 44 2 2 3 2 4 5" xfId="20336" xr:uid="{00000000-0005-0000-0000-0000734F0000}"/>
    <cellStyle name="Normal 44 2 2 3 2 5" xfId="11926" xr:uid="{00000000-0005-0000-0000-0000992E0000}"/>
    <cellStyle name="Normal 44 2 2 3 2 5 3" xfId="27024" xr:uid="{00000000-0005-0000-0000-000093690000}"/>
    <cellStyle name="Normal 44 2 2 3 2 6" xfId="6905" xr:uid="{00000000-0005-0000-0000-0000FC1A0000}"/>
    <cellStyle name="Normal 44 2 2 3 2 6 3" xfId="22007" xr:uid="{00000000-0005-0000-0000-0000FA550000}"/>
    <cellStyle name="Normal 44 2 2 3 2 8" xfId="16994" xr:uid="{00000000-0005-0000-0000-000065420000}"/>
    <cellStyle name="Normal 44 2 2 3 3" xfId="2252" xr:uid="{00000000-0005-0000-0000-0000CF080000}"/>
    <cellStyle name="Normal 44 2 2 3 3 2" xfId="3942" xr:uid="{00000000-0005-0000-0000-0000690F0000}"/>
    <cellStyle name="Normal 44 2 2 3 3 2 2" xfId="14015" xr:uid="{00000000-0005-0000-0000-0000C2360000}"/>
    <cellStyle name="Normal 44 2 2 3 3 2 2 3" xfId="29113" xr:uid="{00000000-0005-0000-0000-0000BC710000}"/>
    <cellStyle name="Normal 44 2 2 3 3 2 3" xfId="8995" xr:uid="{00000000-0005-0000-0000-000026230000}"/>
    <cellStyle name="Normal 44 2 2 3 3 2 3 3" xfId="24096" xr:uid="{00000000-0005-0000-0000-0000235E0000}"/>
    <cellStyle name="Normal 44 2 2 3 3 2 5" xfId="19083" xr:uid="{00000000-0005-0000-0000-00008E4A0000}"/>
    <cellStyle name="Normal 44 2 2 3 3 3" xfId="5634" xr:uid="{00000000-0005-0000-0000-000005160000}"/>
    <cellStyle name="Normal 44 2 2 3 3 3 2" xfId="15686" xr:uid="{00000000-0005-0000-0000-0000493D0000}"/>
    <cellStyle name="Normal 44 2 2 3 3 3 2 3" xfId="30784" xr:uid="{00000000-0005-0000-0000-000043780000}"/>
    <cellStyle name="Normal 44 2 2 3 3 3 3" xfId="10666" xr:uid="{00000000-0005-0000-0000-0000AD290000}"/>
    <cellStyle name="Normal 44 2 2 3 3 3 3 3" xfId="25767" xr:uid="{00000000-0005-0000-0000-0000AA640000}"/>
    <cellStyle name="Normal 44 2 2 3 3 3 5" xfId="20754" xr:uid="{00000000-0005-0000-0000-000015510000}"/>
    <cellStyle name="Normal 44 2 2 3 3 4" xfId="12344" xr:uid="{00000000-0005-0000-0000-00003B300000}"/>
    <cellStyle name="Normal 44 2 2 3 3 4 3" xfId="27442" xr:uid="{00000000-0005-0000-0000-0000356B0000}"/>
    <cellStyle name="Normal 44 2 2 3 3 5" xfId="7323" xr:uid="{00000000-0005-0000-0000-00009E1C0000}"/>
    <cellStyle name="Normal 44 2 2 3 3 5 3" xfId="22425" xr:uid="{00000000-0005-0000-0000-00009C570000}"/>
    <cellStyle name="Normal 44 2 2 3 3 7" xfId="17412" xr:uid="{00000000-0005-0000-0000-000007440000}"/>
    <cellStyle name="Normal 44 2 2 3 4" xfId="3105" xr:uid="{00000000-0005-0000-0000-0000240C0000}"/>
    <cellStyle name="Normal 44 2 2 3 4 2" xfId="13179" xr:uid="{00000000-0005-0000-0000-00007E330000}"/>
    <cellStyle name="Normal 44 2 2 3 4 2 3" xfId="28277" xr:uid="{00000000-0005-0000-0000-0000786E0000}"/>
    <cellStyle name="Normal 44 2 2 3 4 3" xfId="8159" xr:uid="{00000000-0005-0000-0000-0000E21F0000}"/>
    <cellStyle name="Normal 44 2 2 3 4 3 3" xfId="23260" xr:uid="{00000000-0005-0000-0000-0000DF5A0000}"/>
    <cellStyle name="Normal 44 2 2 3 4 5" xfId="18247" xr:uid="{00000000-0005-0000-0000-00004A470000}"/>
    <cellStyle name="Normal 44 2 2 3 5" xfId="4798" xr:uid="{00000000-0005-0000-0000-0000C1120000}"/>
    <cellStyle name="Normal 44 2 2 3 5 2" xfId="14850" xr:uid="{00000000-0005-0000-0000-0000053A0000}"/>
    <cellStyle name="Normal 44 2 2 3 5 2 3" xfId="29948" xr:uid="{00000000-0005-0000-0000-0000FF740000}"/>
    <cellStyle name="Normal 44 2 2 3 5 3" xfId="9830" xr:uid="{00000000-0005-0000-0000-000069260000}"/>
    <cellStyle name="Normal 44 2 2 3 5 3 3" xfId="24931" xr:uid="{00000000-0005-0000-0000-000066610000}"/>
    <cellStyle name="Normal 44 2 2 3 5 5" xfId="19918" xr:uid="{00000000-0005-0000-0000-0000D14D0000}"/>
    <cellStyle name="Normal 44 2 2 3 6" xfId="11508" xr:uid="{00000000-0005-0000-0000-0000F72C0000}"/>
    <cellStyle name="Normal 44 2 2 3 6 3" xfId="26606" xr:uid="{00000000-0005-0000-0000-0000F1670000}"/>
    <cellStyle name="Normal 44 2 2 3 7" xfId="6487" xr:uid="{00000000-0005-0000-0000-00005A190000}"/>
    <cellStyle name="Normal 44 2 2 3 7 3" xfId="21589" xr:uid="{00000000-0005-0000-0000-000058540000}"/>
    <cellStyle name="Normal 44 2 2 3 9" xfId="16576" xr:uid="{00000000-0005-0000-0000-0000C3400000}"/>
    <cellStyle name="Normal 44 2 2 4" xfId="1623" xr:uid="{00000000-0005-0000-0000-00005A060000}"/>
    <cellStyle name="Normal 44 2 2 4 2" xfId="2462" xr:uid="{00000000-0005-0000-0000-0000A1090000}"/>
    <cellStyle name="Normal 44 2 2 4 2 2" xfId="4152" xr:uid="{00000000-0005-0000-0000-00003B100000}"/>
    <cellStyle name="Normal 44 2 2 4 2 2 2" xfId="14225" xr:uid="{00000000-0005-0000-0000-000094370000}"/>
    <cellStyle name="Normal 44 2 2 4 2 2 2 3" xfId="29323" xr:uid="{00000000-0005-0000-0000-00008E720000}"/>
    <cellStyle name="Normal 44 2 2 4 2 2 3" xfId="9205" xr:uid="{00000000-0005-0000-0000-0000F8230000}"/>
    <cellStyle name="Normal 44 2 2 4 2 2 3 3" xfId="24306" xr:uid="{00000000-0005-0000-0000-0000F55E0000}"/>
    <cellStyle name="Normal 44 2 2 4 2 2 5" xfId="19293" xr:uid="{00000000-0005-0000-0000-0000604B0000}"/>
    <cellStyle name="Normal 44 2 2 4 2 3" xfId="5844" xr:uid="{00000000-0005-0000-0000-0000D7160000}"/>
    <cellStyle name="Normal 44 2 2 4 2 3 2" xfId="15896" xr:uid="{00000000-0005-0000-0000-00001B3E0000}"/>
    <cellStyle name="Normal 44 2 2 4 2 3 2 3" xfId="30994" xr:uid="{00000000-0005-0000-0000-000015790000}"/>
    <cellStyle name="Normal 44 2 2 4 2 3 3" xfId="10876" xr:uid="{00000000-0005-0000-0000-00007F2A0000}"/>
    <cellStyle name="Normal 44 2 2 4 2 3 3 3" xfId="25977" xr:uid="{00000000-0005-0000-0000-00007C650000}"/>
    <cellStyle name="Normal 44 2 2 4 2 3 5" xfId="20964" xr:uid="{00000000-0005-0000-0000-0000E7510000}"/>
    <cellStyle name="Normal 44 2 2 4 2 4" xfId="12554" xr:uid="{00000000-0005-0000-0000-00000D310000}"/>
    <cellStyle name="Normal 44 2 2 4 2 4 3" xfId="27652" xr:uid="{00000000-0005-0000-0000-0000076C0000}"/>
    <cellStyle name="Normal 44 2 2 4 2 5" xfId="7533" xr:uid="{00000000-0005-0000-0000-0000701D0000}"/>
    <cellStyle name="Normal 44 2 2 4 2 5 3" xfId="22635" xr:uid="{00000000-0005-0000-0000-00006E580000}"/>
    <cellStyle name="Normal 44 2 2 4 2 7" xfId="17622" xr:uid="{00000000-0005-0000-0000-0000D9440000}"/>
    <cellStyle name="Normal 44 2 2 4 3" xfId="3315" xr:uid="{00000000-0005-0000-0000-0000F60C0000}"/>
    <cellStyle name="Normal 44 2 2 4 3 2" xfId="13389" xr:uid="{00000000-0005-0000-0000-000050340000}"/>
    <cellStyle name="Normal 44 2 2 4 3 2 3" xfId="28487" xr:uid="{00000000-0005-0000-0000-00004A6F0000}"/>
    <cellStyle name="Normal 44 2 2 4 3 3" xfId="8369" xr:uid="{00000000-0005-0000-0000-0000B4200000}"/>
    <cellStyle name="Normal 44 2 2 4 3 3 3" xfId="23470" xr:uid="{00000000-0005-0000-0000-0000B15B0000}"/>
    <cellStyle name="Normal 44 2 2 4 3 5" xfId="18457" xr:uid="{00000000-0005-0000-0000-00001C480000}"/>
    <cellStyle name="Normal 44 2 2 4 4" xfId="5008" xr:uid="{00000000-0005-0000-0000-000093130000}"/>
    <cellStyle name="Normal 44 2 2 4 4 2" xfId="15060" xr:uid="{00000000-0005-0000-0000-0000D73A0000}"/>
    <cellStyle name="Normal 44 2 2 4 4 2 3" xfId="30158" xr:uid="{00000000-0005-0000-0000-0000D1750000}"/>
    <cellStyle name="Normal 44 2 2 4 4 3" xfId="10040" xr:uid="{00000000-0005-0000-0000-00003B270000}"/>
    <cellStyle name="Normal 44 2 2 4 4 3 3" xfId="25141" xr:uid="{00000000-0005-0000-0000-000038620000}"/>
    <cellStyle name="Normal 44 2 2 4 4 5" xfId="20128" xr:uid="{00000000-0005-0000-0000-0000A34E0000}"/>
    <cellStyle name="Normal 44 2 2 4 5" xfId="11718" xr:uid="{00000000-0005-0000-0000-0000C92D0000}"/>
    <cellStyle name="Normal 44 2 2 4 5 3" xfId="26816" xr:uid="{00000000-0005-0000-0000-0000C3680000}"/>
    <cellStyle name="Normal 44 2 2 4 6" xfId="6697" xr:uid="{00000000-0005-0000-0000-00002C1A0000}"/>
    <cellStyle name="Normal 44 2 2 4 6 3" xfId="21799" xr:uid="{00000000-0005-0000-0000-00002A550000}"/>
    <cellStyle name="Normal 44 2 2 4 8" xfId="16786" xr:uid="{00000000-0005-0000-0000-000095410000}"/>
    <cellStyle name="Normal 44 2 2 5" xfId="2044" xr:uid="{00000000-0005-0000-0000-0000FF070000}"/>
    <cellStyle name="Normal 44 2 2 5 2" xfId="3734" xr:uid="{00000000-0005-0000-0000-0000990E0000}"/>
    <cellStyle name="Normal 44 2 2 5 2 2" xfId="13807" xr:uid="{00000000-0005-0000-0000-0000F2350000}"/>
    <cellStyle name="Normal 44 2 2 5 2 2 3" xfId="28905" xr:uid="{00000000-0005-0000-0000-0000EC700000}"/>
    <cellStyle name="Normal 44 2 2 5 2 3" xfId="8787" xr:uid="{00000000-0005-0000-0000-000056220000}"/>
    <cellStyle name="Normal 44 2 2 5 2 3 3" xfId="23888" xr:uid="{00000000-0005-0000-0000-0000535D0000}"/>
    <cellStyle name="Normal 44 2 2 5 2 5" xfId="18875" xr:uid="{00000000-0005-0000-0000-0000BE490000}"/>
    <cellStyle name="Normal 44 2 2 5 3" xfId="5426" xr:uid="{00000000-0005-0000-0000-000035150000}"/>
    <cellStyle name="Normal 44 2 2 5 3 2" xfId="15478" xr:uid="{00000000-0005-0000-0000-0000793C0000}"/>
    <cellStyle name="Normal 44 2 2 5 3 2 3" xfId="30576" xr:uid="{00000000-0005-0000-0000-000073770000}"/>
    <cellStyle name="Normal 44 2 2 5 3 3" xfId="10458" xr:uid="{00000000-0005-0000-0000-0000DD280000}"/>
    <cellStyle name="Normal 44 2 2 5 3 3 3" xfId="25559" xr:uid="{00000000-0005-0000-0000-0000DA630000}"/>
    <cellStyle name="Normal 44 2 2 5 3 5" xfId="20546" xr:uid="{00000000-0005-0000-0000-000045500000}"/>
    <cellStyle name="Normal 44 2 2 5 4" xfId="12136" xr:uid="{00000000-0005-0000-0000-00006B2F0000}"/>
    <cellStyle name="Normal 44 2 2 5 4 3" xfId="27234" xr:uid="{00000000-0005-0000-0000-0000656A0000}"/>
    <cellStyle name="Normal 44 2 2 5 5" xfId="7115" xr:uid="{00000000-0005-0000-0000-0000CE1B0000}"/>
    <cellStyle name="Normal 44 2 2 5 5 3" xfId="22217" xr:uid="{00000000-0005-0000-0000-0000CC560000}"/>
    <cellStyle name="Normal 44 2 2 5 7" xfId="17204" xr:uid="{00000000-0005-0000-0000-000037430000}"/>
    <cellStyle name="Normal 44 2 2 6" xfId="2897" xr:uid="{00000000-0005-0000-0000-0000540B0000}"/>
    <cellStyle name="Normal 44 2 2 6 2" xfId="12971" xr:uid="{00000000-0005-0000-0000-0000AE320000}"/>
    <cellStyle name="Normal 44 2 2 6 2 3" xfId="28069" xr:uid="{00000000-0005-0000-0000-0000A86D0000}"/>
    <cellStyle name="Normal 44 2 2 6 3" xfId="7951" xr:uid="{00000000-0005-0000-0000-0000121F0000}"/>
    <cellStyle name="Normal 44 2 2 6 3 3" xfId="23052" xr:uid="{00000000-0005-0000-0000-00000F5A0000}"/>
    <cellStyle name="Normal 44 2 2 6 5" xfId="18039" xr:uid="{00000000-0005-0000-0000-00007A460000}"/>
    <cellStyle name="Normal 44 2 2 7" xfId="4590" xr:uid="{00000000-0005-0000-0000-0000F1110000}"/>
    <cellStyle name="Normal 44 2 2 7 2" xfId="14642" xr:uid="{00000000-0005-0000-0000-000035390000}"/>
    <cellStyle name="Normal 44 2 2 7 2 3" xfId="29740" xr:uid="{00000000-0005-0000-0000-00002F740000}"/>
    <cellStyle name="Normal 44 2 2 7 3" xfId="9622" xr:uid="{00000000-0005-0000-0000-000099250000}"/>
    <cellStyle name="Normal 44 2 2 7 3 3" xfId="24723" xr:uid="{00000000-0005-0000-0000-000096600000}"/>
    <cellStyle name="Normal 44 2 2 7 5" xfId="19710" xr:uid="{00000000-0005-0000-0000-0000014D0000}"/>
    <cellStyle name="Normal 44 2 2 8" xfId="11300" xr:uid="{00000000-0005-0000-0000-0000272C0000}"/>
    <cellStyle name="Normal 44 2 2 8 3" xfId="26398" xr:uid="{00000000-0005-0000-0000-000021670000}"/>
    <cellStyle name="Normal 44 2 2 9" xfId="6279" xr:uid="{00000000-0005-0000-0000-00008A180000}"/>
    <cellStyle name="Normal 44 2 2 9 3" xfId="21381" xr:uid="{00000000-0005-0000-0000-000088530000}"/>
    <cellStyle name="Normal 44 2 3" xfId="1243" xr:uid="{00000000-0005-0000-0000-0000DE040000}"/>
    <cellStyle name="Normal 44 2 3 10" xfId="16420" xr:uid="{00000000-0005-0000-0000-000027400000}"/>
    <cellStyle name="Normal 44 2 3 2" xfId="1462" xr:uid="{00000000-0005-0000-0000-0000B9050000}"/>
    <cellStyle name="Normal 44 2 3 2 2" xfId="1883" xr:uid="{00000000-0005-0000-0000-00005E070000}"/>
    <cellStyle name="Normal 44 2 3 2 2 2" xfId="2722" xr:uid="{00000000-0005-0000-0000-0000A50A0000}"/>
    <cellStyle name="Normal 44 2 3 2 2 2 2" xfId="4412" xr:uid="{00000000-0005-0000-0000-00003F110000}"/>
    <cellStyle name="Normal 44 2 3 2 2 2 2 2" xfId="14485" xr:uid="{00000000-0005-0000-0000-000098380000}"/>
    <cellStyle name="Normal 44 2 3 2 2 2 2 2 3" xfId="29583" xr:uid="{00000000-0005-0000-0000-000092730000}"/>
    <cellStyle name="Normal 44 2 3 2 2 2 2 3" xfId="9465" xr:uid="{00000000-0005-0000-0000-0000FC240000}"/>
    <cellStyle name="Normal 44 2 3 2 2 2 2 3 3" xfId="24566" xr:uid="{00000000-0005-0000-0000-0000F95F0000}"/>
    <cellStyle name="Normal 44 2 3 2 2 2 2 5" xfId="19553" xr:uid="{00000000-0005-0000-0000-0000644C0000}"/>
    <cellStyle name="Normal 44 2 3 2 2 2 3" xfId="6104" xr:uid="{00000000-0005-0000-0000-0000DB170000}"/>
    <cellStyle name="Normal 44 2 3 2 2 2 3 2" xfId="16156" xr:uid="{00000000-0005-0000-0000-00001F3F0000}"/>
    <cellStyle name="Normal 44 2 3 2 2 2 3 2 3" xfId="31254" xr:uid="{00000000-0005-0000-0000-0000197A0000}"/>
    <cellStyle name="Normal 44 2 3 2 2 2 3 3" xfId="11136" xr:uid="{00000000-0005-0000-0000-0000832B0000}"/>
    <cellStyle name="Normal 44 2 3 2 2 2 3 3 3" xfId="26237" xr:uid="{00000000-0005-0000-0000-000080660000}"/>
    <cellStyle name="Normal 44 2 3 2 2 2 3 5" xfId="21224" xr:uid="{00000000-0005-0000-0000-0000EB520000}"/>
    <cellStyle name="Normal 44 2 3 2 2 2 4" xfId="12814" xr:uid="{00000000-0005-0000-0000-000011320000}"/>
    <cellStyle name="Normal 44 2 3 2 2 2 4 3" xfId="27912" xr:uid="{00000000-0005-0000-0000-00000B6D0000}"/>
    <cellStyle name="Normal 44 2 3 2 2 2 5" xfId="7793" xr:uid="{00000000-0005-0000-0000-0000741E0000}"/>
    <cellStyle name="Normal 44 2 3 2 2 2 5 3" xfId="22895" xr:uid="{00000000-0005-0000-0000-000072590000}"/>
    <cellStyle name="Normal 44 2 3 2 2 2 7" xfId="17882" xr:uid="{00000000-0005-0000-0000-0000DD450000}"/>
    <cellStyle name="Normal 44 2 3 2 2 3" xfId="3575" xr:uid="{00000000-0005-0000-0000-0000FA0D0000}"/>
    <cellStyle name="Normal 44 2 3 2 2 3 2" xfId="13649" xr:uid="{00000000-0005-0000-0000-000054350000}"/>
    <cellStyle name="Normal 44 2 3 2 2 3 2 3" xfId="28747" xr:uid="{00000000-0005-0000-0000-00004E700000}"/>
    <cellStyle name="Normal 44 2 3 2 2 3 3" xfId="8629" xr:uid="{00000000-0005-0000-0000-0000B8210000}"/>
    <cellStyle name="Normal 44 2 3 2 2 3 3 3" xfId="23730" xr:uid="{00000000-0005-0000-0000-0000B55C0000}"/>
    <cellStyle name="Normal 44 2 3 2 2 3 5" xfId="18717" xr:uid="{00000000-0005-0000-0000-000020490000}"/>
    <cellStyle name="Normal 44 2 3 2 2 4" xfId="5268" xr:uid="{00000000-0005-0000-0000-000097140000}"/>
    <cellStyle name="Normal 44 2 3 2 2 4 2" xfId="15320" xr:uid="{00000000-0005-0000-0000-0000DB3B0000}"/>
    <cellStyle name="Normal 44 2 3 2 2 4 2 3" xfId="30418" xr:uid="{00000000-0005-0000-0000-0000D5760000}"/>
    <cellStyle name="Normal 44 2 3 2 2 4 3" xfId="10300" xr:uid="{00000000-0005-0000-0000-00003F280000}"/>
    <cellStyle name="Normal 44 2 3 2 2 4 3 3" xfId="25401" xr:uid="{00000000-0005-0000-0000-00003C630000}"/>
    <cellStyle name="Normal 44 2 3 2 2 4 5" xfId="20388" xr:uid="{00000000-0005-0000-0000-0000A74F0000}"/>
    <cellStyle name="Normal 44 2 3 2 2 5" xfId="11978" xr:uid="{00000000-0005-0000-0000-0000CD2E0000}"/>
    <cellStyle name="Normal 44 2 3 2 2 5 3" xfId="27076" xr:uid="{00000000-0005-0000-0000-0000C7690000}"/>
    <cellStyle name="Normal 44 2 3 2 2 6" xfId="6957" xr:uid="{00000000-0005-0000-0000-0000301B0000}"/>
    <cellStyle name="Normal 44 2 3 2 2 6 3" xfId="22059" xr:uid="{00000000-0005-0000-0000-00002E560000}"/>
    <cellStyle name="Normal 44 2 3 2 2 8" xfId="17046" xr:uid="{00000000-0005-0000-0000-000099420000}"/>
    <cellStyle name="Normal 44 2 3 2 3" xfId="2304" xr:uid="{00000000-0005-0000-0000-000003090000}"/>
    <cellStyle name="Normal 44 2 3 2 3 2" xfId="3994" xr:uid="{00000000-0005-0000-0000-00009D0F0000}"/>
    <cellStyle name="Normal 44 2 3 2 3 2 2" xfId="14067" xr:uid="{00000000-0005-0000-0000-0000F6360000}"/>
    <cellStyle name="Normal 44 2 3 2 3 2 2 3" xfId="29165" xr:uid="{00000000-0005-0000-0000-0000F0710000}"/>
    <cellStyle name="Normal 44 2 3 2 3 2 3" xfId="9047" xr:uid="{00000000-0005-0000-0000-00005A230000}"/>
    <cellStyle name="Normal 44 2 3 2 3 2 3 3" xfId="24148" xr:uid="{00000000-0005-0000-0000-0000575E0000}"/>
    <cellStyle name="Normal 44 2 3 2 3 2 5" xfId="19135" xr:uid="{00000000-0005-0000-0000-0000C24A0000}"/>
    <cellStyle name="Normal 44 2 3 2 3 3" xfId="5686" xr:uid="{00000000-0005-0000-0000-000039160000}"/>
    <cellStyle name="Normal 44 2 3 2 3 3 2" xfId="15738" xr:uid="{00000000-0005-0000-0000-00007D3D0000}"/>
    <cellStyle name="Normal 44 2 3 2 3 3 2 3" xfId="30836" xr:uid="{00000000-0005-0000-0000-000077780000}"/>
    <cellStyle name="Normal 44 2 3 2 3 3 3" xfId="10718" xr:uid="{00000000-0005-0000-0000-0000E1290000}"/>
    <cellStyle name="Normal 44 2 3 2 3 3 3 3" xfId="25819" xr:uid="{00000000-0005-0000-0000-0000DE640000}"/>
    <cellStyle name="Normal 44 2 3 2 3 3 5" xfId="20806" xr:uid="{00000000-0005-0000-0000-000049510000}"/>
    <cellStyle name="Normal 44 2 3 2 3 4" xfId="12396" xr:uid="{00000000-0005-0000-0000-00006F300000}"/>
    <cellStyle name="Normal 44 2 3 2 3 4 3" xfId="27494" xr:uid="{00000000-0005-0000-0000-0000696B0000}"/>
    <cellStyle name="Normal 44 2 3 2 3 5" xfId="7375" xr:uid="{00000000-0005-0000-0000-0000D21C0000}"/>
    <cellStyle name="Normal 44 2 3 2 3 5 3" xfId="22477" xr:uid="{00000000-0005-0000-0000-0000D0570000}"/>
    <cellStyle name="Normal 44 2 3 2 3 7" xfId="17464" xr:uid="{00000000-0005-0000-0000-00003B440000}"/>
    <cellStyle name="Normal 44 2 3 2 4" xfId="3157" xr:uid="{00000000-0005-0000-0000-0000580C0000}"/>
    <cellStyle name="Normal 44 2 3 2 4 2" xfId="13231" xr:uid="{00000000-0005-0000-0000-0000B2330000}"/>
    <cellStyle name="Normal 44 2 3 2 4 2 3" xfId="28329" xr:uid="{00000000-0005-0000-0000-0000AC6E0000}"/>
    <cellStyle name="Normal 44 2 3 2 4 3" xfId="8211" xr:uid="{00000000-0005-0000-0000-000016200000}"/>
    <cellStyle name="Normal 44 2 3 2 4 3 3" xfId="23312" xr:uid="{00000000-0005-0000-0000-0000135B0000}"/>
    <cellStyle name="Normal 44 2 3 2 4 5" xfId="18299" xr:uid="{00000000-0005-0000-0000-00007E470000}"/>
    <cellStyle name="Normal 44 2 3 2 5" xfId="4850" xr:uid="{00000000-0005-0000-0000-0000F5120000}"/>
    <cellStyle name="Normal 44 2 3 2 5 2" xfId="14902" xr:uid="{00000000-0005-0000-0000-0000393A0000}"/>
    <cellStyle name="Normal 44 2 3 2 5 2 3" xfId="30000" xr:uid="{00000000-0005-0000-0000-000033750000}"/>
    <cellStyle name="Normal 44 2 3 2 5 3" xfId="9882" xr:uid="{00000000-0005-0000-0000-00009D260000}"/>
    <cellStyle name="Normal 44 2 3 2 5 3 3" xfId="24983" xr:uid="{00000000-0005-0000-0000-00009A610000}"/>
    <cellStyle name="Normal 44 2 3 2 5 5" xfId="19970" xr:uid="{00000000-0005-0000-0000-0000054E0000}"/>
    <cellStyle name="Normal 44 2 3 2 6" xfId="11560" xr:uid="{00000000-0005-0000-0000-00002B2D0000}"/>
    <cellStyle name="Normal 44 2 3 2 6 3" xfId="26658" xr:uid="{00000000-0005-0000-0000-000025680000}"/>
    <cellStyle name="Normal 44 2 3 2 7" xfId="6539" xr:uid="{00000000-0005-0000-0000-00008E190000}"/>
    <cellStyle name="Normal 44 2 3 2 7 3" xfId="21641" xr:uid="{00000000-0005-0000-0000-00008C540000}"/>
    <cellStyle name="Normal 44 2 3 2 9" xfId="16628" xr:uid="{00000000-0005-0000-0000-0000F7400000}"/>
    <cellStyle name="Normal 44 2 3 3" xfId="1675" xr:uid="{00000000-0005-0000-0000-00008E060000}"/>
    <cellStyle name="Normal 44 2 3 3 2" xfId="2514" xr:uid="{00000000-0005-0000-0000-0000D5090000}"/>
    <cellStyle name="Normal 44 2 3 3 2 2" xfId="4204" xr:uid="{00000000-0005-0000-0000-00006F100000}"/>
    <cellStyle name="Normal 44 2 3 3 2 2 2" xfId="14277" xr:uid="{00000000-0005-0000-0000-0000C8370000}"/>
    <cellStyle name="Normal 44 2 3 3 2 2 2 3" xfId="29375" xr:uid="{00000000-0005-0000-0000-0000C2720000}"/>
    <cellStyle name="Normal 44 2 3 3 2 2 3" xfId="9257" xr:uid="{00000000-0005-0000-0000-00002C240000}"/>
    <cellStyle name="Normal 44 2 3 3 2 2 3 3" xfId="24358" xr:uid="{00000000-0005-0000-0000-0000295F0000}"/>
    <cellStyle name="Normal 44 2 3 3 2 2 5" xfId="19345" xr:uid="{00000000-0005-0000-0000-0000944B0000}"/>
    <cellStyle name="Normal 44 2 3 3 2 3" xfId="5896" xr:uid="{00000000-0005-0000-0000-00000B170000}"/>
    <cellStyle name="Normal 44 2 3 3 2 3 2" xfId="15948" xr:uid="{00000000-0005-0000-0000-00004F3E0000}"/>
    <cellStyle name="Normal 44 2 3 3 2 3 2 3" xfId="31046" xr:uid="{00000000-0005-0000-0000-000049790000}"/>
    <cellStyle name="Normal 44 2 3 3 2 3 3" xfId="10928" xr:uid="{00000000-0005-0000-0000-0000B32A0000}"/>
    <cellStyle name="Normal 44 2 3 3 2 3 3 3" xfId="26029" xr:uid="{00000000-0005-0000-0000-0000B0650000}"/>
    <cellStyle name="Normal 44 2 3 3 2 3 5" xfId="21016" xr:uid="{00000000-0005-0000-0000-00001B520000}"/>
    <cellStyle name="Normal 44 2 3 3 2 4" xfId="12606" xr:uid="{00000000-0005-0000-0000-000041310000}"/>
    <cellStyle name="Normal 44 2 3 3 2 4 3" xfId="27704" xr:uid="{00000000-0005-0000-0000-00003B6C0000}"/>
    <cellStyle name="Normal 44 2 3 3 2 5" xfId="7585" xr:uid="{00000000-0005-0000-0000-0000A41D0000}"/>
    <cellStyle name="Normal 44 2 3 3 2 5 3" xfId="22687" xr:uid="{00000000-0005-0000-0000-0000A2580000}"/>
    <cellStyle name="Normal 44 2 3 3 2 7" xfId="17674" xr:uid="{00000000-0005-0000-0000-00000D450000}"/>
    <cellStyle name="Normal 44 2 3 3 3" xfId="3367" xr:uid="{00000000-0005-0000-0000-00002A0D0000}"/>
    <cellStyle name="Normal 44 2 3 3 3 2" xfId="13441" xr:uid="{00000000-0005-0000-0000-000084340000}"/>
    <cellStyle name="Normal 44 2 3 3 3 2 3" xfId="28539" xr:uid="{00000000-0005-0000-0000-00007E6F0000}"/>
    <cellStyle name="Normal 44 2 3 3 3 3" xfId="8421" xr:uid="{00000000-0005-0000-0000-0000E8200000}"/>
    <cellStyle name="Normal 44 2 3 3 3 3 3" xfId="23522" xr:uid="{00000000-0005-0000-0000-0000E55B0000}"/>
    <cellStyle name="Normal 44 2 3 3 3 5" xfId="18509" xr:uid="{00000000-0005-0000-0000-000050480000}"/>
    <cellStyle name="Normal 44 2 3 3 4" xfId="5060" xr:uid="{00000000-0005-0000-0000-0000C7130000}"/>
    <cellStyle name="Normal 44 2 3 3 4 2" xfId="15112" xr:uid="{00000000-0005-0000-0000-00000B3B0000}"/>
    <cellStyle name="Normal 44 2 3 3 4 2 3" xfId="30210" xr:uid="{00000000-0005-0000-0000-000005760000}"/>
    <cellStyle name="Normal 44 2 3 3 4 3" xfId="10092" xr:uid="{00000000-0005-0000-0000-00006F270000}"/>
    <cellStyle name="Normal 44 2 3 3 4 3 3" xfId="25193" xr:uid="{00000000-0005-0000-0000-00006C620000}"/>
    <cellStyle name="Normal 44 2 3 3 4 5" xfId="20180" xr:uid="{00000000-0005-0000-0000-0000D74E0000}"/>
    <cellStyle name="Normal 44 2 3 3 5" xfId="11770" xr:uid="{00000000-0005-0000-0000-0000FD2D0000}"/>
    <cellStyle name="Normal 44 2 3 3 5 3" xfId="26868" xr:uid="{00000000-0005-0000-0000-0000F7680000}"/>
    <cellStyle name="Normal 44 2 3 3 6" xfId="6749" xr:uid="{00000000-0005-0000-0000-0000601A0000}"/>
    <cellStyle name="Normal 44 2 3 3 6 3" xfId="21851" xr:uid="{00000000-0005-0000-0000-00005E550000}"/>
    <cellStyle name="Normal 44 2 3 3 8" xfId="16838" xr:uid="{00000000-0005-0000-0000-0000C9410000}"/>
    <cellStyle name="Normal 44 2 3 4" xfId="2096" xr:uid="{00000000-0005-0000-0000-000033080000}"/>
    <cellStyle name="Normal 44 2 3 4 2" xfId="3786" xr:uid="{00000000-0005-0000-0000-0000CD0E0000}"/>
    <cellStyle name="Normal 44 2 3 4 2 2" xfId="13859" xr:uid="{00000000-0005-0000-0000-000026360000}"/>
    <cellStyle name="Normal 44 2 3 4 2 2 3" xfId="28957" xr:uid="{00000000-0005-0000-0000-000020710000}"/>
    <cellStyle name="Normal 44 2 3 4 2 3" xfId="8839" xr:uid="{00000000-0005-0000-0000-00008A220000}"/>
    <cellStyle name="Normal 44 2 3 4 2 3 3" xfId="23940" xr:uid="{00000000-0005-0000-0000-0000875D0000}"/>
    <cellStyle name="Normal 44 2 3 4 2 5" xfId="18927" xr:uid="{00000000-0005-0000-0000-0000F2490000}"/>
    <cellStyle name="Normal 44 2 3 4 3" xfId="5478" xr:uid="{00000000-0005-0000-0000-000069150000}"/>
    <cellStyle name="Normal 44 2 3 4 3 2" xfId="15530" xr:uid="{00000000-0005-0000-0000-0000AD3C0000}"/>
    <cellStyle name="Normal 44 2 3 4 3 2 3" xfId="30628" xr:uid="{00000000-0005-0000-0000-0000A7770000}"/>
    <cellStyle name="Normal 44 2 3 4 3 3" xfId="10510" xr:uid="{00000000-0005-0000-0000-000011290000}"/>
    <cellStyle name="Normal 44 2 3 4 3 3 3" xfId="25611" xr:uid="{00000000-0005-0000-0000-00000E640000}"/>
    <cellStyle name="Normal 44 2 3 4 3 5" xfId="20598" xr:uid="{00000000-0005-0000-0000-000079500000}"/>
    <cellStyle name="Normal 44 2 3 4 4" xfId="12188" xr:uid="{00000000-0005-0000-0000-00009F2F0000}"/>
    <cellStyle name="Normal 44 2 3 4 4 3" xfId="27286" xr:uid="{00000000-0005-0000-0000-0000996A0000}"/>
    <cellStyle name="Normal 44 2 3 4 5" xfId="7167" xr:uid="{00000000-0005-0000-0000-0000021C0000}"/>
    <cellStyle name="Normal 44 2 3 4 5 3" xfId="22269" xr:uid="{00000000-0005-0000-0000-000000570000}"/>
    <cellStyle name="Normal 44 2 3 4 7" xfId="17256" xr:uid="{00000000-0005-0000-0000-00006B430000}"/>
    <cellStyle name="Normal 44 2 3 5" xfId="2949" xr:uid="{00000000-0005-0000-0000-0000880B0000}"/>
    <cellStyle name="Normal 44 2 3 5 2" xfId="13023" xr:uid="{00000000-0005-0000-0000-0000E2320000}"/>
    <cellStyle name="Normal 44 2 3 5 2 3" xfId="28121" xr:uid="{00000000-0005-0000-0000-0000DC6D0000}"/>
    <cellStyle name="Normal 44 2 3 5 3" xfId="8003" xr:uid="{00000000-0005-0000-0000-0000461F0000}"/>
    <cellStyle name="Normal 44 2 3 5 3 3" xfId="23104" xr:uid="{00000000-0005-0000-0000-0000435A0000}"/>
    <cellStyle name="Normal 44 2 3 5 5" xfId="18091" xr:uid="{00000000-0005-0000-0000-0000AE460000}"/>
    <cellStyle name="Normal 44 2 3 6" xfId="4642" xr:uid="{00000000-0005-0000-0000-000025120000}"/>
    <cellStyle name="Normal 44 2 3 6 2" xfId="14694" xr:uid="{00000000-0005-0000-0000-000069390000}"/>
    <cellStyle name="Normal 44 2 3 6 2 3" xfId="29792" xr:uid="{00000000-0005-0000-0000-000063740000}"/>
    <cellStyle name="Normal 44 2 3 6 3" xfId="9674" xr:uid="{00000000-0005-0000-0000-0000CD250000}"/>
    <cellStyle name="Normal 44 2 3 6 3 3" xfId="24775" xr:uid="{00000000-0005-0000-0000-0000CA600000}"/>
    <cellStyle name="Normal 44 2 3 6 5" xfId="19762" xr:uid="{00000000-0005-0000-0000-0000354D0000}"/>
    <cellStyle name="Normal 44 2 3 7" xfId="11352" xr:uid="{00000000-0005-0000-0000-00005B2C0000}"/>
    <cellStyle name="Normal 44 2 3 7 3" xfId="26450" xr:uid="{00000000-0005-0000-0000-000055670000}"/>
    <cellStyle name="Normal 44 2 3 8" xfId="6331" xr:uid="{00000000-0005-0000-0000-0000BE180000}"/>
    <cellStyle name="Normal 44 2 3 8 3" xfId="21433" xr:uid="{00000000-0005-0000-0000-0000BC530000}"/>
    <cellStyle name="Normal 44 2 4" xfId="1356" xr:uid="{00000000-0005-0000-0000-00004F050000}"/>
    <cellStyle name="Normal 44 2 4 2" xfId="1779" xr:uid="{00000000-0005-0000-0000-0000F6060000}"/>
    <cellStyle name="Normal 44 2 4 2 2" xfId="2618" xr:uid="{00000000-0005-0000-0000-00003D0A0000}"/>
    <cellStyle name="Normal 44 2 4 2 2 2" xfId="4308" xr:uid="{00000000-0005-0000-0000-0000D7100000}"/>
    <cellStyle name="Normal 44 2 4 2 2 2 2" xfId="14381" xr:uid="{00000000-0005-0000-0000-000030380000}"/>
    <cellStyle name="Normal 44 2 4 2 2 2 2 3" xfId="29479" xr:uid="{00000000-0005-0000-0000-00002A730000}"/>
    <cellStyle name="Normal 44 2 4 2 2 2 3" xfId="9361" xr:uid="{00000000-0005-0000-0000-000094240000}"/>
    <cellStyle name="Normal 44 2 4 2 2 2 3 3" xfId="24462" xr:uid="{00000000-0005-0000-0000-0000915F0000}"/>
    <cellStyle name="Normal 44 2 4 2 2 2 5" xfId="19449" xr:uid="{00000000-0005-0000-0000-0000FC4B0000}"/>
    <cellStyle name="Normal 44 2 4 2 2 3" xfId="6000" xr:uid="{00000000-0005-0000-0000-000073170000}"/>
    <cellStyle name="Normal 44 2 4 2 2 3 2" xfId="16052" xr:uid="{00000000-0005-0000-0000-0000B73E0000}"/>
    <cellStyle name="Normal 44 2 4 2 2 3 2 3" xfId="31150" xr:uid="{00000000-0005-0000-0000-0000B1790000}"/>
    <cellStyle name="Normal 44 2 4 2 2 3 3" xfId="11032" xr:uid="{00000000-0005-0000-0000-00001B2B0000}"/>
    <cellStyle name="Normal 44 2 4 2 2 3 3 3" xfId="26133" xr:uid="{00000000-0005-0000-0000-000018660000}"/>
    <cellStyle name="Normal 44 2 4 2 2 3 5" xfId="21120" xr:uid="{00000000-0005-0000-0000-000083520000}"/>
    <cellStyle name="Normal 44 2 4 2 2 4" xfId="12710" xr:uid="{00000000-0005-0000-0000-0000A9310000}"/>
    <cellStyle name="Normal 44 2 4 2 2 4 3" xfId="27808" xr:uid="{00000000-0005-0000-0000-0000A36C0000}"/>
    <cellStyle name="Normal 44 2 4 2 2 5" xfId="7689" xr:uid="{00000000-0005-0000-0000-00000C1E0000}"/>
    <cellStyle name="Normal 44 2 4 2 2 5 3" xfId="22791" xr:uid="{00000000-0005-0000-0000-00000A590000}"/>
    <cellStyle name="Normal 44 2 4 2 2 7" xfId="17778" xr:uid="{00000000-0005-0000-0000-000075450000}"/>
    <cellStyle name="Normal 44 2 4 2 3" xfId="3471" xr:uid="{00000000-0005-0000-0000-0000920D0000}"/>
    <cellStyle name="Normal 44 2 4 2 3 2" xfId="13545" xr:uid="{00000000-0005-0000-0000-0000EC340000}"/>
    <cellStyle name="Normal 44 2 4 2 3 2 3" xfId="28643" xr:uid="{00000000-0005-0000-0000-0000E66F0000}"/>
    <cellStyle name="Normal 44 2 4 2 3 3" xfId="8525" xr:uid="{00000000-0005-0000-0000-000050210000}"/>
    <cellStyle name="Normal 44 2 4 2 3 3 3" xfId="23626" xr:uid="{00000000-0005-0000-0000-00004D5C0000}"/>
    <cellStyle name="Normal 44 2 4 2 3 5" xfId="18613" xr:uid="{00000000-0005-0000-0000-0000B8480000}"/>
    <cellStyle name="Normal 44 2 4 2 4" xfId="5164" xr:uid="{00000000-0005-0000-0000-00002F140000}"/>
    <cellStyle name="Normal 44 2 4 2 4 2" xfId="15216" xr:uid="{00000000-0005-0000-0000-0000733B0000}"/>
    <cellStyle name="Normal 44 2 4 2 4 2 3" xfId="30314" xr:uid="{00000000-0005-0000-0000-00006D760000}"/>
    <cellStyle name="Normal 44 2 4 2 4 3" xfId="10196" xr:uid="{00000000-0005-0000-0000-0000D7270000}"/>
    <cellStyle name="Normal 44 2 4 2 4 3 3" xfId="25297" xr:uid="{00000000-0005-0000-0000-0000D4620000}"/>
    <cellStyle name="Normal 44 2 4 2 4 5" xfId="20284" xr:uid="{00000000-0005-0000-0000-00003F4F0000}"/>
    <cellStyle name="Normal 44 2 4 2 5" xfId="11874" xr:uid="{00000000-0005-0000-0000-0000652E0000}"/>
    <cellStyle name="Normal 44 2 4 2 5 3" xfId="26972" xr:uid="{00000000-0005-0000-0000-00005F690000}"/>
    <cellStyle name="Normal 44 2 4 2 6" xfId="6853" xr:uid="{00000000-0005-0000-0000-0000C81A0000}"/>
    <cellStyle name="Normal 44 2 4 2 6 3" xfId="21955" xr:uid="{00000000-0005-0000-0000-0000C6550000}"/>
    <cellStyle name="Normal 44 2 4 2 8" xfId="16942" xr:uid="{00000000-0005-0000-0000-000031420000}"/>
    <cellStyle name="Normal 44 2 4 3" xfId="2200" xr:uid="{00000000-0005-0000-0000-00009B080000}"/>
    <cellStyle name="Normal 44 2 4 3 2" xfId="3890" xr:uid="{00000000-0005-0000-0000-0000350F0000}"/>
    <cellStyle name="Normal 44 2 4 3 2 2" xfId="13963" xr:uid="{00000000-0005-0000-0000-00008E360000}"/>
    <cellStyle name="Normal 44 2 4 3 2 2 3" xfId="29061" xr:uid="{00000000-0005-0000-0000-000088710000}"/>
    <cellStyle name="Normal 44 2 4 3 2 3" xfId="8943" xr:uid="{00000000-0005-0000-0000-0000F2220000}"/>
    <cellStyle name="Normal 44 2 4 3 2 3 3" xfId="24044" xr:uid="{00000000-0005-0000-0000-0000EF5D0000}"/>
    <cellStyle name="Normal 44 2 4 3 2 5" xfId="19031" xr:uid="{00000000-0005-0000-0000-00005A4A0000}"/>
    <cellStyle name="Normal 44 2 4 3 3" xfId="5582" xr:uid="{00000000-0005-0000-0000-0000D1150000}"/>
    <cellStyle name="Normal 44 2 4 3 3 2" xfId="15634" xr:uid="{00000000-0005-0000-0000-0000153D0000}"/>
    <cellStyle name="Normal 44 2 4 3 3 2 3" xfId="30732" xr:uid="{00000000-0005-0000-0000-00000F780000}"/>
    <cellStyle name="Normal 44 2 4 3 3 3" xfId="10614" xr:uid="{00000000-0005-0000-0000-000079290000}"/>
    <cellStyle name="Normal 44 2 4 3 3 3 3" xfId="25715" xr:uid="{00000000-0005-0000-0000-000076640000}"/>
    <cellStyle name="Normal 44 2 4 3 3 5" xfId="20702" xr:uid="{00000000-0005-0000-0000-0000E1500000}"/>
    <cellStyle name="Normal 44 2 4 3 4" xfId="12292" xr:uid="{00000000-0005-0000-0000-000007300000}"/>
    <cellStyle name="Normal 44 2 4 3 4 3" xfId="27390" xr:uid="{00000000-0005-0000-0000-0000016B0000}"/>
    <cellStyle name="Normal 44 2 4 3 5" xfId="7271" xr:uid="{00000000-0005-0000-0000-00006A1C0000}"/>
    <cellStyle name="Normal 44 2 4 3 5 3" xfId="22373" xr:uid="{00000000-0005-0000-0000-000068570000}"/>
    <cellStyle name="Normal 44 2 4 3 7" xfId="17360" xr:uid="{00000000-0005-0000-0000-0000D3430000}"/>
    <cellStyle name="Normal 44 2 4 4" xfId="3053" xr:uid="{00000000-0005-0000-0000-0000F00B0000}"/>
    <cellStyle name="Normal 44 2 4 4 2" xfId="13127" xr:uid="{00000000-0005-0000-0000-00004A330000}"/>
    <cellStyle name="Normal 44 2 4 4 2 3" xfId="28225" xr:uid="{00000000-0005-0000-0000-0000446E0000}"/>
    <cellStyle name="Normal 44 2 4 4 3" xfId="8107" xr:uid="{00000000-0005-0000-0000-0000AE1F0000}"/>
    <cellStyle name="Normal 44 2 4 4 3 3" xfId="23208" xr:uid="{00000000-0005-0000-0000-0000AB5A0000}"/>
    <cellStyle name="Normal 44 2 4 4 5" xfId="18195" xr:uid="{00000000-0005-0000-0000-000016470000}"/>
    <cellStyle name="Normal 44 2 4 5" xfId="4746" xr:uid="{00000000-0005-0000-0000-00008D120000}"/>
    <cellStyle name="Normal 44 2 4 5 2" xfId="14798" xr:uid="{00000000-0005-0000-0000-0000D1390000}"/>
    <cellStyle name="Normal 44 2 4 5 2 3" xfId="29896" xr:uid="{00000000-0005-0000-0000-0000CB740000}"/>
    <cellStyle name="Normal 44 2 4 5 3" xfId="9778" xr:uid="{00000000-0005-0000-0000-000035260000}"/>
    <cellStyle name="Normal 44 2 4 5 3 3" xfId="24879" xr:uid="{00000000-0005-0000-0000-000032610000}"/>
    <cellStyle name="Normal 44 2 4 5 5" xfId="19866" xr:uid="{00000000-0005-0000-0000-00009D4D0000}"/>
    <cellStyle name="Normal 44 2 4 6" xfId="11456" xr:uid="{00000000-0005-0000-0000-0000C32C0000}"/>
    <cellStyle name="Normal 44 2 4 6 3" xfId="26554" xr:uid="{00000000-0005-0000-0000-0000BD670000}"/>
    <cellStyle name="Normal 44 2 4 7" xfId="6435" xr:uid="{00000000-0005-0000-0000-000026190000}"/>
    <cellStyle name="Normal 44 2 4 7 3" xfId="21537" xr:uid="{00000000-0005-0000-0000-000024540000}"/>
    <cellStyle name="Normal 44 2 4 9" xfId="16524" xr:uid="{00000000-0005-0000-0000-00008F400000}"/>
    <cellStyle name="Normal 44 2 5" xfId="1569" xr:uid="{00000000-0005-0000-0000-000024060000}"/>
    <cellStyle name="Normal 44 2 5 2" xfId="2410" xr:uid="{00000000-0005-0000-0000-00006D090000}"/>
    <cellStyle name="Normal 44 2 5 2 2" xfId="4100" xr:uid="{00000000-0005-0000-0000-000007100000}"/>
    <cellStyle name="Normal 44 2 5 2 2 2" xfId="14173" xr:uid="{00000000-0005-0000-0000-000060370000}"/>
    <cellStyle name="Normal 44 2 5 2 2 2 3" xfId="29271" xr:uid="{00000000-0005-0000-0000-00005A720000}"/>
    <cellStyle name="Normal 44 2 5 2 2 3" xfId="9153" xr:uid="{00000000-0005-0000-0000-0000C4230000}"/>
    <cellStyle name="Normal 44 2 5 2 2 3 3" xfId="24254" xr:uid="{00000000-0005-0000-0000-0000C15E0000}"/>
    <cellStyle name="Normal 44 2 5 2 2 5" xfId="19241" xr:uid="{00000000-0005-0000-0000-00002C4B0000}"/>
    <cellStyle name="Normal 44 2 5 2 3" xfId="5792" xr:uid="{00000000-0005-0000-0000-0000A3160000}"/>
    <cellStyle name="Normal 44 2 5 2 3 2" xfId="15844" xr:uid="{00000000-0005-0000-0000-0000E73D0000}"/>
    <cellStyle name="Normal 44 2 5 2 3 2 3" xfId="30942" xr:uid="{00000000-0005-0000-0000-0000E1780000}"/>
    <cellStyle name="Normal 44 2 5 2 3 3" xfId="10824" xr:uid="{00000000-0005-0000-0000-00004B2A0000}"/>
    <cellStyle name="Normal 44 2 5 2 3 3 3" xfId="25925" xr:uid="{00000000-0005-0000-0000-000048650000}"/>
    <cellStyle name="Normal 44 2 5 2 3 5" xfId="20912" xr:uid="{00000000-0005-0000-0000-0000B3510000}"/>
    <cellStyle name="Normal 44 2 5 2 4" xfId="12502" xr:uid="{00000000-0005-0000-0000-0000D9300000}"/>
    <cellStyle name="Normal 44 2 5 2 4 3" xfId="27600" xr:uid="{00000000-0005-0000-0000-0000D36B0000}"/>
    <cellStyle name="Normal 44 2 5 2 5" xfId="7481" xr:uid="{00000000-0005-0000-0000-00003C1D0000}"/>
    <cellStyle name="Normal 44 2 5 2 5 3" xfId="22583" xr:uid="{00000000-0005-0000-0000-00003A580000}"/>
    <cellStyle name="Normal 44 2 5 2 7" xfId="17570" xr:uid="{00000000-0005-0000-0000-0000A5440000}"/>
    <cellStyle name="Normal 44 2 5 3" xfId="3263" xr:uid="{00000000-0005-0000-0000-0000C20C0000}"/>
    <cellStyle name="Normal 44 2 5 3 2" xfId="13337" xr:uid="{00000000-0005-0000-0000-00001C340000}"/>
    <cellStyle name="Normal 44 2 5 3 2 3" xfId="28435" xr:uid="{00000000-0005-0000-0000-0000166F0000}"/>
    <cellStyle name="Normal 44 2 5 3 3" xfId="8317" xr:uid="{00000000-0005-0000-0000-000080200000}"/>
    <cellStyle name="Normal 44 2 5 3 3 3" xfId="23418" xr:uid="{00000000-0005-0000-0000-00007D5B0000}"/>
    <cellStyle name="Normal 44 2 5 3 5" xfId="18405" xr:uid="{00000000-0005-0000-0000-0000E8470000}"/>
    <cellStyle name="Normal 44 2 5 4" xfId="4956" xr:uid="{00000000-0005-0000-0000-00005F130000}"/>
    <cellStyle name="Normal 44 2 5 4 2" xfId="15008" xr:uid="{00000000-0005-0000-0000-0000A33A0000}"/>
    <cellStyle name="Normal 44 2 5 4 2 3" xfId="30106" xr:uid="{00000000-0005-0000-0000-00009D750000}"/>
    <cellStyle name="Normal 44 2 5 4 3" xfId="9988" xr:uid="{00000000-0005-0000-0000-000007270000}"/>
    <cellStyle name="Normal 44 2 5 4 3 3" xfId="25089" xr:uid="{00000000-0005-0000-0000-000004620000}"/>
    <cellStyle name="Normal 44 2 5 4 5" xfId="20076" xr:uid="{00000000-0005-0000-0000-00006F4E0000}"/>
    <cellStyle name="Normal 44 2 5 5" xfId="11666" xr:uid="{00000000-0005-0000-0000-0000952D0000}"/>
    <cellStyle name="Normal 44 2 5 5 3" xfId="26764" xr:uid="{00000000-0005-0000-0000-00008F680000}"/>
    <cellStyle name="Normal 44 2 5 6" xfId="6645" xr:uid="{00000000-0005-0000-0000-0000F8190000}"/>
    <cellStyle name="Normal 44 2 5 6 3" xfId="21747" xr:uid="{00000000-0005-0000-0000-0000F6540000}"/>
    <cellStyle name="Normal 44 2 5 8" xfId="16734" xr:uid="{00000000-0005-0000-0000-000061410000}"/>
    <cellStyle name="Normal 44 2 6" xfId="1990" xr:uid="{00000000-0005-0000-0000-0000C9070000}"/>
    <cellStyle name="Normal 44 2 6 2" xfId="3682" xr:uid="{00000000-0005-0000-0000-0000650E0000}"/>
    <cellStyle name="Normal 44 2 6 2 2" xfId="13755" xr:uid="{00000000-0005-0000-0000-0000BE350000}"/>
    <cellStyle name="Normal 44 2 6 2 2 3" xfId="28853" xr:uid="{00000000-0005-0000-0000-0000B8700000}"/>
    <cellStyle name="Normal 44 2 6 2 3" xfId="8735" xr:uid="{00000000-0005-0000-0000-000022220000}"/>
    <cellStyle name="Normal 44 2 6 2 3 3" xfId="23836" xr:uid="{00000000-0005-0000-0000-00001F5D0000}"/>
    <cellStyle name="Normal 44 2 6 2 5" xfId="18823" xr:uid="{00000000-0005-0000-0000-00008A490000}"/>
    <cellStyle name="Normal 44 2 6 3" xfId="5374" xr:uid="{00000000-0005-0000-0000-000001150000}"/>
    <cellStyle name="Normal 44 2 6 3 2" xfId="15426" xr:uid="{00000000-0005-0000-0000-0000453C0000}"/>
    <cellStyle name="Normal 44 2 6 3 2 3" xfId="30524" xr:uid="{00000000-0005-0000-0000-00003F770000}"/>
    <cellStyle name="Normal 44 2 6 3 3" xfId="10406" xr:uid="{00000000-0005-0000-0000-0000A9280000}"/>
    <cellStyle name="Normal 44 2 6 3 3 3" xfId="25507" xr:uid="{00000000-0005-0000-0000-0000A6630000}"/>
    <cellStyle name="Normal 44 2 6 3 5" xfId="20494" xr:uid="{00000000-0005-0000-0000-000011500000}"/>
    <cellStyle name="Normal 44 2 6 4" xfId="12084" xr:uid="{00000000-0005-0000-0000-0000372F0000}"/>
    <cellStyle name="Normal 44 2 6 4 3" xfId="27182" xr:uid="{00000000-0005-0000-0000-0000316A0000}"/>
    <cellStyle name="Normal 44 2 6 5" xfId="7063" xr:uid="{00000000-0005-0000-0000-00009A1B0000}"/>
    <cellStyle name="Normal 44 2 6 5 3" xfId="22165" xr:uid="{00000000-0005-0000-0000-000098560000}"/>
    <cellStyle name="Normal 44 2 6 7" xfId="17152" xr:uid="{00000000-0005-0000-0000-000003430000}"/>
    <cellStyle name="Normal 44 2 7" xfId="2841" xr:uid="{00000000-0005-0000-0000-00001C0B0000}"/>
    <cellStyle name="Normal 44 2 7 2" xfId="12919" xr:uid="{00000000-0005-0000-0000-00007A320000}"/>
    <cellStyle name="Normal 44 2 7 2 3" xfId="28017" xr:uid="{00000000-0005-0000-0000-0000746D0000}"/>
    <cellStyle name="Normal 44 2 7 3" xfId="7899" xr:uid="{00000000-0005-0000-0000-0000DE1E0000}"/>
    <cellStyle name="Normal 44 2 7 3 3" xfId="23000" xr:uid="{00000000-0005-0000-0000-0000DB590000}"/>
    <cellStyle name="Normal 44 2 7 5" xfId="17987" xr:uid="{00000000-0005-0000-0000-000046460000}"/>
    <cellStyle name="Normal 44 2 8" xfId="4535" xr:uid="{00000000-0005-0000-0000-0000BA110000}"/>
    <cellStyle name="Normal 44 2 8 2" xfId="14590" xr:uid="{00000000-0005-0000-0000-000001390000}"/>
    <cellStyle name="Normal 44 2 8 2 3" xfId="29688" xr:uid="{00000000-0005-0000-0000-0000FB730000}"/>
    <cellStyle name="Normal 44 2 8 3" xfId="9570" xr:uid="{00000000-0005-0000-0000-000065250000}"/>
    <cellStyle name="Normal 44 2 8 3 3" xfId="24671" xr:uid="{00000000-0005-0000-0000-000062600000}"/>
    <cellStyle name="Normal 44 2 8 5" xfId="19658" xr:uid="{00000000-0005-0000-0000-0000CD4C0000}"/>
    <cellStyle name="Normal 44 2 9" xfId="11246" xr:uid="{00000000-0005-0000-0000-0000F12B0000}"/>
    <cellStyle name="Normal 44 2 9 3" xfId="26346" xr:uid="{00000000-0005-0000-0000-0000ED660000}"/>
    <cellStyle name="Normal 45" xfId="175" xr:uid="{00000000-0005-0000-0000-0000AF000000}"/>
    <cellStyle name="Normal 45 2" xfId="864" xr:uid="{00000000-0005-0000-0000-000062030000}"/>
    <cellStyle name="Normal 45 2 10" xfId="6226" xr:uid="{00000000-0005-0000-0000-000055180000}"/>
    <cellStyle name="Normal 45 2 10 3" xfId="21330" xr:uid="{00000000-0005-0000-0000-000055530000}"/>
    <cellStyle name="Normal 45 2 12" xfId="16315" xr:uid="{00000000-0005-0000-0000-0000BE3F0000}"/>
    <cellStyle name="Normal 45 2 2" xfId="1190" xr:uid="{00000000-0005-0000-0000-0000A9040000}"/>
    <cellStyle name="Normal 45 2 2 11" xfId="16369" xr:uid="{00000000-0005-0000-0000-0000F43F0000}"/>
    <cellStyle name="Normal 45 2 2 2" xfId="1298" xr:uid="{00000000-0005-0000-0000-000015050000}"/>
    <cellStyle name="Normal 45 2 2 2 10" xfId="16473" xr:uid="{00000000-0005-0000-0000-00005C400000}"/>
    <cellStyle name="Normal 45 2 2 2 2" xfId="1515" xr:uid="{00000000-0005-0000-0000-0000EE050000}"/>
    <cellStyle name="Normal 45 2 2 2 2 2" xfId="1936" xr:uid="{00000000-0005-0000-0000-000093070000}"/>
    <cellStyle name="Normal 45 2 2 2 2 2 2" xfId="2775" xr:uid="{00000000-0005-0000-0000-0000DA0A0000}"/>
    <cellStyle name="Normal 45 2 2 2 2 2 2 2" xfId="4465" xr:uid="{00000000-0005-0000-0000-000074110000}"/>
    <cellStyle name="Normal 45 2 2 2 2 2 2 2 2" xfId="14538" xr:uid="{00000000-0005-0000-0000-0000CD380000}"/>
    <cellStyle name="Normal 45 2 2 2 2 2 2 2 2 3" xfId="29636" xr:uid="{00000000-0005-0000-0000-0000C7730000}"/>
    <cellStyle name="Normal 45 2 2 2 2 2 2 2 3" xfId="9518" xr:uid="{00000000-0005-0000-0000-000031250000}"/>
    <cellStyle name="Normal 45 2 2 2 2 2 2 2 3 3" xfId="24619" xr:uid="{00000000-0005-0000-0000-00002E600000}"/>
    <cellStyle name="Normal 45 2 2 2 2 2 2 2 5" xfId="19606" xr:uid="{00000000-0005-0000-0000-0000994C0000}"/>
    <cellStyle name="Normal 45 2 2 2 2 2 2 3" xfId="6157" xr:uid="{00000000-0005-0000-0000-000010180000}"/>
    <cellStyle name="Normal 45 2 2 2 2 2 2 3 2" xfId="16209" xr:uid="{00000000-0005-0000-0000-0000543F0000}"/>
    <cellStyle name="Normal 45 2 2 2 2 2 2 3 3" xfId="11189" xr:uid="{00000000-0005-0000-0000-0000B82B0000}"/>
    <cellStyle name="Normal 45 2 2 2 2 2 2 3 3 3" xfId="26290" xr:uid="{00000000-0005-0000-0000-0000B5660000}"/>
    <cellStyle name="Normal 45 2 2 2 2 2 2 3 5" xfId="21277" xr:uid="{00000000-0005-0000-0000-000020530000}"/>
    <cellStyle name="Normal 45 2 2 2 2 2 2 4" xfId="12867" xr:uid="{00000000-0005-0000-0000-000046320000}"/>
    <cellStyle name="Normal 45 2 2 2 2 2 2 4 3" xfId="27965" xr:uid="{00000000-0005-0000-0000-0000406D0000}"/>
    <cellStyle name="Normal 45 2 2 2 2 2 2 5" xfId="7846" xr:uid="{00000000-0005-0000-0000-0000A91E0000}"/>
    <cellStyle name="Normal 45 2 2 2 2 2 2 5 3" xfId="22948" xr:uid="{00000000-0005-0000-0000-0000A7590000}"/>
    <cellStyle name="Normal 45 2 2 2 2 2 2 7" xfId="17935" xr:uid="{00000000-0005-0000-0000-000012460000}"/>
    <cellStyle name="Normal 45 2 2 2 2 2 3" xfId="3628" xr:uid="{00000000-0005-0000-0000-00002F0E0000}"/>
    <cellStyle name="Normal 45 2 2 2 2 2 3 2" xfId="13702" xr:uid="{00000000-0005-0000-0000-000089350000}"/>
    <cellStyle name="Normal 45 2 2 2 2 2 3 2 3" xfId="28800" xr:uid="{00000000-0005-0000-0000-000083700000}"/>
    <cellStyle name="Normal 45 2 2 2 2 2 3 3" xfId="8682" xr:uid="{00000000-0005-0000-0000-0000ED210000}"/>
    <cellStyle name="Normal 45 2 2 2 2 2 3 3 3" xfId="23783" xr:uid="{00000000-0005-0000-0000-0000EA5C0000}"/>
    <cellStyle name="Normal 45 2 2 2 2 2 3 5" xfId="18770" xr:uid="{00000000-0005-0000-0000-000055490000}"/>
    <cellStyle name="Normal 45 2 2 2 2 2 4" xfId="5321" xr:uid="{00000000-0005-0000-0000-0000CC140000}"/>
    <cellStyle name="Normal 45 2 2 2 2 2 4 2" xfId="15373" xr:uid="{00000000-0005-0000-0000-0000103C0000}"/>
    <cellStyle name="Normal 45 2 2 2 2 2 4 2 3" xfId="30471" xr:uid="{00000000-0005-0000-0000-00000A770000}"/>
    <cellStyle name="Normal 45 2 2 2 2 2 4 3" xfId="10353" xr:uid="{00000000-0005-0000-0000-000074280000}"/>
    <cellStyle name="Normal 45 2 2 2 2 2 4 3 3" xfId="25454" xr:uid="{00000000-0005-0000-0000-000071630000}"/>
    <cellStyle name="Normal 45 2 2 2 2 2 4 5" xfId="20441" xr:uid="{00000000-0005-0000-0000-0000DC4F0000}"/>
    <cellStyle name="Normal 45 2 2 2 2 2 5" xfId="12031" xr:uid="{00000000-0005-0000-0000-0000022F0000}"/>
    <cellStyle name="Normal 45 2 2 2 2 2 5 3" xfId="27129" xr:uid="{00000000-0005-0000-0000-0000FC690000}"/>
    <cellStyle name="Normal 45 2 2 2 2 2 6" xfId="7010" xr:uid="{00000000-0005-0000-0000-0000651B0000}"/>
    <cellStyle name="Normal 45 2 2 2 2 2 6 3" xfId="22112" xr:uid="{00000000-0005-0000-0000-000063560000}"/>
    <cellStyle name="Normal 45 2 2 2 2 2 8" xfId="17099" xr:uid="{00000000-0005-0000-0000-0000CE420000}"/>
    <cellStyle name="Normal 45 2 2 2 2 3" xfId="2357" xr:uid="{00000000-0005-0000-0000-000038090000}"/>
    <cellStyle name="Normal 45 2 2 2 2 3 2" xfId="4047" xr:uid="{00000000-0005-0000-0000-0000D20F0000}"/>
    <cellStyle name="Normal 45 2 2 2 2 3 2 2" xfId="14120" xr:uid="{00000000-0005-0000-0000-00002B370000}"/>
    <cellStyle name="Normal 45 2 2 2 2 3 2 2 3" xfId="29218" xr:uid="{00000000-0005-0000-0000-000025720000}"/>
    <cellStyle name="Normal 45 2 2 2 2 3 2 3" xfId="9100" xr:uid="{00000000-0005-0000-0000-00008F230000}"/>
    <cellStyle name="Normal 45 2 2 2 2 3 2 3 3" xfId="24201" xr:uid="{00000000-0005-0000-0000-00008C5E0000}"/>
    <cellStyle name="Normal 45 2 2 2 2 3 2 5" xfId="19188" xr:uid="{00000000-0005-0000-0000-0000F74A0000}"/>
    <cellStyle name="Normal 45 2 2 2 2 3 3" xfId="5739" xr:uid="{00000000-0005-0000-0000-00006E160000}"/>
    <cellStyle name="Normal 45 2 2 2 2 3 3 2" xfId="15791" xr:uid="{00000000-0005-0000-0000-0000B23D0000}"/>
    <cellStyle name="Normal 45 2 2 2 2 3 3 2 3" xfId="30889" xr:uid="{00000000-0005-0000-0000-0000AC780000}"/>
    <cellStyle name="Normal 45 2 2 2 2 3 3 3" xfId="10771" xr:uid="{00000000-0005-0000-0000-0000162A0000}"/>
    <cellStyle name="Normal 45 2 2 2 2 3 3 3 3" xfId="25872" xr:uid="{00000000-0005-0000-0000-000013650000}"/>
    <cellStyle name="Normal 45 2 2 2 2 3 3 5" xfId="20859" xr:uid="{00000000-0005-0000-0000-00007E510000}"/>
    <cellStyle name="Normal 45 2 2 2 2 3 4" xfId="12449" xr:uid="{00000000-0005-0000-0000-0000A4300000}"/>
    <cellStyle name="Normal 45 2 2 2 2 3 4 3" xfId="27547" xr:uid="{00000000-0005-0000-0000-00009E6B0000}"/>
    <cellStyle name="Normal 45 2 2 2 2 3 5" xfId="7428" xr:uid="{00000000-0005-0000-0000-0000071D0000}"/>
    <cellStyle name="Normal 45 2 2 2 2 3 5 3" xfId="22530" xr:uid="{00000000-0005-0000-0000-000005580000}"/>
    <cellStyle name="Normal 45 2 2 2 2 3 7" xfId="17517" xr:uid="{00000000-0005-0000-0000-000070440000}"/>
    <cellStyle name="Normal 45 2 2 2 2 4" xfId="3210" xr:uid="{00000000-0005-0000-0000-00008D0C0000}"/>
    <cellStyle name="Normal 45 2 2 2 2 4 2" xfId="13284" xr:uid="{00000000-0005-0000-0000-0000E7330000}"/>
    <cellStyle name="Normal 45 2 2 2 2 4 2 3" xfId="28382" xr:uid="{00000000-0005-0000-0000-0000E16E0000}"/>
    <cellStyle name="Normal 45 2 2 2 2 4 3" xfId="8264" xr:uid="{00000000-0005-0000-0000-00004B200000}"/>
    <cellStyle name="Normal 45 2 2 2 2 4 3 3" xfId="23365" xr:uid="{00000000-0005-0000-0000-0000485B0000}"/>
    <cellStyle name="Normal 45 2 2 2 2 4 5" xfId="18352" xr:uid="{00000000-0005-0000-0000-0000B3470000}"/>
    <cellStyle name="Normal 45 2 2 2 2 5" xfId="4903" xr:uid="{00000000-0005-0000-0000-00002A130000}"/>
    <cellStyle name="Normal 45 2 2 2 2 5 2" xfId="14955" xr:uid="{00000000-0005-0000-0000-00006E3A0000}"/>
    <cellStyle name="Normal 45 2 2 2 2 5 2 3" xfId="30053" xr:uid="{00000000-0005-0000-0000-000068750000}"/>
    <cellStyle name="Normal 45 2 2 2 2 5 3" xfId="9935" xr:uid="{00000000-0005-0000-0000-0000D2260000}"/>
    <cellStyle name="Normal 45 2 2 2 2 5 3 3" xfId="25036" xr:uid="{00000000-0005-0000-0000-0000CF610000}"/>
    <cellStyle name="Normal 45 2 2 2 2 5 5" xfId="20023" xr:uid="{00000000-0005-0000-0000-00003A4E0000}"/>
    <cellStyle name="Normal 45 2 2 2 2 6" xfId="11613" xr:uid="{00000000-0005-0000-0000-0000602D0000}"/>
    <cellStyle name="Normal 45 2 2 2 2 6 3" xfId="26711" xr:uid="{00000000-0005-0000-0000-00005A680000}"/>
    <cellStyle name="Normal 45 2 2 2 2 7" xfId="6592" xr:uid="{00000000-0005-0000-0000-0000C3190000}"/>
    <cellStyle name="Normal 45 2 2 2 2 7 3" xfId="21694" xr:uid="{00000000-0005-0000-0000-0000C1540000}"/>
    <cellStyle name="Normal 45 2 2 2 2 9" xfId="16681" xr:uid="{00000000-0005-0000-0000-00002C410000}"/>
    <cellStyle name="Normal 45 2 2 2 3" xfId="1728" xr:uid="{00000000-0005-0000-0000-0000C3060000}"/>
    <cellStyle name="Normal 45 2 2 2 3 2" xfId="2567" xr:uid="{00000000-0005-0000-0000-00000A0A0000}"/>
    <cellStyle name="Normal 45 2 2 2 3 2 2" xfId="4257" xr:uid="{00000000-0005-0000-0000-0000A4100000}"/>
    <cellStyle name="Normal 45 2 2 2 3 2 2 2" xfId="14330" xr:uid="{00000000-0005-0000-0000-0000FD370000}"/>
    <cellStyle name="Normal 45 2 2 2 3 2 2 2 3" xfId="29428" xr:uid="{00000000-0005-0000-0000-0000F7720000}"/>
    <cellStyle name="Normal 45 2 2 2 3 2 2 3" xfId="9310" xr:uid="{00000000-0005-0000-0000-000061240000}"/>
    <cellStyle name="Normal 45 2 2 2 3 2 2 3 3" xfId="24411" xr:uid="{00000000-0005-0000-0000-00005E5F0000}"/>
    <cellStyle name="Normal 45 2 2 2 3 2 2 5" xfId="19398" xr:uid="{00000000-0005-0000-0000-0000C94B0000}"/>
    <cellStyle name="Normal 45 2 2 2 3 2 3" xfId="5949" xr:uid="{00000000-0005-0000-0000-000040170000}"/>
    <cellStyle name="Normal 45 2 2 2 3 2 3 2" xfId="16001" xr:uid="{00000000-0005-0000-0000-0000843E0000}"/>
    <cellStyle name="Normal 45 2 2 2 3 2 3 2 3" xfId="31099" xr:uid="{00000000-0005-0000-0000-00007E790000}"/>
    <cellStyle name="Normal 45 2 2 2 3 2 3 3" xfId="10981" xr:uid="{00000000-0005-0000-0000-0000E82A0000}"/>
    <cellStyle name="Normal 45 2 2 2 3 2 3 3 3" xfId="26082" xr:uid="{00000000-0005-0000-0000-0000E5650000}"/>
    <cellStyle name="Normal 45 2 2 2 3 2 3 5" xfId="21069" xr:uid="{00000000-0005-0000-0000-000050520000}"/>
    <cellStyle name="Normal 45 2 2 2 3 2 4" xfId="12659" xr:uid="{00000000-0005-0000-0000-000076310000}"/>
    <cellStyle name="Normal 45 2 2 2 3 2 4 3" xfId="27757" xr:uid="{00000000-0005-0000-0000-0000706C0000}"/>
    <cellStyle name="Normal 45 2 2 2 3 2 5" xfId="7638" xr:uid="{00000000-0005-0000-0000-0000D91D0000}"/>
    <cellStyle name="Normal 45 2 2 2 3 2 5 3" xfId="22740" xr:uid="{00000000-0005-0000-0000-0000D7580000}"/>
    <cellStyle name="Normal 45 2 2 2 3 2 7" xfId="17727" xr:uid="{00000000-0005-0000-0000-000042450000}"/>
    <cellStyle name="Normal 45 2 2 2 3 3" xfId="3420" xr:uid="{00000000-0005-0000-0000-00005F0D0000}"/>
    <cellStyle name="Normal 45 2 2 2 3 3 2" xfId="13494" xr:uid="{00000000-0005-0000-0000-0000B9340000}"/>
    <cellStyle name="Normal 45 2 2 2 3 3 2 3" xfId="28592" xr:uid="{00000000-0005-0000-0000-0000B36F0000}"/>
    <cellStyle name="Normal 45 2 2 2 3 3 3" xfId="8474" xr:uid="{00000000-0005-0000-0000-00001D210000}"/>
    <cellStyle name="Normal 45 2 2 2 3 3 3 3" xfId="23575" xr:uid="{00000000-0005-0000-0000-00001A5C0000}"/>
    <cellStyle name="Normal 45 2 2 2 3 3 5" xfId="18562" xr:uid="{00000000-0005-0000-0000-000085480000}"/>
    <cellStyle name="Normal 45 2 2 2 3 4" xfId="5113" xr:uid="{00000000-0005-0000-0000-0000FC130000}"/>
    <cellStyle name="Normal 45 2 2 2 3 4 2" xfId="15165" xr:uid="{00000000-0005-0000-0000-0000403B0000}"/>
    <cellStyle name="Normal 45 2 2 2 3 4 2 3" xfId="30263" xr:uid="{00000000-0005-0000-0000-00003A760000}"/>
    <cellStyle name="Normal 45 2 2 2 3 4 3" xfId="10145" xr:uid="{00000000-0005-0000-0000-0000A4270000}"/>
    <cellStyle name="Normal 45 2 2 2 3 4 3 3" xfId="25246" xr:uid="{00000000-0005-0000-0000-0000A1620000}"/>
    <cellStyle name="Normal 45 2 2 2 3 4 5" xfId="20233" xr:uid="{00000000-0005-0000-0000-00000C4F0000}"/>
    <cellStyle name="Normal 45 2 2 2 3 5" xfId="11823" xr:uid="{00000000-0005-0000-0000-0000322E0000}"/>
    <cellStyle name="Normal 45 2 2 2 3 5 3" xfId="26921" xr:uid="{00000000-0005-0000-0000-00002C690000}"/>
    <cellStyle name="Normal 45 2 2 2 3 6" xfId="6802" xr:uid="{00000000-0005-0000-0000-0000951A0000}"/>
    <cellStyle name="Normal 45 2 2 2 3 6 3" xfId="21904" xr:uid="{00000000-0005-0000-0000-000093550000}"/>
    <cellStyle name="Normal 45 2 2 2 3 8" xfId="16891" xr:uid="{00000000-0005-0000-0000-0000FE410000}"/>
    <cellStyle name="Normal 45 2 2 2 4" xfId="2149" xr:uid="{00000000-0005-0000-0000-000068080000}"/>
    <cellStyle name="Normal 45 2 2 2 4 2" xfId="3839" xr:uid="{00000000-0005-0000-0000-0000020F0000}"/>
    <cellStyle name="Normal 45 2 2 2 4 2 2" xfId="13912" xr:uid="{00000000-0005-0000-0000-00005B360000}"/>
    <cellStyle name="Normal 45 2 2 2 4 2 2 3" xfId="29010" xr:uid="{00000000-0005-0000-0000-000055710000}"/>
    <cellStyle name="Normal 45 2 2 2 4 2 3" xfId="8892" xr:uid="{00000000-0005-0000-0000-0000BF220000}"/>
    <cellStyle name="Normal 45 2 2 2 4 2 3 3" xfId="23993" xr:uid="{00000000-0005-0000-0000-0000BC5D0000}"/>
    <cellStyle name="Normal 45 2 2 2 4 2 5" xfId="18980" xr:uid="{00000000-0005-0000-0000-0000274A0000}"/>
    <cellStyle name="Normal 45 2 2 2 4 3" xfId="5531" xr:uid="{00000000-0005-0000-0000-00009E150000}"/>
    <cellStyle name="Normal 45 2 2 2 4 3 2" xfId="15583" xr:uid="{00000000-0005-0000-0000-0000E23C0000}"/>
    <cellStyle name="Normal 45 2 2 2 4 3 2 3" xfId="30681" xr:uid="{00000000-0005-0000-0000-0000DC770000}"/>
    <cellStyle name="Normal 45 2 2 2 4 3 3" xfId="10563" xr:uid="{00000000-0005-0000-0000-000046290000}"/>
    <cellStyle name="Normal 45 2 2 2 4 3 3 3" xfId="25664" xr:uid="{00000000-0005-0000-0000-000043640000}"/>
    <cellStyle name="Normal 45 2 2 2 4 3 5" xfId="20651" xr:uid="{00000000-0005-0000-0000-0000AE500000}"/>
    <cellStyle name="Normal 45 2 2 2 4 4" xfId="12241" xr:uid="{00000000-0005-0000-0000-0000D42F0000}"/>
    <cellStyle name="Normal 45 2 2 2 4 4 3" xfId="27339" xr:uid="{00000000-0005-0000-0000-0000CE6A0000}"/>
    <cellStyle name="Normal 45 2 2 2 4 5" xfId="7220" xr:uid="{00000000-0005-0000-0000-0000371C0000}"/>
    <cellStyle name="Normal 45 2 2 2 4 5 3" xfId="22322" xr:uid="{00000000-0005-0000-0000-000035570000}"/>
    <cellStyle name="Normal 45 2 2 2 4 7" xfId="17309" xr:uid="{00000000-0005-0000-0000-0000A0430000}"/>
    <cellStyle name="Normal 45 2 2 2 5" xfId="3002" xr:uid="{00000000-0005-0000-0000-0000BD0B0000}"/>
    <cellStyle name="Normal 45 2 2 2 5 2" xfId="13076" xr:uid="{00000000-0005-0000-0000-000017330000}"/>
    <cellStyle name="Normal 45 2 2 2 5 2 3" xfId="28174" xr:uid="{00000000-0005-0000-0000-0000116E0000}"/>
    <cellStyle name="Normal 45 2 2 2 5 3" xfId="8056" xr:uid="{00000000-0005-0000-0000-00007B1F0000}"/>
    <cellStyle name="Normal 45 2 2 2 5 3 3" xfId="23157" xr:uid="{00000000-0005-0000-0000-0000785A0000}"/>
    <cellStyle name="Normal 45 2 2 2 5 5" xfId="18144" xr:uid="{00000000-0005-0000-0000-0000E3460000}"/>
    <cellStyle name="Normal 45 2 2 2 6" xfId="4695" xr:uid="{00000000-0005-0000-0000-00005A120000}"/>
    <cellStyle name="Normal 45 2 2 2 6 2" xfId="14747" xr:uid="{00000000-0005-0000-0000-00009E390000}"/>
    <cellStyle name="Normal 45 2 2 2 6 2 3" xfId="29845" xr:uid="{00000000-0005-0000-0000-000098740000}"/>
    <cellStyle name="Normal 45 2 2 2 6 3" xfId="9727" xr:uid="{00000000-0005-0000-0000-000002260000}"/>
    <cellStyle name="Normal 45 2 2 2 6 3 3" xfId="24828" xr:uid="{00000000-0005-0000-0000-0000FF600000}"/>
    <cellStyle name="Normal 45 2 2 2 6 5" xfId="19815" xr:uid="{00000000-0005-0000-0000-00006A4D0000}"/>
    <cellStyle name="Normal 45 2 2 2 7" xfId="11405" xr:uid="{00000000-0005-0000-0000-0000902C0000}"/>
    <cellStyle name="Normal 45 2 2 2 7 3" xfId="26503" xr:uid="{00000000-0005-0000-0000-00008A670000}"/>
    <cellStyle name="Normal 45 2 2 2 8" xfId="6384" xr:uid="{00000000-0005-0000-0000-0000F3180000}"/>
    <cellStyle name="Normal 45 2 2 2 8 3" xfId="21486" xr:uid="{00000000-0005-0000-0000-0000F1530000}"/>
    <cellStyle name="Normal 45 2 2 3" xfId="1411" xr:uid="{00000000-0005-0000-0000-000086050000}"/>
    <cellStyle name="Normal 45 2 2 3 2" xfId="1832" xr:uid="{00000000-0005-0000-0000-00002B070000}"/>
    <cellStyle name="Normal 45 2 2 3 2 2" xfId="2671" xr:uid="{00000000-0005-0000-0000-0000720A0000}"/>
    <cellStyle name="Normal 45 2 2 3 2 2 2" xfId="4361" xr:uid="{00000000-0005-0000-0000-00000C110000}"/>
    <cellStyle name="Normal 45 2 2 3 2 2 2 2" xfId="14434" xr:uid="{00000000-0005-0000-0000-000065380000}"/>
    <cellStyle name="Normal 45 2 2 3 2 2 2 2 3" xfId="29532" xr:uid="{00000000-0005-0000-0000-00005F730000}"/>
    <cellStyle name="Normal 45 2 2 3 2 2 2 3" xfId="9414" xr:uid="{00000000-0005-0000-0000-0000C9240000}"/>
    <cellStyle name="Normal 45 2 2 3 2 2 2 3 3" xfId="24515" xr:uid="{00000000-0005-0000-0000-0000C65F0000}"/>
    <cellStyle name="Normal 45 2 2 3 2 2 2 5" xfId="19502" xr:uid="{00000000-0005-0000-0000-0000314C0000}"/>
    <cellStyle name="Normal 45 2 2 3 2 2 3" xfId="6053" xr:uid="{00000000-0005-0000-0000-0000A8170000}"/>
    <cellStyle name="Normal 45 2 2 3 2 2 3 2" xfId="16105" xr:uid="{00000000-0005-0000-0000-0000EC3E0000}"/>
    <cellStyle name="Normal 45 2 2 3 2 2 3 2 3" xfId="31203" xr:uid="{00000000-0005-0000-0000-0000E6790000}"/>
    <cellStyle name="Normal 45 2 2 3 2 2 3 3" xfId="11085" xr:uid="{00000000-0005-0000-0000-0000502B0000}"/>
    <cellStyle name="Normal 45 2 2 3 2 2 3 3 3" xfId="26186" xr:uid="{00000000-0005-0000-0000-00004D660000}"/>
    <cellStyle name="Normal 45 2 2 3 2 2 3 5" xfId="21173" xr:uid="{00000000-0005-0000-0000-0000B8520000}"/>
    <cellStyle name="Normal 45 2 2 3 2 2 4" xfId="12763" xr:uid="{00000000-0005-0000-0000-0000DE310000}"/>
    <cellStyle name="Normal 45 2 2 3 2 2 4 3" xfId="27861" xr:uid="{00000000-0005-0000-0000-0000D86C0000}"/>
    <cellStyle name="Normal 45 2 2 3 2 2 5" xfId="7742" xr:uid="{00000000-0005-0000-0000-0000411E0000}"/>
    <cellStyle name="Normal 45 2 2 3 2 2 5 3" xfId="22844" xr:uid="{00000000-0005-0000-0000-00003F590000}"/>
    <cellStyle name="Normal 45 2 2 3 2 2 7" xfId="17831" xr:uid="{00000000-0005-0000-0000-0000AA450000}"/>
    <cellStyle name="Normal 45 2 2 3 2 3" xfId="3524" xr:uid="{00000000-0005-0000-0000-0000C70D0000}"/>
    <cellStyle name="Normal 45 2 2 3 2 3 2" xfId="13598" xr:uid="{00000000-0005-0000-0000-000021350000}"/>
    <cellStyle name="Normal 45 2 2 3 2 3 2 3" xfId="28696" xr:uid="{00000000-0005-0000-0000-00001B700000}"/>
    <cellStyle name="Normal 45 2 2 3 2 3 3" xfId="8578" xr:uid="{00000000-0005-0000-0000-000085210000}"/>
    <cellStyle name="Normal 45 2 2 3 2 3 3 3" xfId="23679" xr:uid="{00000000-0005-0000-0000-0000825C0000}"/>
    <cellStyle name="Normal 45 2 2 3 2 3 5" xfId="18666" xr:uid="{00000000-0005-0000-0000-0000ED480000}"/>
    <cellStyle name="Normal 45 2 2 3 2 4" xfId="5217" xr:uid="{00000000-0005-0000-0000-000064140000}"/>
    <cellStyle name="Normal 45 2 2 3 2 4 2" xfId="15269" xr:uid="{00000000-0005-0000-0000-0000A83B0000}"/>
    <cellStyle name="Normal 45 2 2 3 2 4 2 3" xfId="30367" xr:uid="{00000000-0005-0000-0000-0000A2760000}"/>
    <cellStyle name="Normal 45 2 2 3 2 4 3" xfId="10249" xr:uid="{00000000-0005-0000-0000-00000C280000}"/>
    <cellStyle name="Normal 45 2 2 3 2 4 3 3" xfId="25350" xr:uid="{00000000-0005-0000-0000-000009630000}"/>
    <cellStyle name="Normal 45 2 2 3 2 4 5" xfId="20337" xr:uid="{00000000-0005-0000-0000-0000744F0000}"/>
    <cellStyle name="Normal 45 2 2 3 2 5" xfId="11927" xr:uid="{00000000-0005-0000-0000-00009A2E0000}"/>
    <cellStyle name="Normal 45 2 2 3 2 5 3" xfId="27025" xr:uid="{00000000-0005-0000-0000-000094690000}"/>
    <cellStyle name="Normal 45 2 2 3 2 6" xfId="6906" xr:uid="{00000000-0005-0000-0000-0000FD1A0000}"/>
    <cellStyle name="Normal 45 2 2 3 2 6 3" xfId="22008" xr:uid="{00000000-0005-0000-0000-0000FB550000}"/>
    <cellStyle name="Normal 45 2 2 3 2 8" xfId="16995" xr:uid="{00000000-0005-0000-0000-000066420000}"/>
    <cellStyle name="Normal 45 2 2 3 3" xfId="2253" xr:uid="{00000000-0005-0000-0000-0000D0080000}"/>
    <cellStyle name="Normal 45 2 2 3 3 2" xfId="3943" xr:uid="{00000000-0005-0000-0000-00006A0F0000}"/>
    <cellStyle name="Normal 45 2 2 3 3 2 2" xfId="14016" xr:uid="{00000000-0005-0000-0000-0000C3360000}"/>
    <cellStyle name="Normal 45 2 2 3 3 2 2 3" xfId="29114" xr:uid="{00000000-0005-0000-0000-0000BD710000}"/>
    <cellStyle name="Normal 45 2 2 3 3 2 3" xfId="8996" xr:uid="{00000000-0005-0000-0000-000027230000}"/>
    <cellStyle name="Normal 45 2 2 3 3 2 3 3" xfId="24097" xr:uid="{00000000-0005-0000-0000-0000245E0000}"/>
    <cellStyle name="Normal 45 2 2 3 3 2 5" xfId="19084" xr:uid="{00000000-0005-0000-0000-00008F4A0000}"/>
    <cellStyle name="Normal 45 2 2 3 3 3" xfId="5635" xr:uid="{00000000-0005-0000-0000-000006160000}"/>
    <cellStyle name="Normal 45 2 2 3 3 3 2" xfId="15687" xr:uid="{00000000-0005-0000-0000-00004A3D0000}"/>
    <cellStyle name="Normal 45 2 2 3 3 3 2 3" xfId="30785" xr:uid="{00000000-0005-0000-0000-000044780000}"/>
    <cellStyle name="Normal 45 2 2 3 3 3 3" xfId="10667" xr:uid="{00000000-0005-0000-0000-0000AE290000}"/>
    <cellStyle name="Normal 45 2 2 3 3 3 3 3" xfId="25768" xr:uid="{00000000-0005-0000-0000-0000AB640000}"/>
    <cellStyle name="Normal 45 2 2 3 3 3 5" xfId="20755" xr:uid="{00000000-0005-0000-0000-000016510000}"/>
    <cellStyle name="Normal 45 2 2 3 3 4" xfId="12345" xr:uid="{00000000-0005-0000-0000-00003C300000}"/>
    <cellStyle name="Normal 45 2 2 3 3 4 3" xfId="27443" xr:uid="{00000000-0005-0000-0000-0000366B0000}"/>
    <cellStyle name="Normal 45 2 2 3 3 5" xfId="7324" xr:uid="{00000000-0005-0000-0000-00009F1C0000}"/>
    <cellStyle name="Normal 45 2 2 3 3 5 3" xfId="22426" xr:uid="{00000000-0005-0000-0000-00009D570000}"/>
    <cellStyle name="Normal 45 2 2 3 3 7" xfId="17413" xr:uid="{00000000-0005-0000-0000-000008440000}"/>
    <cellStyle name="Normal 45 2 2 3 4" xfId="3106" xr:uid="{00000000-0005-0000-0000-0000250C0000}"/>
    <cellStyle name="Normal 45 2 2 3 4 2" xfId="13180" xr:uid="{00000000-0005-0000-0000-00007F330000}"/>
    <cellStyle name="Normal 45 2 2 3 4 2 3" xfId="28278" xr:uid="{00000000-0005-0000-0000-0000796E0000}"/>
    <cellStyle name="Normal 45 2 2 3 4 3" xfId="8160" xr:uid="{00000000-0005-0000-0000-0000E31F0000}"/>
    <cellStyle name="Normal 45 2 2 3 4 3 3" xfId="23261" xr:uid="{00000000-0005-0000-0000-0000E05A0000}"/>
    <cellStyle name="Normal 45 2 2 3 4 5" xfId="18248" xr:uid="{00000000-0005-0000-0000-00004B470000}"/>
    <cellStyle name="Normal 45 2 2 3 5" xfId="4799" xr:uid="{00000000-0005-0000-0000-0000C2120000}"/>
    <cellStyle name="Normal 45 2 2 3 5 2" xfId="14851" xr:uid="{00000000-0005-0000-0000-0000063A0000}"/>
    <cellStyle name="Normal 45 2 2 3 5 2 3" xfId="29949" xr:uid="{00000000-0005-0000-0000-000000750000}"/>
    <cellStyle name="Normal 45 2 2 3 5 3" xfId="9831" xr:uid="{00000000-0005-0000-0000-00006A260000}"/>
    <cellStyle name="Normal 45 2 2 3 5 3 3" xfId="24932" xr:uid="{00000000-0005-0000-0000-000067610000}"/>
    <cellStyle name="Normal 45 2 2 3 5 5" xfId="19919" xr:uid="{00000000-0005-0000-0000-0000D24D0000}"/>
    <cellStyle name="Normal 45 2 2 3 6" xfId="11509" xr:uid="{00000000-0005-0000-0000-0000F82C0000}"/>
    <cellStyle name="Normal 45 2 2 3 6 3" xfId="26607" xr:uid="{00000000-0005-0000-0000-0000F2670000}"/>
    <cellStyle name="Normal 45 2 2 3 7" xfId="6488" xr:uid="{00000000-0005-0000-0000-00005B190000}"/>
    <cellStyle name="Normal 45 2 2 3 7 3" xfId="21590" xr:uid="{00000000-0005-0000-0000-000059540000}"/>
    <cellStyle name="Normal 45 2 2 3 9" xfId="16577" xr:uid="{00000000-0005-0000-0000-0000C4400000}"/>
    <cellStyle name="Normal 45 2 2 4" xfId="1624" xr:uid="{00000000-0005-0000-0000-00005B060000}"/>
    <cellStyle name="Normal 45 2 2 4 2" xfId="2463" xr:uid="{00000000-0005-0000-0000-0000A2090000}"/>
    <cellStyle name="Normal 45 2 2 4 2 2" xfId="4153" xr:uid="{00000000-0005-0000-0000-00003C100000}"/>
    <cellStyle name="Normal 45 2 2 4 2 2 2" xfId="14226" xr:uid="{00000000-0005-0000-0000-000095370000}"/>
    <cellStyle name="Normal 45 2 2 4 2 2 2 3" xfId="29324" xr:uid="{00000000-0005-0000-0000-00008F720000}"/>
    <cellStyle name="Normal 45 2 2 4 2 2 3" xfId="9206" xr:uid="{00000000-0005-0000-0000-0000F9230000}"/>
    <cellStyle name="Normal 45 2 2 4 2 2 3 3" xfId="24307" xr:uid="{00000000-0005-0000-0000-0000F65E0000}"/>
    <cellStyle name="Normal 45 2 2 4 2 2 5" xfId="19294" xr:uid="{00000000-0005-0000-0000-0000614B0000}"/>
    <cellStyle name="Normal 45 2 2 4 2 3" xfId="5845" xr:uid="{00000000-0005-0000-0000-0000D8160000}"/>
    <cellStyle name="Normal 45 2 2 4 2 3 2" xfId="15897" xr:uid="{00000000-0005-0000-0000-00001C3E0000}"/>
    <cellStyle name="Normal 45 2 2 4 2 3 2 3" xfId="30995" xr:uid="{00000000-0005-0000-0000-000016790000}"/>
    <cellStyle name="Normal 45 2 2 4 2 3 3" xfId="10877" xr:uid="{00000000-0005-0000-0000-0000802A0000}"/>
    <cellStyle name="Normal 45 2 2 4 2 3 3 3" xfId="25978" xr:uid="{00000000-0005-0000-0000-00007D650000}"/>
    <cellStyle name="Normal 45 2 2 4 2 3 5" xfId="20965" xr:uid="{00000000-0005-0000-0000-0000E8510000}"/>
    <cellStyle name="Normal 45 2 2 4 2 4" xfId="12555" xr:uid="{00000000-0005-0000-0000-00000E310000}"/>
    <cellStyle name="Normal 45 2 2 4 2 4 3" xfId="27653" xr:uid="{00000000-0005-0000-0000-0000086C0000}"/>
    <cellStyle name="Normal 45 2 2 4 2 5" xfId="7534" xr:uid="{00000000-0005-0000-0000-0000711D0000}"/>
    <cellStyle name="Normal 45 2 2 4 2 5 3" xfId="22636" xr:uid="{00000000-0005-0000-0000-00006F580000}"/>
    <cellStyle name="Normal 45 2 2 4 2 7" xfId="17623" xr:uid="{00000000-0005-0000-0000-0000DA440000}"/>
    <cellStyle name="Normal 45 2 2 4 3" xfId="3316" xr:uid="{00000000-0005-0000-0000-0000F70C0000}"/>
    <cellStyle name="Normal 45 2 2 4 3 2" xfId="13390" xr:uid="{00000000-0005-0000-0000-000051340000}"/>
    <cellStyle name="Normal 45 2 2 4 3 2 3" xfId="28488" xr:uid="{00000000-0005-0000-0000-00004B6F0000}"/>
    <cellStyle name="Normal 45 2 2 4 3 3" xfId="8370" xr:uid="{00000000-0005-0000-0000-0000B5200000}"/>
    <cellStyle name="Normal 45 2 2 4 3 3 3" xfId="23471" xr:uid="{00000000-0005-0000-0000-0000B25B0000}"/>
    <cellStyle name="Normal 45 2 2 4 3 5" xfId="18458" xr:uid="{00000000-0005-0000-0000-00001D480000}"/>
    <cellStyle name="Normal 45 2 2 4 4" xfId="5009" xr:uid="{00000000-0005-0000-0000-000094130000}"/>
    <cellStyle name="Normal 45 2 2 4 4 2" xfId="15061" xr:uid="{00000000-0005-0000-0000-0000D83A0000}"/>
    <cellStyle name="Normal 45 2 2 4 4 2 3" xfId="30159" xr:uid="{00000000-0005-0000-0000-0000D2750000}"/>
    <cellStyle name="Normal 45 2 2 4 4 3" xfId="10041" xr:uid="{00000000-0005-0000-0000-00003C270000}"/>
    <cellStyle name="Normal 45 2 2 4 4 3 3" xfId="25142" xr:uid="{00000000-0005-0000-0000-000039620000}"/>
    <cellStyle name="Normal 45 2 2 4 4 5" xfId="20129" xr:uid="{00000000-0005-0000-0000-0000A44E0000}"/>
    <cellStyle name="Normal 45 2 2 4 5" xfId="11719" xr:uid="{00000000-0005-0000-0000-0000CA2D0000}"/>
    <cellStyle name="Normal 45 2 2 4 5 3" xfId="26817" xr:uid="{00000000-0005-0000-0000-0000C4680000}"/>
    <cellStyle name="Normal 45 2 2 4 6" xfId="6698" xr:uid="{00000000-0005-0000-0000-00002D1A0000}"/>
    <cellStyle name="Normal 45 2 2 4 6 3" xfId="21800" xr:uid="{00000000-0005-0000-0000-00002B550000}"/>
    <cellStyle name="Normal 45 2 2 4 8" xfId="16787" xr:uid="{00000000-0005-0000-0000-000096410000}"/>
    <cellStyle name="Normal 45 2 2 5" xfId="2045" xr:uid="{00000000-0005-0000-0000-000000080000}"/>
    <cellStyle name="Normal 45 2 2 5 2" xfId="3735" xr:uid="{00000000-0005-0000-0000-00009A0E0000}"/>
    <cellStyle name="Normal 45 2 2 5 2 2" xfId="13808" xr:uid="{00000000-0005-0000-0000-0000F3350000}"/>
    <cellStyle name="Normal 45 2 2 5 2 2 3" xfId="28906" xr:uid="{00000000-0005-0000-0000-0000ED700000}"/>
    <cellStyle name="Normal 45 2 2 5 2 3" xfId="8788" xr:uid="{00000000-0005-0000-0000-000057220000}"/>
    <cellStyle name="Normal 45 2 2 5 2 3 3" xfId="23889" xr:uid="{00000000-0005-0000-0000-0000545D0000}"/>
    <cellStyle name="Normal 45 2 2 5 2 5" xfId="18876" xr:uid="{00000000-0005-0000-0000-0000BF490000}"/>
    <cellStyle name="Normal 45 2 2 5 3" xfId="5427" xr:uid="{00000000-0005-0000-0000-000036150000}"/>
    <cellStyle name="Normal 45 2 2 5 3 2" xfId="15479" xr:uid="{00000000-0005-0000-0000-00007A3C0000}"/>
    <cellStyle name="Normal 45 2 2 5 3 2 3" xfId="30577" xr:uid="{00000000-0005-0000-0000-000074770000}"/>
    <cellStyle name="Normal 45 2 2 5 3 3" xfId="10459" xr:uid="{00000000-0005-0000-0000-0000DE280000}"/>
    <cellStyle name="Normal 45 2 2 5 3 3 3" xfId="25560" xr:uid="{00000000-0005-0000-0000-0000DB630000}"/>
    <cellStyle name="Normal 45 2 2 5 3 5" xfId="20547" xr:uid="{00000000-0005-0000-0000-000046500000}"/>
    <cellStyle name="Normal 45 2 2 5 4" xfId="12137" xr:uid="{00000000-0005-0000-0000-00006C2F0000}"/>
    <cellStyle name="Normal 45 2 2 5 4 3" xfId="27235" xr:uid="{00000000-0005-0000-0000-0000666A0000}"/>
    <cellStyle name="Normal 45 2 2 5 5" xfId="7116" xr:uid="{00000000-0005-0000-0000-0000CF1B0000}"/>
    <cellStyle name="Normal 45 2 2 5 5 3" xfId="22218" xr:uid="{00000000-0005-0000-0000-0000CD560000}"/>
    <cellStyle name="Normal 45 2 2 5 7" xfId="17205" xr:uid="{00000000-0005-0000-0000-000038430000}"/>
    <cellStyle name="Normal 45 2 2 6" xfId="2898" xr:uid="{00000000-0005-0000-0000-0000550B0000}"/>
    <cellStyle name="Normal 45 2 2 6 2" xfId="12972" xr:uid="{00000000-0005-0000-0000-0000AF320000}"/>
    <cellStyle name="Normal 45 2 2 6 2 3" xfId="28070" xr:uid="{00000000-0005-0000-0000-0000A96D0000}"/>
    <cellStyle name="Normal 45 2 2 6 3" xfId="7952" xr:uid="{00000000-0005-0000-0000-0000131F0000}"/>
    <cellStyle name="Normal 45 2 2 6 3 3" xfId="23053" xr:uid="{00000000-0005-0000-0000-0000105A0000}"/>
    <cellStyle name="Normal 45 2 2 6 5" xfId="18040" xr:uid="{00000000-0005-0000-0000-00007B460000}"/>
    <cellStyle name="Normal 45 2 2 7" xfId="4591" xr:uid="{00000000-0005-0000-0000-0000F2110000}"/>
    <cellStyle name="Normal 45 2 2 7 2" xfId="14643" xr:uid="{00000000-0005-0000-0000-000036390000}"/>
    <cellStyle name="Normal 45 2 2 7 2 3" xfId="29741" xr:uid="{00000000-0005-0000-0000-000030740000}"/>
    <cellStyle name="Normal 45 2 2 7 3" xfId="9623" xr:uid="{00000000-0005-0000-0000-00009A250000}"/>
    <cellStyle name="Normal 45 2 2 7 3 3" xfId="24724" xr:uid="{00000000-0005-0000-0000-000097600000}"/>
    <cellStyle name="Normal 45 2 2 7 5" xfId="19711" xr:uid="{00000000-0005-0000-0000-0000024D0000}"/>
    <cellStyle name="Normal 45 2 2 8" xfId="11301" xr:uid="{00000000-0005-0000-0000-0000282C0000}"/>
    <cellStyle name="Normal 45 2 2 8 3" xfId="26399" xr:uid="{00000000-0005-0000-0000-000022670000}"/>
    <cellStyle name="Normal 45 2 2 9" xfId="6280" xr:uid="{00000000-0005-0000-0000-00008B180000}"/>
    <cellStyle name="Normal 45 2 2 9 3" xfId="21382" xr:uid="{00000000-0005-0000-0000-000089530000}"/>
    <cellStyle name="Normal 45 2 3" xfId="1244" xr:uid="{00000000-0005-0000-0000-0000DF040000}"/>
    <cellStyle name="Normal 45 2 3 10" xfId="16421" xr:uid="{00000000-0005-0000-0000-000028400000}"/>
    <cellStyle name="Normal 45 2 3 2" xfId="1463" xr:uid="{00000000-0005-0000-0000-0000BA050000}"/>
    <cellStyle name="Normal 45 2 3 2 2" xfId="1884" xr:uid="{00000000-0005-0000-0000-00005F070000}"/>
    <cellStyle name="Normal 45 2 3 2 2 2" xfId="2723" xr:uid="{00000000-0005-0000-0000-0000A60A0000}"/>
    <cellStyle name="Normal 45 2 3 2 2 2 2" xfId="4413" xr:uid="{00000000-0005-0000-0000-000040110000}"/>
    <cellStyle name="Normal 45 2 3 2 2 2 2 2" xfId="14486" xr:uid="{00000000-0005-0000-0000-000099380000}"/>
    <cellStyle name="Normal 45 2 3 2 2 2 2 2 3" xfId="29584" xr:uid="{00000000-0005-0000-0000-000093730000}"/>
    <cellStyle name="Normal 45 2 3 2 2 2 2 3" xfId="9466" xr:uid="{00000000-0005-0000-0000-0000FD240000}"/>
    <cellStyle name="Normal 45 2 3 2 2 2 2 3 3" xfId="24567" xr:uid="{00000000-0005-0000-0000-0000FA5F0000}"/>
    <cellStyle name="Normal 45 2 3 2 2 2 2 5" xfId="19554" xr:uid="{00000000-0005-0000-0000-0000654C0000}"/>
    <cellStyle name="Normal 45 2 3 2 2 2 3" xfId="6105" xr:uid="{00000000-0005-0000-0000-0000DC170000}"/>
    <cellStyle name="Normal 45 2 3 2 2 2 3 2" xfId="16157" xr:uid="{00000000-0005-0000-0000-0000203F0000}"/>
    <cellStyle name="Normal 45 2 3 2 2 2 3 2 3" xfId="31255" xr:uid="{00000000-0005-0000-0000-00001A7A0000}"/>
    <cellStyle name="Normal 45 2 3 2 2 2 3 3" xfId="11137" xr:uid="{00000000-0005-0000-0000-0000842B0000}"/>
    <cellStyle name="Normal 45 2 3 2 2 2 3 3 3" xfId="26238" xr:uid="{00000000-0005-0000-0000-000081660000}"/>
    <cellStyle name="Normal 45 2 3 2 2 2 3 5" xfId="21225" xr:uid="{00000000-0005-0000-0000-0000EC520000}"/>
    <cellStyle name="Normal 45 2 3 2 2 2 4" xfId="12815" xr:uid="{00000000-0005-0000-0000-000012320000}"/>
    <cellStyle name="Normal 45 2 3 2 2 2 4 3" xfId="27913" xr:uid="{00000000-0005-0000-0000-00000C6D0000}"/>
    <cellStyle name="Normal 45 2 3 2 2 2 5" xfId="7794" xr:uid="{00000000-0005-0000-0000-0000751E0000}"/>
    <cellStyle name="Normal 45 2 3 2 2 2 5 3" xfId="22896" xr:uid="{00000000-0005-0000-0000-000073590000}"/>
    <cellStyle name="Normal 45 2 3 2 2 2 7" xfId="17883" xr:uid="{00000000-0005-0000-0000-0000DE450000}"/>
    <cellStyle name="Normal 45 2 3 2 2 3" xfId="3576" xr:uid="{00000000-0005-0000-0000-0000FB0D0000}"/>
    <cellStyle name="Normal 45 2 3 2 2 3 2" xfId="13650" xr:uid="{00000000-0005-0000-0000-000055350000}"/>
    <cellStyle name="Normal 45 2 3 2 2 3 2 3" xfId="28748" xr:uid="{00000000-0005-0000-0000-00004F700000}"/>
    <cellStyle name="Normal 45 2 3 2 2 3 3" xfId="8630" xr:uid="{00000000-0005-0000-0000-0000B9210000}"/>
    <cellStyle name="Normal 45 2 3 2 2 3 3 3" xfId="23731" xr:uid="{00000000-0005-0000-0000-0000B65C0000}"/>
    <cellStyle name="Normal 45 2 3 2 2 3 5" xfId="18718" xr:uid="{00000000-0005-0000-0000-000021490000}"/>
    <cellStyle name="Normal 45 2 3 2 2 4" xfId="5269" xr:uid="{00000000-0005-0000-0000-000098140000}"/>
    <cellStyle name="Normal 45 2 3 2 2 4 2" xfId="15321" xr:uid="{00000000-0005-0000-0000-0000DC3B0000}"/>
    <cellStyle name="Normal 45 2 3 2 2 4 2 3" xfId="30419" xr:uid="{00000000-0005-0000-0000-0000D6760000}"/>
    <cellStyle name="Normal 45 2 3 2 2 4 3" xfId="10301" xr:uid="{00000000-0005-0000-0000-000040280000}"/>
    <cellStyle name="Normal 45 2 3 2 2 4 3 3" xfId="25402" xr:uid="{00000000-0005-0000-0000-00003D630000}"/>
    <cellStyle name="Normal 45 2 3 2 2 4 5" xfId="20389" xr:uid="{00000000-0005-0000-0000-0000A84F0000}"/>
    <cellStyle name="Normal 45 2 3 2 2 5" xfId="11979" xr:uid="{00000000-0005-0000-0000-0000CE2E0000}"/>
    <cellStyle name="Normal 45 2 3 2 2 5 3" xfId="27077" xr:uid="{00000000-0005-0000-0000-0000C8690000}"/>
    <cellStyle name="Normal 45 2 3 2 2 6" xfId="6958" xr:uid="{00000000-0005-0000-0000-0000311B0000}"/>
    <cellStyle name="Normal 45 2 3 2 2 6 3" xfId="22060" xr:uid="{00000000-0005-0000-0000-00002F560000}"/>
    <cellStyle name="Normal 45 2 3 2 2 8" xfId="17047" xr:uid="{00000000-0005-0000-0000-00009A420000}"/>
    <cellStyle name="Normal 45 2 3 2 3" xfId="2305" xr:uid="{00000000-0005-0000-0000-000004090000}"/>
    <cellStyle name="Normal 45 2 3 2 3 2" xfId="3995" xr:uid="{00000000-0005-0000-0000-00009E0F0000}"/>
    <cellStyle name="Normal 45 2 3 2 3 2 2" xfId="14068" xr:uid="{00000000-0005-0000-0000-0000F7360000}"/>
    <cellStyle name="Normal 45 2 3 2 3 2 2 3" xfId="29166" xr:uid="{00000000-0005-0000-0000-0000F1710000}"/>
    <cellStyle name="Normal 45 2 3 2 3 2 3" xfId="9048" xr:uid="{00000000-0005-0000-0000-00005B230000}"/>
    <cellStyle name="Normal 45 2 3 2 3 2 3 3" xfId="24149" xr:uid="{00000000-0005-0000-0000-0000585E0000}"/>
    <cellStyle name="Normal 45 2 3 2 3 2 5" xfId="19136" xr:uid="{00000000-0005-0000-0000-0000C34A0000}"/>
    <cellStyle name="Normal 45 2 3 2 3 3" xfId="5687" xr:uid="{00000000-0005-0000-0000-00003A160000}"/>
    <cellStyle name="Normal 45 2 3 2 3 3 2" xfId="15739" xr:uid="{00000000-0005-0000-0000-00007E3D0000}"/>
    <cellStyle name="Normal 45 2 3 2 3 3 2 3" xfId="30837" xr:uid="{00000000-0005-0000-0000-000078780000}"/>
    <cellStyle name="Normal 45 2 3 2 3 3 3" xfId="10719" xr:uid="{00000000-0005-0000-0000-0000E2290000}"/>
    <cellStyle name="Normal 45 2 3 2 3 3 3 3" xfId="25820" xr:uid="{00000000-0005-0000-0000-0000DF640000}"/>
    <cellStyle name="Normal 45 2 3 2 3 3 5" xfId="20807" xr:uid="{00000000-0005-0000-0000-00004A510000}"/>
    <cellStyle name="Normal 45 2 3 2 3 4" xfId="12397" xr:uid="{00000000-0005-0000-0000-000070300000}"/>
    <cellStyle name="Normal 45 2 3 2 3 4 3" xfId="27495" xr:uid="{00000000-0005-0000-0000-00006A6B0000}"/>
    <cellStyle name="Normal 45 2 3 2 3 5" xfId="7376" xr:uid="{00000000-0005-0000-0000-0000D31C0000}"/>
    <cellStyle name="Normal 45 2 3 2 3 5 3" xfId="22478" xr:uid="{00000000-0005-0000-0000-0000D1570000}"/>
    <cellStyle name="Normal 45 2 3 2 3 7" xfId="17465" xr:uid="{00000000-0005-0000-0000-00003C440000}"/>
    <cellStyle name="Normal 45 2 3 2 4" xfId="3158" xr:uid="{00000000-0005-0000-0000-0000590C0000}"/>
    <cellStyle name="Normal 45 2 3 2 4 2" xfId="13232" xr:uid="{00000000-0005-0000-0000-0000B3330000}"/>
    <cellStyle name="Normal 45 2 3 2 4 2 3" xfId="28330" xr:uid="{00000000-0005-0000-0000-0000AD6E0000}"/>
    <cellStyle name="Normal 45 2 3 2 4 3" xfId="8212" xr:uid="{00000000-0005-0000-0000-000017200000}"/>
    <cellStyle name="Normal 45 2 3 2 4 3 3" xfId="23313" xr:uid="{00000000-0005-0000-0000-0000145B0000}"/>
    <cellStyle name="Normal 45 2 3 2 4 5" xfId="18300" xr:uid="{00000000-0005-0000-0000-00007F470000}"/>
    <cellStyle name="Normal 45 2 3 2 5" xfId="4851" xr:uid="{00000000-0005-0000-0000-0000F6120000}"/>
    <cellStyle name="Normal 45 2 3 2 5 2" xfId="14903" xr:uid="{00000000-0005-0000-0000-00003A3A0000}"/>
    <cellStyle name="Normal 45 2 3 2 5 2 3" xfId="30001" xr:uid="{00000000-0005-0000-0000-000034750000}"/>
    <cellStyle name="Normal 45 2 3 2 5 3" xfId="9883" xr:uid="{00000000-0005-0000-0000-00009E260000}"/>
    <cellStyle name="Normal 45 2 3 2 5 3 3" xfId="24984" xr:uid="{00000000-0005-0000-0000-00009B610000}"/>
    <cellStyle name="Normal 45 2 3 2 5 5" xfId="19971" xr:uid="{00000000-0005-0000-0000-0000064E0000}"/>
    <cellStyle name="Normal 45 2 3 2 6" xfId="11561" xr:uid="{00000000-0005-0000-0000-00002C2D0000}"/>
    <cellStyle name="Normal 45 2 3 2 6 3" xfId="26659" xr:uid="{00000000-0005-0000-0000-000026680000}"/>
    <cellStyle name="Normal 45 2 3 2 7" xfId="6540" xr:uid="{00000000-0005-0000-0000-00008F190000}"/>
    <cellStyle name="Normal 45 2 3 2 7 3" xfId="21642" xr:uid="{00000000-0005-0000-0000-00008D540000}"/>
    <cellStyle name="Normal 45 2 3 2 9" xfId="16629" xr:uid="{00000000-0005-0000-0000-0000F8400000}"/>
    <cellStyle name="Normal 45 2 3 3" xfId="1676" xr:uid="{00000000-0005-0000-0000-00008F060000}"/>
    <cellStyle name="Normal 45 2 3 3 2" xfId="2515" xr:uid="{00000000-0005-0000-0000-0000D6090000}"/>
    <cellStyle name="Normal 45 2 3 3 2 2" xfId="4205" xr:uid="{00000000-0005-0000-0000-000070100000}"/>
    <cellStyle name="Normal 45 2 3 3 2 2 2" xfId="14278" xr:uid="{00000000-0005-0000-0000-0000C9370000}"/>
    <cellStyle name="Normal 45 2 3 3 2 2 2 3" xfId="29376" xr:uid="{00000000-0005-0000-0000-0000C3720000}"/>
    <cellStyle name="Normal 45 2 3 3 2 2 3" xfId="9258" xr:uid="{00000000-0005-0000-0000-00002D240000}"/>
    <cellStyle name="Normal 45 2 3 3 2 2 3 3" xfId="24359" xr:uid="{00000000-0005-0000-0000-00002A5F0000}"/>
    <cellStyle name="Normal 45 2 3 3 2 2 5" xfId="19346" xr:uid="{00000000-0005-0000-0000-0000954B0000}"/>
    <cellStyle name="Normal 45 2 3 3 2 3" xfId="5897" xr:uid="{00000000-0005-0000-0000-00000C170000}"/>
    <cellStyle name="Normal 45 2 3 3 2 3 2" xfId="15949" xr:uid="{00000000-0005-0000-0000-0000503E0000}"/>
    <cellStyle name="Normal 45 2 3 3 2 3 2 3" xfId="31047" xr:uid="{00000000-0005-0000-0000-00004A790000}"/>
    <cellStyle name="Normal 45 2 3 3 2 3 3" xfId="10929" xr:uid="{00000000-0005-0000-0000-0000B42A0000}"/>
    <cellStyle name="Normal 45 2 3 3 2 3 3 3" xfId="26030" xr:uid="{00000000-0005-0000-0000-0000B1650000}"/>
    <cellStyle name="Normal 45 2 3 3 2 3 5" xfId="21017" xr:uid="{00000000-0005-0000-0000-00001C520000}"/>
    <cellStyle name="Normal 45 2 3 3 2 4" xfId="12607" xr:uid="{00000000-0005-0000-0000-000042310000}"/>
    <cellStyle name="Normal 45 2 3 3 2 4 3" xfId="27705" xr:uid="{00000000-0005-0000-0000-00003C6C0000}"/>
    <cellStyle name="Normal 45 2 3 3 2 5" xfId="7586" xr:uid="{00000000-0005-0000-0000-0000A51D0000}"/>
    <cellStyle name="Normal 45 2 3 3 2 5 3" xfId="22688" xr:uid="{00000000-0005-0000-0000-0000A3580000}"/>
    <cellStyle name="Normal 45 2 3 3 2 7" xfId="17675" xr:uid="{00000000-0005-0000-0000-00000E450000}"/>
    <cellStyle name="Normal 45 2 3 3 3" xfId="3368" xr:uid="{00000000-0005-0000-0000-00002B0D0000}"/>
    <cellStyle name="Normal 45 2 3 3 3 2" xfId="13442" xr:uid="{00000000-0005-0000-0000-000085340000}"/>
    <cellStyle name="Normal 45 2 3 3 3 2 3" xfId="28540" xr:uid="{00000000-0005-0000-0000-00007F6F0000}"/>
    <cellStyle name="Normal 45 2 3 3 3 3" xfId="8422" xr:uid="{00000000-0005-0000-0000-0000E9200000}"/>
    <cellStyle name="Normal 45 2 3 3 3 3 3" xfId="23523" xr:uid="{00000000-0005-0000-0000-0000E65B0000}"/>
    <cellStyle name="Normal 45 2 3 3 3 5" xfId="18510" xr:uid="{00000000-0005-0000-0000-000051480000}"/>
    <cellStyle name="Normal 45 2 3 3 4" xfId="5061" xr:uid="{00000000-0005-0000-0000-0000C8130000}"/>
    <cellStyle name="Normal 45 2 3 3 4 2" xfId="15113" xr:uid="{00000000-0005-0000-0000-00000C3B0000}"/>
    <cellStyle name="Normal 45 2 3 3 4 2 3" xfId="30211" xr:uid="{00000000-0005-0000-0000-000006760000}"/>
    <cellStyle name="Normal 45 2 3 3 4 3" xfId="10093" xr:uid="{00000000-0005-0000-0000-000070270000}"/>
    <cellStyle name="Normal 45 2 3 3 4 3 3" xfId="25194" xr:uid="{00000000-0005-0000-0000-00006D620000}"/>
    <cellStyle name="Normal 45 2 3 3 4 5" xfId="20181" xr:uid="{00000000-0005-0000-0000-0000D84E0000}"/>
    <cellStyle name="Normal 45 2 3 3 5" xfId="11771" xr:uid="{00000000-0005-0000-0000-0000FE2D0000}"/>
    <cellStyle name="Normal 45 2 3 3 5 3" xfId="26869" xr:uid="{00000000-0005-0000-0000-0000F8680000}"/>
    <cellStyle name="Normal 45 2 3 3 6" xfId="6750" xr:uid="{00000000-0005-0000-0000-0000611A0000}"/>
    <cellStyle name="Normal 45 2 3 3 6 3" xfId="21852" xr:uid="{00000000-0005-0000-0000-00005F550000}"/>
    <cellStyle name="Normal 45 2 3 3 8" xfId="16839" xr:uid="{00000000-0005-0000-0000-0000CA410000}"/>
    <cellStyle name="Normal 45 2 3 4" xfId="2097" xr:uid="{00000000-0005-0000-0000-000034080000}"/>
    <cellStyle name="Normal 45 2 3 4 2" xfId="3787" xr:uid="{00000000-0005-0000-0000-0000CE0E0000}"/>
    <cellStyle name="Normal 45 2 3 4 2 2" xfId="13860" xr:uid="{00000000-0005-0000-0000-000027360000}"/>
    <cellStyle name="Normal 45 2 3 4 2 2 3" xfId="28958" xr:uid="{00000000-0005-0000-0000-000021710000}"/>
    <cellStyle name="Normal 45 2 3 4 2 3" xfId="8840" xr:uid="{00000000-0005-0000-0000-00008B220000}"/>
    <cellStyle name="Normal 45 2 3 4 2 3 3" xfId="23941" xr:uid="{00000000-0005-0000-0000-0000885D0000}"/>
    <cellStyle name="Normal 45 2 3 4 2 5" xfId="18928" xr:uid="{00000000-0005-0000-0000-0000F3490000}"/>
    <cellStyle name="Normal 45 2 3 4 3" xfId="5479" xr:uid="{00000000-0005-0000-0000-00006A150000}"/>
    <cellStyle name="Normal 45 2 3 4 3 2" xfId="15531" xr:uid="{00000000-0005-0000-0000-0000AE3C0000}"/>
    <cellStyle name="Normal 45 2 3 4 3 2 3" xfId="30629" xr:uid="{00000000-0005-0000-0000-0000A8770000}"/>
    <cellStyle name="Normal 45 2 3 4 3 3" xfId="10511" xr:uid="{00000000-0005-0000-0000-000012290000}"/>
    <cellStyle name="Normal 45 2 3 4 3 3 3" xfId="25612" xr:uid="{00000000-0005-0000-0000-00000F640000}"/>
    <cellStyle name="Normal 45 2 3 4 3 5" xfId="20599" xr:uid="{00000000-0005-0000-0000-00007A500000}"/>
    <cellStyle name="Normal 45 2 3 4 4" xfId="12189" xr:uid="{00000000-0005-0000-0000-0000A02F0000}"/>
    <cellStyle name="Normal 45 2 3 4 4 3" xfId="27287" xr:uid="{00000000-0005-0000-0000-00009A6A0000}"/>
    <cellStyle name="Normal 45 2 3 4 5" xfId="7168" xr:uid="{00000000-0005-0000-0000-0000031C0000}"/>
    <cellStyle name="Normal 45 2 3 4 5 3" xfId="22270" xr:uid="{00000000-0005-0000-0000-000001570000}"/>
    <cellStyle name="Normal 45 2 3 4 7" xfId="17257" xr:uid="{00000000-0005-0000-0000-00006C430000}"/>
    <cellStyle name="Normal 45 2 3 5" xfId="2950" xr:uid="{00000000-0005-0000-0000-0000890B0000}"/>
    <cellStyle name="Normal 45 2 3 5 2" xfId="13024" xr:uid="{00000000-0005-0000-0000-0000E3320000}"/>
    <cellStyle name="Normal 45 2 3 5 2 3" xfId="28122" xr:uid="{00000000-0005-0000-0000-0000DD6D0000}"/>
    <cellStyle name="Normal 45 2 3 5 3" xfId="8004" xr:uid="{00000000-0005-0000-0000-0000471F0000}"/>
    <cellStyle name="Normal 45 2 3 5 3 3" xfId="23105" xr:uid="{00000000-0005-0000-0000-0000445A0000}"/>
    <cellStyle name="Normal 45 2 3 5 5" xfId="18092" xr:uid="{00000000-0005-0000-0000-0000AF460000}"/>
    <cellStyle name="Normal 45 2 3 6" xfId="4643" xr:uid="{00000000-0005-0000-0000-000026120000}"/>
    <cellStyle name="Normal 45 2 3 6 2" xfId="14695" xr:uid="{00000000-0005-0000-0000-00006A390000}"/>
    <cellStyle name="Normal 45 2 3 6 2 3" xfId="29793" xr:uid="{00000000-0005-0000-0000-000064740000}"/>
    <cellStyle name="Normal 45 2 3 6 3" xfId="9675" xr:uid="{00000000-0005-0000-0000-0000CE250000}"/>
    <cellStyle name="Normal 45 2 3 6 3 3" xfId="24776" xr:uid="{00000000-0005-0000-0000-0000CB600000}"/>
    <cellStyle name="Normal 45 2 3 6 5" xfId="19763" xr:uid="{00000000-0005-0000-0000-0000364D0000}"/>
    <cellStyle name="Normal 45 2 3 7" xfId="11353" xr:uid="{00000000-0005-0000-0000-00005C2C0000}"/>
    <cellStyle name="Normal 45 2 3 7 3" xfId="26451" xr:uid="{00000000-0005-0000-0000-000056670000}"/>
    <cellStyle name="Normal 45 2 3 8" xfId="6332" xr:uid="{00000000-0005-0000-0000-0000BF180000}"/>
    <cellStyle name="Normal 45 2 3 8 3" xfId="21434" xr:uid="{00000000-0005-0000-0000-0000BD530000}"/>
    <cellStyle name="Normal 45 2 4" xfId="1357" xr:uid="{00000000-0005-0000-0000-000050050000}"/>
    <cellStyle name="Normal 45 2 4 2" xfId="1780" xr:uid="{00000000-0005-0000-0000-0000F7060000}"/>
    <cellStyle name="Normal 45 2 4 2 2" xfId="2619" xr:uid="{00000000-0005-0000-0000-00003E0A0000}"/>
    <cellStyle name="Normal 45 2 4 2 2 2" xfId="4309" xr:uid="{00000000-0005-0000-0000-0000D8100000}"/>
    <cellStyle name="Normal 45 2 4 2 2 2 2" xfId="14382" xr:uid="{00000000-0005-0000-0000-000031380000}"/>
    <cellStyle name="Normal 45 2 4 2 2 2 2 3" xfId="29480" xr:uid="{00000000-0005-0000-0000-00002B730000}"/>
    <cellStyle name="Normal 45 2 4 2 2 2 3" xfId="9362" xr:uid="{00000000-0005-0000-0000-000095240000}"/>
    <cellStyle name="Normal 45 2 4 2 2 2 3 3" xfId="24463" xr:uid="{00000000-0005-0000-0000-0000925F0000}"/>
    <cellStyle name="Normal 45 2 4 2 2 2 5" xfId="19450" xr:uid="{00000000-0005-0000-0000-0000FD4B0000}"/>
    <cellStyle name="Normal 45 2 4 2 2 3" xfId="6001" xr:uid="{00000000-0005-0000-0000-000074170000}"/>
    <cellStyle name="Normal 45 2 4 2 2 3 2" xfId="16053" xr:uid="{00000000-0005-0000-0000-0000B83E0000}"/>
    <cellStyle name="Normal 45 2 4 2 2 3 2 3" xfId="31151" xr:uid="{00000000-0005-0000-0000-0000B2790000}"/>
    <cellStyle name="Normal 45 2 4 2 2 3 3" xfId="11033" xr:uid="{00000000-0005-0000-0000-00001C2B0000}"/>
    <cellStyle name="Normal 45 2 4 2 2 3 3 3" xfId="26134" xr:uid="{00000000-0005-0000-0000-000019660000}"/>
    <cellStyle name="Normal 45 2 4 2 2 3 5" xfId="21121" xr:uid="{00000000-0005-0000-0000-000084520000}"/>
    <cellStyle name="Normal 45 2 4 2 2 4" xfId="12711" xr:uid="{00000000-0005-0000-0000-0000AA310000}"/>
    <cellStyle name="Normal 45 2 4 2 2 4 3" xfId="27809" xr:uid="{00000000-0005-0000-0000-0000A46C0000}"/>
    <cellStyle name="Normal 45 2 4 2 2 5" xfId="7690" xr:uid="{00000000-0005-0000-0000-00000D1E0000}"/>
    <cellStyle name="Normal 45 2 4 2 2 5 3" xfId="22792" xr:uid="{00000000-0005-0000-0000-00000B590000}"/>
    <cellStyle name="Normal 45 2 4 2 2 7" xfId="17779" xr:uid="{00000000-0005-0000-0000-000076450000}"/>
    <cellStyle name="Normal 45 2 4 2 3" xfId="3472" xr:uid="{00000000-0005-0000-0000-0000930D0000}"/>
    <cellStyle name="Normal 45 2 4 2 3 2" xfId="13546" xr:uid="{00000000-0005-0000-0000-0000ED340000}"/>
    <cellStyle name="Normal 45 2 4 2 3 2 3" xfId="28644" xr:uid="{00000000-0005-0000-0000-0000E76F0000}"/>
    <cellStyle name="Normal 45 2 4 2 3 3" xfId="8526" xr:uid="{00000000-0005-0000-0000-000051210000}"/>
    <cellStyle name="Normal 45 2 4 2 3 3 3" xfId="23627" xr:uid="{00000000-0005-0000-0000-00004E5C0000}"/>
    <cellStyle name="Normal 45 2 4 2 3 5" xfId="18614" xr:uid="{00000000-0005-0000-0000-0000B9480000}"/>
    <cellStyle name="Normal 45 2 4 2 4" xfId="5165" xr:uid="{00000000-0005-0000-0000-000030140000}"/>
    <cellStyle name="Normal 45 2 4 2 4 2" xfId="15217" xr:uid="{00000000-0005-0000-0000-0000743B0000}"/>
    <cellStyle name="Normal 45 2 4 2 4 2 3" xfId="30315" xr:uid="{00000000-0005-0000-0000-00006E760000}"/>
    <cellStyle name="Normal 45 2 4 2 4 3" xfId="10197" xr:uid="{00000000-0005-0000-0000-0000D8270000}"/>
    <cellStyle name="Normal 45 2 4 2 4 3 3" xfId="25298" xr:uid="{00000000-0005-0000-0000-0000D5620000}"/>
    <cellStyle name="Normal 45 2 4 2 4 5" xfId="20285" xr:uid="{00000000-0005-0000-0000-0000404F0000}"/>
    <cellStyle name="Normal 45 2 4 2 5" xfId="11875" xr:uid="{00000000-0005-0000-0000-0000662E0000}"/>
    <cellStyle name="Normal 45 2 4 2 5 3" xfId="26973" xr:uid="{00000000-0005-0000-0000-000060690000}"/>
    <cellStyle name="Normal 45 2 4 2 6" xfId="6854" xr:uid="{00000000-0005-0000-0000-0000C91A0000}"/>
    <cellStyle name="Normal 45 2 4 2 6 3" xfId="21956" xr:uid="{00000000-0005-0000-0000-0000C7550000}"/>
    <cellStyle name="Normal 45 2 4 2 8" xfId="16943" xr:uid="{00000000-0005-0000-0000-000032420000}"/>
    <cellStyle name="Normal 45 2 4 3" xfId="2201" xr:uid="{00000000-0005-0000-0000-00009C080000}"/>
    <cellStyle name="Normal 45 2 4 3 2" xfId="3891" xr:uid="{00000000-0005-0000-0000-0000360F0000}"/>
    <cellStyle name="Normal 45 2 4 3 2 2" xfId="13964" xr:uid="{00000000-0005-0000-0000-00008F360000}"/>
    <cellStyle name="Normal 45 2 4 3 2 2 3" xfId="29062" xr:uid="{00000000-0005-0000-0000-000089710000}"/>
    <cellStyle name="Normal 45 2 4 3 2 3" xfId="8944" xr:uid="{00000000-0005-0000-0000-0000F3220000}"/>
    <cellStyle name="Normal 45 2 4 3 2 3 3" xfId="24045" xr:uid="{00000000-0005-0000-0000-0000F05D0000}"/>
    <cellStyle name="Normal 45 2 4 3 2 5" xfId="19032" xr:uid="{00000000-0005-0000-0000-00005B4A0000}"/>
    <cellStyle name="Normal 45 2 4 3 3" xfId="5583" xr:uid="{00000000-0005-0000-0000-0000D2150000}"/>
    <cellStyle name="Normal 45 2 4 3 3 2" xfId="15635" xr:uid="{00000000-0005-0000-0000-0000163D0000}"/>
    <cellStyle name="Normal 45 2 4 3 3 2 3" xfId="30733" xr:uid="{00000000-0005-0000-0000-000010780000}"/>
    <cellStyle name="Normal 45 2 4 3 3 3" xfId="10615" xr:uid="{00000000-0005-0000-0000-00007A290000}"/>
    <cellStyle name="Normal 45 2 4 3 3 3 3" xfId="25716" xr:uid="{00000000-0005-0000-0000-000077640000}"/>
    <cellStyle name="Normal 45 2 4 3 3 5" xfId="20703" xr:uid="{00000000-0005-0000-0000-0000E2500000}"/>
    <cellStyle name="Normal 45 2 4 3 4" xfId="12293" xr:uid="{00000000-0005-0000-0000-000008300000}"/>
    <cellStyle name="Normal 45 2 4 3 4 3" xfId="27391" xr:uid="{00000000-0005-0000-0000-0000026B0000}"/>
    <cellStyle name="Normal 45 2 4 3 5" xfId="7272" xr:uid="{00000000-0005-0000-0000-00006B1C0000}"/>
    <cellStyle name="Normal 45 2 4 3 5 3" xfId="22374" xr:uid="{00000000-0005-0000-0000-000069570000}"/>
    <cellStyle name="Normal 45 2 4 3 7" xfId="17361" xr:uid="{00000000-0005-0000-0000-0000D4430000}"/>
    <cellStyle name="Normal 45 2 4 4" xfId="3054" xr:uid="{00000000-0005-0000-0000-0000F10B0000}"/>
    <cellStyle name="Normal 45 2 4 4 2" xfId="13128" xr:uid="{00000000-0005-0000-0000-00004B330000}"/>
    <cellStyle name="Normal 45 2 4 4 2 3" xfId="28226" xr:uid="{00000000-0005-0000-0000-0000456E0000}"/>
    <cellStyle name="Normal 45 2 4 4 3" xfId="8108" xr:uid="{00000000-0005-0000-0000-0000AF1F0000}"/>
    <cellStyle name="Normal 45 2 4 4 3 3" xfId="23209" xr:uid="{00000000-0005-0000-0000-0000AC5A0000}"/>
    <cellStyle name="Normal 45 2 4 4 5" xfId="18196" xr:uid="{00000000-0005-0000-0000-000017470000}"/>
    <cellStyle name="Normal 45 2 4 5" xfId="4747" xr:uid="{00000000-0005-0000-0000-00008E120000}"/>
    <cellStyle name="Normal 45 2 4 5 2" xfId="14799" xr:uid="{00000000-0005-0000-0000-0000D2390000}"/>
    <cellStyle name="Normal 45 2 4 5 2 3" xfId="29897" xr:uid="{00000000-0005-0000-0000-0000CC740000}"/>
    <cellStyle name="Normal 45 2 4 5 3" xfId="9779" xr:uid="{00000000-0005-0000-0000-000036260000}"/>
    <cellStyle name="Normal 45 2 4 5 3 3" xfId="24880" xr:uid="{00000000-0005-0000-0000-000033610000}"/>
    <cellStyle name="Normal 45 2 4 5 5" xfId="19867" xr:uid="{00000000-0005-0000-0000-00009E4D0000}"/>
    <cellStyle name="Normal 45 2 4 6" xfId="11457" xr:uid="{00000000-0005-0000-0000-0000C42C0000}"/>
    <cellStyle name="Normal 45 2 4 6 3" xfId="26555" xr:uid="{00000000-0005-0000-0000-0000BE670000}"/>
    <cellStyle name="Normal 45 2 4 7" xfId="6436" xr:uid="{00000000-0005-0000-0000-000027190000}"/>
    <cellStyle name="Normal 45 2 4 7 3" xfId="21538" xr:uid="{00000000-0005-0000-0000-000025540000}"/>
    <cellStyle name="Normal 45 2 4 9" xfId="16525" xr:uid="{00000000-0005-0000-0000-000090400000}"/>
    <cellStyle name="Normal 45 2 5" xfId="1570" xr:uid="{00000000-0005-0000-0000-000025060000}"/>
    <cellStyle name="Normal 45 2 5 2" xfId="2411" xr:uid="{00000000-0005-0000-0000-00006E090000}"/>
    <cellStyle name="Normal 45 2 5 2 2" xfId="4101" xr:uid="{00000000-0005-0000-0000-000008100000}"/>
    <cellStyle name="Normal 45 2 5 2 2 2" xfId="14174" xr:uid="{00000000-0005-0000-0000-000061370000}"/>
    <cellStyle name="Normal 45 2 5 2 2 2 3" xfId="29272" xr:uid="{00000000-0005-0000-0000-00005B720000}"/>
    <cellStyle name="Normal 45 2 5 2 2 3" xfId="9154" xr:uid="{00000000-0005-0000-0000-0000C5230000}"/>
    <cellStyle name="Normal 45 2 5 2 2 3 3" xfId="24255" xr:uid="{00000000-0005-0000-0000-0000C25E0000}"/>
    <cellStyle name="Normal 45 2 5 2 2 5" xfId="19242" xr:uid="{00000000-0005-0000-0000-00002D4B0000}"/>
    <cellStyle name="Normal 45 2 5 2 3" xfId="5793" xr:uid="{00000000-0005-0000-0000-0000A4160000}"/>
    <cellStyle name="Normal 45 2 5 2 3 2" xfId="15845" xr:uid="{00000000-0005-0000-0000-0000E83D0000}"/>
    <cellStyle name="Normal 45 2 5 2 3 2 3" xfId="30943" xr:uid="{00000000-0005-0000-0000-0000E2780000}"/>
    <cellStyle name="Normal 45 2 5 2 3 3" xfId="10825" xr:uid="{00000000-0005-0000-0000-00004C2A0000}"/>
    <cellStyle name="Normal 45 2 5 2 3 3 3" xfId="25926" xr:uid="{00000000-0005-0000-0000-000049650000}"/>
    <cellStyle name="Normal 45 2 5 2 3 5" xfId="20913" xr:uid="{00000000-0005-0000-0000-0000B4510000}"/>
    <cellStyle name="Normal 45 2 5 2 4" xfId="12503" xr:uid="{00000000-0005-0000-0000-0000DA300000}"/>
    <cellStyle name="Normal 45 2 5 2 4 3" xfId="27601" xr:uid="{00000000-0005-0000-0000-0000D46B0000}"/>
    <cellStyle name="Normal 45 2 5 2 5" xfId="7482" xr:uid="{00000000-0005-0000-0000-00003D1D0000}"/>
    <cellStyle name="Normal 45 2 5 2 5 3" xfId="22584" xr:uid="{00000000-0005-0000-0000-00003B580000}"/>
    <cellStyle name="Normal 45 2 5 2 7" xfId="17571" xr:uid="{00000000-0005-0000-0000-0000A6440000}"/>
    <cellStyle name="Normal 45 2 5 3" xfId="3264" xr:uid="{00000000-0005-0000-0000-0000C30C0000}"/>
    <cellStyle name="Normal 45 2 5 3 2" xfId="13338" xr:uid="{00000000-0005-0000-0000-00001D340000}"/>
    <cellStyle name="Normal 45 2 5 3 2 3" xfId="28436" xr:uid="{00000000-0005-0000-0000-0000176F0000}"/>
    <cellStyle name="Normal 45 2 5 3 3" xfId="8318" xr:uid="{00000000-0005-0000-0000-000081200000}"/>
    <cellStyle name="Normal 45 2 5 3 3 3" xfId="23419" xr:uid="{00000000-0005-0000-0000-00007E5B0000}"/>
    <cellStyle name="Normal 45 2 5 3 5" xfId="18406" xr:uid="{00000000-0005-0000-0000-0000E9470000}"/>
    <cellStyle name="Normal 45 2 5 4" xfId="4957" xr:uid="{00000000-0005-0000-0000-000060130000}"/>
    <cellStyle name="Normal 45 2 5 4 2" xfId="15009" xr:uid="{00000000-0005-0000-0000-0000A43A0000}"/>
    <cellStyle name="Normal 45 2 5 4 2 3" xfId="30107" xr:uid="{00000000-0005-0000-0000-00009E750000}"/>
    <cellStyle name="Normal 45 2 5 4 3" xfId="9989" xr:uid="{00000000-0005-0000-0000-000008270000}"/>
    <cellStyle name="Normal 45 2 5 4 3 3" xfId="25090" xr:uid="{00000000-0005-0000-0000-000005620000}"/>
    <cellStyle name="Normal 45 2 5 4 5" xfId="20077" xr:uid="{00000000-0005-0000-0000-0000704E0000}"/>
    <cellStyle name="Normal 45 2 5 5" xfId="11667" xr:uid="{00000000-0005-0000-0000-0000962D0000}"/>
    <cellStyle name="Normal 45 2 5 5 3" xfId="26765" xr:uid="{00000000-0005-0000-0000-000090680000}"/>
    <cellStyle name="Normal 45 2 5 6" xfId="6646" xr:uid="{00000000-0005-0000-0000-0000F9190000}"/>
    <cellStyle name="Normal 45 2 5 6 3" xfId="21748" xr:uid="{00000000-0005-0000-0000-0000F7540000}"/>
    <cellStyle name="Normal 45 2 5 8" xfId="16735" xr:uid="{00000000-0005-0000-0000-000062410000}"/>
    <cellStyle name="Normal 45 2 6" xfId="1991" xr:uid="{00000000-0005-0000-0000-0000CA070000}"/>
    <cellStyle name="Normal 45 2 6 2" xfId="3683" xr:uid="{00000000-0005-0000-0000-0000660E0000}"/>
    <cellStyle name="Normal 45 2 6 2 2" xfId="13756" xr:uid="{00000000-0005-0000-0000-0000BF350000}"/>
    <cellStyle name="Normal 45 2 6 2 2 3" xfId="28854" xr:uid="{00000000-0005-0000-0000-0000B9700000}"/>
    <cellStyle name="Normal 45 2 6 2 3" xfId="8736" xr:uid="{00000000-0005-0000-0000-000023220000}"/>
    <cellStyle name="Normal 45 2 6 2 3 3" xfId="23837" xr:uid="{00000000-0005-0000-0000-0000205D0000}"/>
    <cellStyle name="Normal 45 2 6 2 5" xfId="18824" xr:uid="{00000000-0005-0000-0000-00008B490000}"/>
    <cellStyle name="Normal 45 2 6 3" xfId="5375" xr:uid="{00000000-0005-0000-0000-000002150000}"/>
    <cellStyle name="Normal 45 2 6 3 2" xfId="15427" xr:uid="{00000000-0005-0000-0000-0000463C0000}"/>
    <cellStyle name="Normal 45 2 6 3 2 3" xfId="30525" xr:uid="{00000000-0005-0000-0000-000040770000}"/>
    <cellStyle name="Normal 45 2 6 3 3" xfId="10407" xr:uid="{00000000-0005-0000-0000-0000AA280000}"/>
    <cellStyle name="Normal 45 2 6 3 3 3" xfId="25508" xr:uid="{00000000-0005-0000-0000-0000A7630000}"/>
    <cellStyle name="Normal 45 2 6 3 5" xfId="20495" xr:uid="{00000000-0005-0000-0000-000012500000}"/>
    <cellStyle name="Normal 45 2 6 4" xfId="12085" xr:uid="{00000000-0005-0000-0000-0000382F0000}"/>
    <cellStyle name="Normal 45 2 6 4 3" xfId="27183" xr:uid="{00000000-0005-0000-0000-0000326A0000}"/>
    <cellStyle name="Normal 45 2 6 5" xfId="7064" xr:uid="{00000000-0005-0000-0000-00009B1B0000}"/>
    <cellStyle name="Normal 45 2 6 5 3" xfId="22166" xr:uid="{00000000-0005-0000-0000-000099560000}"/>
    <cellStyle name="Normal 45 2 6 7" xfId="17153" xr:uid="{00000000-0005-0000-0000-000004430000}"/>
    <cellStyle name="Normal 45 2 7" xfId="2842" xr:uid="{00000000-0005-0000-0000-00001D0B0000}"/>
    <cellStyle name="Normal 45 2 7 2" xfId="12920" xr:uid="{00000000-0005-0000-0000-00007B320000}"/>
    <cellStyle name="Normal 45 2 7 2 3" xfId="28018" xr:uid="{00000000-0005-0000-0000-0000756D0000}"/>
    <cellStyle name="Normal 45 2 7 3" xfId="7900" xr:uid="{00000000-0005-0000-0000-0000DF1E0000}"/>
    <cellStyle name="Normal 45 2 7 3 3" xfId="23001" xr:uid="{00000000-0005-0000-0000-0000DC590000}"/>
    <cellStyle name="Normal 45 2 7 5" xfId="17988" xr:uid="{00000000-0005-0000-0000-000047460000}"/>
    <cellStyle name="Normal 45 2 8" xfId="4536" xr:uid="{00000000-0005-0000-0000-0000BB110000}"/>
    <cellStyle name="Normal 45 2 8 2" xfId="14591" xr:uid="{00000000-0005-0000-0000-000002390000}"/>
    <cellStyle name="Normal 45 2 8 2 3" xfId="29689" xr:uid="{00000000-0005-0000-0000-0000FC730000}"/>
    <cellStyle name="Normal 45 2 8 3" xfId="9571" xr:uid="{00000000-0005-0000-0000-000066250000}"/>
    <cellStyle name="Normal 45 2 8 3 3" xfId="24672" xr:uid="{00000000-0005-0000-0000-000063600000}"/>
    <cellStyle name="Normal 45 2 8 5" xfId="19659" xr:uid="{00000000-0005-0000-0000-0000CE4C0000}"/>
    <cellStyle name="Normal 45 2 9" xfId="11247" xr:uid="{00000000-0005-0000-0000-0000F22B0000}"/>
    <cellStyle name="Normal 45 2 9 3" xfId="26347" xr:uid="{00000000-0005-0000-0000-0000EE660000}"/>
    <cellStyle name="Normal 46" xfId="358" xr:uid="{00000000-0005-0000-0000-000066010000}"/>
    <cellStyle name="Normal 46 2" xfId="865" xr:uid="{00000000-0005-0000-0000-000063030000}"/>
    <cellStyle name="Normal 46 2 10" xfId="6227" xr:uid="{00000000-0005-0000-0000-000056180000}"/>
    <cellStyle name="Normal 46 2 10 3" xfId="21331" xr:uid="{00000000-0005-0000-0000-000056530000}"/>
    <cellStyle name="Normal 46 2 12" xfId="16316" xr:uid="{00000000-0005-0000-0000-0000BF3F0000}"/>
    <cellStyle name="Normal 46 2 2" xfId="1191" xr:uid="{00000000-0005-0000-0000-0000AA040000}"/>
    <cellStyle name="Normal 46 2 2 11" xfId="16370" xr:uid="{00000000-0005-0000-0000-0000F53F0000}"/>
    <cellStyle name="Normal 46 2 2 2" xfId="1299" xr:uid="{00000000-0005-0000-0000-000016050000}"/>
    <cellStyle name="Normal 46 2 2 2 10" xfId="16474" xr:uid="{00000000-0005-0000-0000-00005D400000}"/>
    <cellStyle name="Normal 46 2 2 2 2" xfId="1516" xr:uid="{00000000-0005-0000-0000-0000EF050000}"/>
    <cellStyle name="Normal 46 2 2 2 2 2" xfId="1937" xr:uid="{00000000-0005-0000-0000-000094070000}"/>
    <cellStyle name="Normal 46 2 2 2 2 2 2" xfId="2776" xr:uid="{00000000-0005-0000-0000-0000DB0A0000}"/>
    <cellStyle name="Normal 46 2 2 2 2 2 2 2" xfId="4466" xr:uid="{00000000-0005-0000-0000-000075110000}"/>
    <cellStyle name="Normal 46 2 2 2 2 2 2 2 2" xfId="14539" xr:uid="{00000000-0005-0000-0000-0000CE380000}"/>
    <cellStyle name="Normal 46 2 2 2 2 2 2 2 2 3" xfId="29637" xr:uid="{00000000-0005-0000-0000-0000C8730000}"/>
    <cellStyle name="Normal 46 2 2 2 2 2 2 2 3" xfId="9519" xr:uid="{00000000-0005-0000-0000-000032250000}"/>
    <cellStyle name="Normal 46 2 2 2 2 2 2 2 3 3" xfId="24620" xr:uid="{00000000-0005-0000-0000-00002F600000}"/>
    <cellStyle name="Normal 46 2 2 2 2 2 2 2 5" xfId="19607" xr:uid="{00000000-0005-0000-0000-00009A4C0000}"/>
    <cellStyle name="Normal 46 2 2 2 2 2 2 3" xfId="6158" xr:uid="{00000000-0005-0000-0000-000011180000}"/>
    <cellStyle name="Normal 46 2 2 2 2 2 2 3 2" xfId="16210" xr:uid="{00000000-0005-0000-0000-0000553F0000}"/>
    <cellStyle name="Normal 46 2 2 2 2 2 2 3 3" xfId="11190" xr:uid="{00000000-0005-0000-0000-0000B92B0000}"/>
    <cellStyle name="Normal 46 2 2 2 2 2 2 3 3 3" xfId="26291" xr:uid="{00000000-0005-0000-0000-0000B6660000}"/>
    <cellStyle name="Normal 46 2 2 2 2 2 2 3 5" xfId="21278" xr:uid="{00000000-0005-0000-0000-000021530000}"/>
    <cellStyle name="Normal 46 2 2 2 2 2 2 4" xfId="12868" xr:uid="{00000000-0005-0000-0000-000047320000}"/>
    <cellStyle name="Normal 46 2 2 2 2 2 2 4 3" xfId="27966" xr:uid="{00000000-0005-0000-0000-0000416D0000}"/>
    <cellStyle name="Normal 46 2 2 2 2 2 2 5" xfId="7847" xr:uid="{00000000-0005-0000-0000-0000AA1E0000}"/>
    <cellStyle name="Normal 46 2 2 2 2 2 2 5 3" xfId="22949" xr:uid="{00000000-0005-0000-0000-0000A8590000}"/>
    <cellStyle name="Normal 46 2 2 2 2 2 2 7" xfId="17936" xr:uid="{00000000-0005-0000-0000-000013460000}"/>
    <cellStyle name="Normal 46 2 2 2 2 2 3" xfId="3629" xr:uid="{00000000-0005-0000-0000-0000300E0000}"/>
    <cellStyle name="Normal 46 2 2 2 2 2 3 2" xfId="13703" xr:uid="{00000000-0005-0000-0000-00008A350000}"/>
    <cellStyle name="Normal 46 2 2 2 2 2 3 2 3" xfId="28801" xr:uid="{00000000-0005-0000-0000-000084700000}"/>
    <cellStyle name="Normal 46 2 2 2 2 2 3 3" xfId="8683" xr:uid="{00000000-0005-0000-0000-0000EE210000}"/>
    <cellStyle name="Normal 46 2 2 2 2 2 3 3 3" xfId="23784" xr:uid="{00000000-0005-0000-0000-0000EB5C0000}"/>
    <cellStyle name="Normal 46 2 2 2 2 2 3 5" xfId="18771" xr:uid="{00000000-0005-0000-0000-000056490000}"/>
    <cellStyle name="Normal 46 2 2 2 2 2 4" xfId="5322" xr:uid="{00000000-0005-0000-0000-0000CD140000}"/>
    <cellStyle name="Normal 46 2 2 2 2 2 4 2" xfId="15374" xr:uid="{00000000-0005-0000-0000-0000113C0000}"/>
    <cellStyle name="Normal 46 2 2 2 2 2 4 2 3" xfId="30472" xr:uid="{00000000-0005-0000-0000-00000B770000}"/>
    <cellStyle name="Normal 46 2 2 2 2 2 4 3" xfId="10354" xr:uid="{00000000-0005-0000-0000-000075280000}"/>
    <cellStyle name="Normal 46 2 2 2 2 2 4 3 3" xfId="25455" xr:uid="{00000000-0005-0000-0000-000072630000}"/>
    <cellStyle name="Normal 46 2 2 2 2 2 4 5" xfId="20442" xr:uid="{00000000-0005-0000-0000-0000DD4F0000}"/>
    <cellStyle name="Normal 46 2 2 2 2 2 5" xfId="12032" xr:uid="{00000000-0005-0000-0000-0000032F0000}"/>
    <cellStyle name="Normal 46 2 2 2 2 2 5 3" xfId="27130" xr:uid="{00000000-0005-0000-0000-0000FD690000}"/>
    <cellStyle name="Normal 46 2 2 2 2 2 6" xfId="7011" xr:uid="{00000000-0005-0000-0000-0000661B0000}"/>
    <cellStyle name="Normal 46 2 2 2 2 2 6 3" xfId="22113" xr:uid="{00000000-0005-0000-0000-000064560000}"/>
    <cellStyle name="Normal 46 2 2 2 2 2 8" xfId="17100" xr:uid="{00000000-0005-0000-0000-0000CF420000}"/>
    <cellStyle name="Normal 46 2 2 2 2 3" xfId="2358" xr:uid="{00000000-0005-0000-0000-000039090000}"/>
    <cellStyle name="Normal 46 2 2 2 2 3 2" xfId="4048" xr:uid="{00000000-0005-0000-0000-0000D30F0000}"/>
    <cellStyle name="Normal 46 2 2 2 2 3 2 2" xfId="14121" xr:uid="{00000000-0005-0000-0000-00002C370000}"/>
    <cellStyle name="Normal 46 2 2 2 2 3 2 2 3" xfId="29219" xr:uid="{00000000-0005-0000-0000-000026720000}"/>
    <cellStyle name="Normal 46 2 2 2 2 3 2 3" xfId="9101" xr:uid="{00000000-0005-0000-0000-000090230000}"/>
    <cellStyle name="Normal 46 2 2 2 2 3 2 3 3" xfId="24202" xr:uid="{00000000-0005-0000-0000-00008D5E0000}"/>
    <cellStyle name="Normal 46 2 2 2 2 3 2 5" xfId="19189" xr:uid="{00000000-0005-0000-0000-0000F84A0000}"/>
    <cellStyle name="Normal 46 2 2 2 2 3 3" xfId="5740" xr:uid="{00000000-0005-0000-0000-00006F160000}"/>
    <cellStyle name="Normal 46 2 2 2 2 3 3 2" xfId="15792" xr:uid="{00000000-0005-0000-0000-0000B33D0000}"/>
    <cellStyle name="Normal 46 2 2 2 2 3 3 2 3" xfId="30890" xr:uid="{00000000-0005-0000-0000-0000AD780000}"/>
    <cellStyle name="Normal 46 2 2 2 2 3 3 3" xfId="10772" xr:uid="{00000000-0005-0000-0000-0000172A0000}"/>
    <cellStyle name="Normal 46 2 2 2 2 3 3 3 3" xfId="25873" xr:uid="{00000000-0005-0000-0000-000014650000}"/>
    <cellStyle name="Normal 46 2 2 2 2 3 3 5" xfId="20860" xr:uid="{00000000-0005-0000-0000-00007F510000}"/>
    <cellStyle name="Normal 46 2 2 2 2 3 4" xfId="12450" xr:uid="{00000000-0005-0000-0000-0000A5300000}"/>
    <cellStyle name="Normal 46 2 2 2 2 3 4 3" xfId="27548" xr:uid="{00000000-0005-0000-0000-00009F6B0000}"/>
    <cellStyle name="Normal 46 2 2 2 2 3 5" xfId="7429" xr:uid="{00000000-0005-0000-0000-0000081D0000}"/>
    <cellStyle name="Normal 46 2 2 2 2 3 5 3" xfId="22531" xr:uid="{00000000-0005-0000-0000-000006580000}"/>
    <cellStyle name="Normal 46 2 2 2 2 3 7" xfId="17518" xr:uid="{00000000-0005-0000-0000-000071440000}"/>
    <cellStyle name="Normal 46 2 2 2 2 4" xfId="3211" xr:uid="{00000000-0005-0000-0000-00008E0C0000}"/>
    <cellStyle name="Normal 46 2 2 2 2 4 2" xfId="13285" xr:uid="{00000000-0005-0000-0000-0000E8330000}"/>
    <cellStyle name="Normal 46 2 2 2 2 4 2 3" xfId="28383" xr:uid="{00000000-0005-0000-0000-0000E26E0000}"/>
    <cellStyle name="Normal 46 2 2 2 2 4 3" xfId="8265" xr:uid="{00000000-0005-0000-0000-00004C200000}"/>
    <cellStyle name="Normal 46 2 2 2 2 4 3 3" xfId="23366" xr:uid="{00000000-0005-0000-0000-0000495B0000}"/>
    <cellStyle name="Normal 46 2 2 2 2 4 5" xfId="18353" xr:uid="{00000000-0005-0000-0000-0000B4470000}"/>
    <cellStyle name="Normal 46 2 2 2 2 5" xfId="4904" xr:uid="{00000000-0005-0000-0000-00002B130000}"/>
    <cellStyle name="Normal 46 2 2 2 2 5 2" xfId="14956" xr:uid="{00000000-0005-0000-0000-00006F3A0000}"/>
    <cellStyle name="Normal 46 2 2 2 2 5 2 3" xfId="30054" xr:uid="{00000000-0005-0000-0000-000069750000}"/>
    <cellStyle name="Normal 46 2 2 2 2 5 3" xfId="9936" xr:uid="{00000000-0005-0000-0000-0000D3260000}"/>
    <cellStyle name="Normal 46 2 2 2 2 5 3 3" xfId="25037" xr:uid="{00000000-0005-0000-0000-0000D0610000}"/>
    <cellStyle name="Normal 46 2 2 2 2 5 5" xfId="20024" xr:uid="{00000000-0005-0000-0000-00003B4E0000}"/>
    <cellStyle name="Normal 46 2 2 2 2 6" xfId="11614" xr:uid="{00000000-0005-0000-0000-0000612D0000}"/>
    <cellStyle name="Normal 46 2 2 2 2 6 3" xfId="26712" xr:uid="{00000000-0005-0000-0000-00005B680000}"/>
    <cellStyle name="Normal 46 2 2 2 2 7" xfId="6593" xr:uid="{00000000-0005-0000-0000-0000C4190000}"/>
    <cellStyle name="Normal 46 2 2 2 2 7 3" xfId="21695" xr:uid="{00000000-0005-0000-0000-0000C2540000}"/>
    <cellStyle name="Normal 46 2 2 2 2 9" xfId="16682" xr:uid="{00000000-0005-0000-0000-00002D410000}"/>
    <cellStyle name="Normal 46 2 2 2 3" xfId="1729" xr:uid="{00000000-0005-0000-0000-0000C4060000}"/>
    <cellStyle name="Normal 46 2 2 2 3 2" xfId="2568" xr:uid="{00000000-0005-0000-0000-00000B0A0000}"/>
    <cellStyle name="Normal 46 2 2 2 3 2 2" xfId="4258" xr:uid="{00000000-0005-0000-0000-0000A5100000}"/>
    <cellStyle name="Normal 46 2 2 2 3 2 2 2" xfId="14331" xr:uid="{00000000-0005-0000-0000-0000FE370000}"/>
    <cellStyle name="Normal 46 2 2 2 3 2 2 2 3" xfId="29429" xr:uid="{00000000-0005-0000-0000-0000F8720000}"/>
    <cellStyle name="Normal 46 2 2 2 3 2 2 3" xfId="9311" xr:uid="{00000000-0005-0000-0000-000062240000}"/>
    <cellStyle name="Normal 46 2 2 2 3 2 2 3 3" xfId="24412" xr:uid="{00000000-0005-0000-0000-00005F5F0000}"/>
    <cellStyle name="Normal 46 2 2 2 3 2 2 5" xfId="19399" xr:uid="{00000000-0005-0000-0000-0000CA4B0000}"/>
    <cellStyle name="Normal 46 2 2 2 3 2 3" xfId="5950" xr:uid="{00000000-0005-0000-0000-000041170000}"/>
    <cellStyle name="Normal 46 2 2 2 3 2 3 2" xfId="16002" xr:uid="{00000000-0005-0000-0000-0000853E0000}"/>
    <cellStyle name="Normal 46 2 2 2 3 2 3 2 3" xfId="31100" xr:uid="{00000000-0005-0000-0000-00007F790000}"/>
    <cellStyle name="Normal 46 2 2 2 3 2 3 3" xfId="10982" xr:uid="{00000000-0005-0000-0000-0000E92A0000}"/>
    <cellStyle name="Normal 46 2 2 2 3 2 3 3 3" xfId="26083" xr:uid="{00000000-0005-0000-0000-0000E6650000}"/>
    <cellStyle name="Normal 46 2 2 2 3 2 3 5" xfId="21070" xr:uid="{00000000-0005-0000-0000-000051520000}"/>
    <cellStyle name="Normal 46 2 2 2 3 2 4" xfId="12660" xr:uid="{00000000-0005-0000-0000-000077310000}"/>
    <cellStyle name="Normal 46 2 2 2 3 2 4 3" xfId="27758" xr:uid="{00000000-0005-0000-0000-0000716C0000}"/>
    <cellStyle name="Normal 46 2 2 2 3 2 5" xfId="7639" xr:uid="{00000000-0005-0000-0000-0000DA1D0000}"/>
    <cellStyle name="Normal 46 2 2 2 3 2 5 3" xfId="22741" xr:uid="{00000000-0005-0000-0000-0000D8580000}"/>
    <cellStyle name="Normal 46 2 2 2 3 2 7" xfId="17728" xr:uid="{00000000-0005-0000-0000-000043450000}"/>
    <cellStyle name="Normal 46 2 2 2 3 3" xfId="3421" xr:uid="{00000000-0005-0000-0000-0000600D0000}"/>
    <cellStyle name="Normal 46 2 2 2 3 3 2" xfId="13495" xr:uid="{00000000-0005-0000-0000-0000BA340000}"/>
    <cellStyle name="Normal 46 2 2 2 3 3 2 3" xfId="28593" xr:uid="{00000000-0005-0000-0000-0000B46F0000}"/>
    <cellStyle name="Normal 46 2 2 2 3 3 3" xfId="8475" xr:uid="{00000000-0005-0000-0000-00001E210000}"/>
    <cellStyle name="Normal 46 2 2 2 3 3 3 3" xfId="23576" xr:uid="{00000000-0005-0000-0000-00001B5C0000}"/>
    <cellStyle name="Normal 46 2 2 2 3 3 5" xfId="18563" xr:uid="{00000000-0005-0000-0000-000086480000}"/>
    <cellStyle name="Normal 46 2 2 2 3 4" xfId="5114" xr:uid="{00000000-0005-0000-0000-0000FD130000}"/>
    <cellStyle name="Normal 46 2 2 2 3 4 2" xfId="15166" xr:uid="{00000000-0005-0000-0000-0000413B0000}"/>
    <cellStyle name="Normal 46 2 2 2 3 4 2 3" xfId="30264" xr:uid="{00000000-0005-0000-0000-00003B760000}"/>
    <cellStyle name="Normal 46 2 2 2 3 4 3" xfId="10146" xr:uid="{00000000-0005-0000-0000-0000A5270000}"/>
    <cellStyle name="Normal 46 2 2 2 3 4 3 3" xfId="25247" xr:uid="{00000000-0005-0000-0000-0000A2620000}"/>
    <cellStyle name="Normal 46 2 2 2 3 4 5" xfId="20234" xr:uid="{00000000-0005-0000-0000-00000D4F0000}"/>
    <cellStyle name="Normal 46 2 2 2 3 5" xfId="11824" xr:uid="{00000000-0005-0000-0000-0000332E0000}"/>
    <cellStyle name="Normal 46 2 2 2 3 5 3" xfId="26922" xr:uid="{00000000-0005-0000-0000-00002D690000}"/>
    <cellStyle name="Normal 46 2 2 2 3 6" xfId="6803" xr:uid="{00000000-0005-0000-0000-0000961A0000}"/>
    <cellStyle name="Normal 46 2 2 2 3 6 3" xfId="21905" xr:uid="{00000000-0005-0000-0000-000094550000}"/>
    <cellStyle name="Normal 46 2 2 2 3 8" xfId="16892" xr:uid="{00000000-0005-0000-0000-0000FF410000}"/>
    <cellStyle name="Normal 46 2 2 2 4" xfId="2150" xr:uid="{00000000-0005-0000-0000-000069080000}"/>
    <cellStyle name="Normal 46 2 2 2 4 2" xfId="3840" xr:uid="{00000000-0005-0000-0000-0000030F0000}"/>
    <cellStyle name="Normal 46 2 2 2 4 2 2" xfId="13913" xr:uid="{00000000-0005-0000-0000-00005C360000}"/>
    <cellStyle name="Normal 46 2 2 2 4 2 2 3" xfId="29011" xr:uid="{00000000-0005-0000-0000-000056710000}"/>
    <cellStyle name="Normal 46 2 2 2 4 2 3" xfId="8893" xr:uid="{00000000-0005-0000-0000-0000C0220000}"/>
    <cellStyle name="Normal 46 2 2 2 4 2 3 3" xfId="23994" xr:uid="{00000000-0005-0000-0000-0000BD5D0000}"/>
    <cellStyle name="Normal 46 2 2 2 4 2 5" xfId="18981" xr:uid="{00000000-0005-0000-0000-0000284A0000}"/>
    <cellStyle name="Normal 46 2 2 2 4 3" xfId="5532" xr:uid="{00000000-0005-0000-0000-00009F150000}"/>
    <cellStyle name="Normal 46 2 2 2 4 3 2" xfId="15584" xr:uid="{00000000-0005-0000-0000-0000E33C0000}"/>
    <cellStyle name="Normal 46 2 2 2 4 3 2 3" xfId="30682" xr:uid="{00000000-0005-0000-0000-0000DD770000}"/>
    <cellStyle name="Normal 46 2 2 2 4 3 3" xfId="10564" xr:uid="{00000000-0005-0000-0000-000047290000}"/>
    <cellStyle name="Normal 46 2 2 2 4 3 3 3" xfId="25665" xr:uid="{00000000-0005-0000-0000-000044640000}"/>
    <cellStyle name="Normal 46 2 2 2 4 3 5" xfId="20652" xr:uid="{00000000-0005-0000-0000-0000AF500000}"/>
    <cellStyle name="Normal 46 2 2 2 4 4" xfId="12242" xr:uid="{00000000-0005-0000-0000-0000D52F0000}"/>
    <cellStyle name="Normal 46 2 2 2 4 4 3" xfId="27340" xr:uid="{00000000-0005-0000-0000-0000CF6A0000}"/>
    <cellStyle name="Normal 46 2 2 2 4 5" xfId="7221" xr:uid="{00000000-0005-0000-0000-0000381C0000}"/>
    <cellStyle name="Normal 46 2 2 2 4 5 3" xfId="22323" xr:uid="{00000000-0005-0000-0000-000036570000}"/>
    <cellStyle name="Normal 46 2 2 2 4 7" xfId="17310" xr:uid="{00000000-0005-0000-0000-0000A1430000}"/>
    <cellStyle name="Normal 46 2 2 2 5" xfId="3003" xr:uid="{00000000-0005-0000-0000-0000BE0B0000}"/>
    <cellStyle name="Normal 46 2 2 2 5 2" xfId="13077" xr:uid="{00000000-0005-0000-0000-000018330000}"/>
    <cellStyle name="Normal 46 2 2 2 5 2 3" xfId="28175" xr:uid="{00000000-0005-0000-0000-0000126E0000}"/>
    <cellStyle name="Normal 46 2 2 2 5 3" xfId="8057" xr:uid="{00000000-0005-0000-0000-00007C1F0000}"/>
    <cellStyle name="Normal 46 2 2 2 5 3 3" xfId="23158" xr:uid="{00000000-0005-0000-0000-0000795A0000}"/>
    <cellStyle name="Normal 46 2 2 2 5 5" xfId="18145" xr:uid="{00000000-0005-0000-0000-0000E4460000}"/>
    <cellStyle name="Normal 46 2 2 2 6" xfId="4696" xr:uid="{00000000-0005-0000-0000-00005B120000}"/>
    <cellStyle name="Normal 46 2 2 2 6 2" xfId="14748" xr:uid="{00000000-0005-0000-0000-00009F390000}"/>
    <cellStyle name="Normal 46 2 2 2 6 2 3" xfId="29846" xr:uid="{00000000-0005-0000-0000-000099740000}"/>
    <cellStyle name="Normal 46 2 2 2 6 3" xfId="9728" xr:uid="{00000000-0005-0000-0000-000003260000}"/>
    <cellStyle name="Normal 46 2 2 2 6 3 3" xfId="24829" xr:uid="{00000000-0005-0000-0000-000000610000}"/>
    <cellStyle name="Normal 46 2 2 2 6 5" xfId="19816" xr:uid="{00000000-0005-0000-0000-00006B4D0000}"/>
    <cellStyle name="Normal 46 2 2 2 7" xfId="11406" xr:uid="{00000000-0005-0000-0000-0000912C0000}"/>
    <cellStyle name="Normal 46 2 2 2 7 3" xfId="26504" xr:uid="{00000000-0005-0000-0000-00008B670000}"/>
    <cellStyle name="Normal 46 2 2 2 8" xfId="6385" xr:uid="{00000000-0005-0000-0000-0000F4180000}"/>
    <cellStyle name="Normal 46 2 2 2 8 3" xfId="21487" xr:uid="{00000000-0005-0000-0000-0000F2530000}"/>
    <cellStyle name="Normal 46 2 2 3" xfId="1412" xr:uid="{00000000-0005-0000-0000-000087050000}"/>
    <cellStyle name="Normal 46 2 2 3 2" xfId="1833" xr:uid="{00000000-0005-0000-0000-00002C070000}"/>
    <cellStyle name="Normal 46 2 2 3 2 2" xfId="2672" xr:uid="{00000000-0005-0000-0000-0000730A0000}"/>
    <cellStyle name="Normal 46 2 2 3 2 2 2" xfId="4362" xr:uid="{00000000-0005-0000-0000-00000D110000}"/>
    <cellStyle name="Normal 46 2 2 3 2 2 2 2" xfId="14435" xr:uid="{00000000-0005-0000-0000-000066380000}"/>
    <cellStyle name="Normal 46 2 2 3 2 2 2 2 3" xfId="29533" xr:uid="{00000000-0005-0000-0000-000060730000}"/>
    <cellStyle name="Normal 46 2 2 3 2 2 2 3" xfId="9415" xr:uid="{00000000-0005-0000-0000-0000CA240000}"/>
    <cellStyle name="Normal 46 2 2 3 2 2 2 3 3" xfId="24516" xr:uid="{00000000-0005-0000-0000-0000C75F0000}"/>
    <cellStyle name="Normal 46 2 2 3 2 2 2 5" xfId="19503" xr:uid="{00000000-0005-0000-0000-0000324C0000}"/>
    <cellStyle name="Normal 46 2 2 3 2 2 3" xfId="6054" xr:uid="{00000000-0005-0000-0000-0000A9170000}"/>
    <cellStyle name="Normal 46 2 2 3 2 2 3 2" xfId="16106" xr:uid="{00000000-0005-0000-0000-0000ED3E0000}"/>
    <cellStyle name="Normal 46 2 2 3 2 2 3 2 3" xfId="31204" xr:uid="{00000000-0005-0000-0000-0000E7790000}"/>
    <cellStyle name="Normal 46 2 2 3 2 2 3 3" xfId="11086" xr:uid="{00000000-0005-0000-0000-0000512B0000}"/>
    <cellStyle name="Normal 46 2 2 3 2 2 3 3 3" xfId="26187" xr:uid="{00000000-0005-0000-0000-00004E660000}"/>
    <cellStyle name="Normal 46 2 2 3 2 2 3 5" xfId="21174" xr:uid="{00000000-0005-0000-0000-0000B9520000}"/>
    <cellStyle name="Normal 46 2 2 3 2 2 4" xfId="12764" xr:uid="{00000000-0005-0000-0000-0000DF310000}"/>
    <cellStyle name="Normal 46 2 2 3 2 2 4 3" xfId="27862" xr:uid="{00000000-0005-0000-0000-0000D96C0000}"/>
    <cellStyle name="Normal 46 2 2 3 2 2 5" xfId="7743" xr:uid="{00000000-0005-0000-0000-0000421E0000}"/>
    <cellStyle name="Normal 46 2 2 3 2 2 5 3" xfId="22845" xr:uid="{00000000-0005-0000-0000-000040590000}"/>
    <cellStyle name="Normal 46 2 2 3 2 2 7" xfId="17832" xr:uid="{00000000-0005-0000-0000-0000AB450000}"/>
    <cellStyle name="Normal 46 2 2 3 2 3" xfId="3525" xr:uid="{00000000-0005-0000-0000-0000C80D0000}"/>
    <cellStyle name="Normal 46 2 2 3 2 3 2" xfId="13599" xr:uid="{00000000-0005-0000-0000-000022350000}"/>
    <cellStyle name="Normal 46 2 2 3 2 3 2 3" xfId="28697" xr:uid="{00000000-0005-0000-0000-00001C700000}"/>
    <cellStyle name="Normal 46 2 2 3 2 3 3" xfId="8579" xr:uid="{00000000-0005-0000-0000-000086210000}"/>
    <cellStyle name="Normal 46 2 2 3 2 3 3 3" xfId="23680" xr:uid="{00000000-0005-0000-0000-0000835C0000}"/>
    <cellStyle name="Normal 46 2 2 3 2 3 5" xfId="18667" xr:uid="{00000000-0005-0000-0000-0000EE480000}"/>
    <cellStyle name="Normal 46 2 2 3 2 4" xfId="5218" xr:uid="{00000000-0005-0000-0000-000065140000}"/>
    <cellStyle name="Normal 46 2 2 3 2 4 2" xfId="15270" xr:uid="{00000000-0005-0000-0000-0000A93B0000}"/>
    <cellStyle name="Normal 46 2 2 3 2 4 2 3" xfId="30368" xr:uid="{00000000-0005-0000-0000-0000A3760000}"/>
    <cellStyle name="Normal 46 2 2 3 2 4 3" xfId="10250" xr:uid="{00000000-0005-0000-0000-00000D280000}"/>
    <cellStyle name="Normal 46 2 2 3 2 4 3 3" xfId="25351" xr:uid="{00000000-0005-0000-0000-00000A630000}"/>
    <cellStyle name="Normal 46 2 2 3 2 4 5" xfId="20338" xr:uid="{00000000-0005-0000-0000-0000754F0000}"/>
    <cellStyle name="Normal 46 2 2 3 2 5" xfId="11928" xr:uid="{00000000-0005-0000-0000-00009B2E0000}"/>
    <cellStyle name="Normal 46 2 2 3 2 5 3" xfId="27026" xr:uid="{00000000-0005-0000-0000-000095690000}"/>
    <cellStyle name="Normal 46 2 2 3 2 6" xfId="6907" xr:uid="{00000000-0005-0000-0000-0000FE1A0000}"/>
    <cellStyle name="Normal 46 2 2 3 2 6 3" xfId="22009" xr:uid="{00000000-0005-0000-0000-0000FC550000}"/>
    <cellStyle name="Normal 46 2 2 3 2 8" xfId="16996" xr:uid="{00000000-0005-0000-0000-000067420000}"/>
    <cellStyle name="Normal 46 2 2 3 3" xfId="2254" xr:uid="{00000000-0005-0000-0000-0000D1080000}"/>
    <cellStyle name="Normal 46 2 2 3 3 2" xfId="3944" xr:uid="{00000000-0005-0000-0000-00006B0F0000}"/>
    <cellStyle name="Normal 46 2 2 3 3 2 2" xfId="14017" xr:uid="{00000000-0005-0000-0000-0000C4360000}"/>
    <cellStyle name="Normal 46 2 2 3 3 2 2 3" xfId="29115" xr:uid="{00000000-0005-0000-0000-0000BE710000}"/>
    <cellStyle name="Normal 46 2 2 3 3 2 3" xfId="8997" xr:uid="{00000000-0005-0000-0000-000028230000}"/>
    <cellStyle name="Normal 46 2 2 3 3 2 3 3" xfId="24098" xr:uid="{00000000-0005-0000-0000-0000255E0000}"/>
    <cellStyle name="Normal 46 2 2 3 3 2 5" xfId="19085" xr:uid="{00000000-0005-0000-0000-0000904A0000}"/>
    <cellStyle name="Normal 46 2 2 3 3 3" xfId="5636" xr:uid="{00000000-0005-0000-0000-000007160000}"/>
    <cellStyle name="Normal 46 2 2 3 3 3 2" xfId="15688" xr:uid="{00000000-0005-0000-0000-00004B3D0000}"/>
    <cellStyle name="Normal 46 2 2 3 3 3 2 3" xfId="30786" xr:uid="{00000000-0005-0000-0000-000045780000}"/>
    <cellStyle name="Normal 46 2 2 3 3 3 3" xfId="10668" xr:uid="{00000000-0005-0000-0000-0000AF290000}"/>
    <cellStyle name="Normal 46 2 2 3 3 3 3 3" xfId="25769" xr:uid="{00000000-0005-0000-0000-0000AC640000}"/>
    <cellStyle name="Normal 46 2 2 3 3 3 5" xfId="20756" xr:uid="{00000000-0005-0000-0000-000017510000}"/>
    <cellStyle name="Normal 46 2 2 3 3 4" xfId="12346" xr:uid="{00000000-0005-0000-0000-00003D300000}"/>
    <cellStyle name="Normal 46 2 2 3 3 4 3" xfId="27444" xr:uid="{00000000-0005-0000-0000-0000376B0000}"/>
    <cellStyle name="Normal 46 2 2 3 3 5" xfId="7325" xr:uid="{00000000-0005-0000-0000-0000A01C0000}"/>
    <cellStyle name="Normal 46 2 2 3 3 5 3" xfId="22427" xr:uid="{00000000-0005-0000-0000-00009E570000}"/>
    <cellStyle name="Normal 46 2 2 3 3 7" xfId="17414" xr:uid="{00000000-0005-0000-0000-000009440000}"/>
    <cellStyle name="Normal 46 2 2 3 4" xfId="3107" xr:uid="{00000000-0005-0000-0000-0000260C0000}"/>
    <cellStyle name="Normal 46 2 2 3 4 2" xfId="13181" xr:uid="{00000000-0005-0000-0000-000080330000}"/>
    <cellStyle name="Normal 46 2 2 3 4 2 3" xfId="28279" xr:uid="{00000000-0005-0000-0000-00007A6E0000}"/>
    <cellStyle name="Normal 46 2 2 3 4 3" xfId="8161" xr:uid="{00000000-0005-0000-0000-0000E41F0000}"/>
    <cellStyle name="Normal 46 2 2 3 4 3 3" xfId="23262" xr:uid="{00000000-0005-0000-0000-0000E15A0000}"/>
    <cellStyle name="Normal 46 2 2 3 4 5" xfId="18249" xr:uid="{00000000-0005-0000-0000-00004C470000}"/>
    <cellStyle name="Normal 46 2 2 3 5" xfId="4800" xr:uid="{00000000-0005-0000-0000-0000C3120000}"/>
    <cellStyle name="Normal 46 2 2 3 5 2" xfId="14852" xr:uid="{00000000-0005-0000-0000-0000073A0000}"/>
    <cellStyle name="Normal 46 2 2 3 5 2 3" xfId="29950" xr:uid="{00000000-0005-0000-0000-000001750000}"/>
    <cellStyle name="Normal 46 2 2 3 5 3" xfId="9832" xr:uid="{00000000-0005-0000-0000-00006B260000}"/>
    <cellStyle name="Normal 46 2 2 3 5 3 3" xfId="24933" xr:uid="{00000000-0005-0000-0000-000068610000}"/>
    <cellStyle name="Normal 46 2 2 3 5 5" xfId="19920" xr:uid="{00000000-0005-0000-0000-0000D34D0000}"/>
    <cellStyle name="Normal 46 2 2 3 6" xfId="11510" xr:uid="{00000000-0005-0000-0000-0000F92C0000}"/>
    <cellStyle name="Normal 46 2 2 3 6 3" xfId="26608" xr:uid="{00000000-0005-0000-0000-0000F3670000}"/>
    <cellStyle name="Normal 46 2 2 3 7" xfId="6489" xr:uid="{00000000-0005-0000-0000-00005C190000}"/>
    <cellStyle name="Normal 46 2 2 3 7 3" xfId="21591" xr:uid="{00000000-0005-0000-0000-00005A540000}"/>
    <cellStyle name="Normal 46 2 2 3 9" xfId="16578" xr:uid="{00000000-0005-0000-0000-0000C5400000}"/>
    <cellStyle name="Normal 46 2 2 4" xfId="1625" xr:uid="{00000000-0005-0000-0000-00005C060000}"/>
    <cellStyle name="Normal 46 2 2 4 2" xfId="2464" xr:uid="{00000000-0005-0000-0000-0000A3090000}"/>
    <cellStyle name="Normal 46 2 2 4 2 2" xfId="4154" xr:uid="{00000000-0005-0000-0000-00003D100000}"/>
    <cellStyle name="Normal 46 2 2 4 2 2 2" xfId="14227" xr:uid="{00000000-0005-0000-0000-000096370000}"/>
    <cellStyle name="Normal 46 2 2 4 2 2 2 3" xfId="29325" xr:uid="{00000000-0005-0000-0000-000090720000}"/>
    <cellStyle name="Normal 46 2 2 4 2 2 3" xfId="9207" xr:uid="{00000000-0005-0000-0000-0000FA230000}"/>
    <cellStyle name="Normal 46 2 2 4 2 2 3 3" xfId="24308" xr:uid="{00000000-0005-0000-0000-0000F75E0000}"/>
    <cellStyle name="Normal 46 2 2 4 2 2 5" xfId="19295" xr:uid="{00000000-0005-0000-0000-0000624B0000}"/>
    <cellStyle name="Normal 46 2 2 4 2 3" xfId="5846" xr:uid="{00000000-0005-0000-0000-0000D9160000}"/>
    <cellStyle name="Normal 46 2 2 4 2 3 2" xfId="15898" xr:uid="{00000000-0005-0000-0000-00001D3E0000}"/>
    <cellStyle name="Normal 46 2 2 4 2 3 2 3" xfId="30996" xr:uid="{00000000-0005-0000-0000-000017790000}"/>
    <cellStyle name="Normal 46 2 2 4 2 3 3" xfId="10878" xr:uid="{00000000-0005-0000-0000-0000812A0000}"/>
    <cellStyle name="Normal 46 2 2 4 2 3 3 3" xfId="25979" xr:uid="{00000000-0005-0000-0000-00007E650000}"/>
    <cellStyle name="Normal 46 2 2 4 2 3 5" xfId="20966" xr:uid="{00000000-0005-0000-0000-0000E9510000}"/>
    <cellStyle name="Normal 46 2 2 4 2 4" xfId="12556" xr:uid="{00000000-0005-0000-0000-00000F310000}"/>
    <cellStyle name="Normal 46 2 2 4 2 4 3" xfId="27654" xr:uid="{00000000-0005-0000-0000-0000096C0000}"/>
    <cellStyle name="Normal 46 2 2 4 2 5" xfId="7535" xr:uid="{00000000-0005-0000-0000-0000721D0000}"/>
    <cellStyle name="Normal 46 2 2 4 2 5 3" xfId="22637" xr:uid="{00000000-0005-0000-0000-000070580000}"/>
    <cellStyle name="Normal 46 2 2 4 2 7" xfId="17624" xr:uid="{00000000-0005-0000-0000-0000DB440000}"/>
    <cellStyle name="Normal 46 2 2 4 3" xfId="3317" xr:uid="{00000000-0005-0000-0000-0000F80C0000}"/>
    <cellStyle name="Normal 46 2 2 4 3 2" xfId="13391" xr:uid="{00000000-0005-0000-0000-000052340000}"/>
    <cellStyle name="Normal 46 2 2 4 3 2 3" xfId="28489" xr:uid="{00000000-0005-0000-0000-00004C6F0000}"/>
    <cellStyle name="Normal 46 2 2 4 3 3" xfId="8371" xr:uid="{00000000-0005-0000-0000-0000B6200000}"/>
    <cellStyle name="Normal 46 2 2 4 3 3 3" xfId="23472" xr:uid="{00000000-0005-0000-0000-0000B35B0000}"/>
    <cellStyle name="Normal 46 2 2 4 3 5" xfId="18459" xr:uid="{00000000-0005-0000-0000-00001E480000}"/>
    <cellStyle name="Normal 46 2 2 4 4" xfId="5010" xr:uid="{00000000-0005-0000-0000-000095130000}"/>
    <cellStyle name="Normal 46 2 2 4 4 2" xfId="15062" xr:uid="{00000000-0005-0000-0000-0000D93A0000}"/>
    <cellStyle name="Normal 46 2 2 4 4 2 3" xfId="30160" xr:uid="{00000000-0005-0000-0000-0000D3750000}"/>
    <cellStyle name="Normal 46 2 2 4 4 3" xfId="10042" xr:uid="{00000000-0005-0000-0000-00003D270000}"/>
    <cellStyle name="Normal 46 2 2 4 4 3 3" xfId="25143" xr:uid="{00000000-0005-0000-0000-00003A620000}"/>
    <cellStyle name="Normal 46 2 2 4 4 5" xfId="20130" xr:uid="{00000000-0005-0000-0000-0000A54E0000}"/>
    <cellStyle name="Normal 46 2 2 4 5" xfId="11720" xr:uid="{00000000-0005-0000-0000-0000CB2D0000}"/>
    <cellStyle name="Normal 46 2 2 4 5 3" xfId="26818" xr:uid="{00000000-0005-0000-0000-0000C5680000}"/>
    <cellStyle name="Normal 46 2 2 4 6" xfId="6699" xr:uid="{00000000-0005-0000-0000-00002E1A0000}"/>
    <cellStyle name="Normal 46 2 2 4 6 3" xfId="21801" xr:uid="{00000000-0005-0000-0000-00002C550000}"/>
    <cellStyle name="Normal 46 2 2 4 8" xfId="16788" xr:uid="{00000000-0005-0000-0000-000097410000}"/>
    <cellStyle name="Normal 46 2 2 5" xfId="2046" xr:uid="{00000000-0005-0000-0000-000001080000}"/>
    <cellStyle name="Normal 46 2 2 5 2" xfId="3736" xr:uid="{00000000-0005-0000-0000-00009B0E0000}"/>
    <cellStyle name="Normal 46 2 2 5 2 2" xfId="13809" xr:uid="{00000000-0005-0000-0000-0000F4350000}"/>
    <cellStyle name="Normal 46 2 2 5 2 2 3" xfId="28907" xr:uid="{00000000-0005-0000-0000-0000EE700000}"/>
    <cellStyle name="Normal 46 2 2 5 2 3" xfId="8789" xr:uid="{00000000-0005-0000-0000-000058220000}"/>
    <cellStyle name="Normal 46 2 2 5 2 3 3" xfId="23890" xr:uid="{00000000-0005-0000-0000-0000555D0000}"/>
    <cellStyle name="Normal 46 2 2 5 2 5" xfId="18877" xr:uid="{00000000-0005-0000-0000-0000C0490000}"/>
    <cellStyle name="Normal 46 2 2 5 3" xfId="5428" xr:uid="{00000000-0005-0000-0000-000037150000}"/>
    <cellStyle name="Normal 46 2 2 5 3 2" xfId="15480" xr:uid="{00000000-0005-0000-0000-00007B3C0000}"/>
    <cellStyle name="Normal 46 2 2 5 3 2 3" xfId="30578" xr:uid="{00000000-0005-0000-0000-000075770000}"/>
    <cellStyle name="Normal 46 2 2 5 3 3" xfId="10460" xr:uid="{00000000-0005-0000-0000-0000DF280000}"/>
    <cellStyle name="Normal 46 2 2 5 3 3 3" xfId="25561" xr:uid="{00000000-0005-0000-0000-0000DC630000}"/>
    <cellStyle name="Normal 46 2 2 5 3 5" xfId="20548" xr:uid="{00000000-0005-0000-0000-000047500000}"/>
    <cellStyle name="Normal 46 2 2 5 4" xfId="12138" xr:uid="{00000000-0005-0000-0000-00006D2F0000}"/>
    <cellStyle name="Normal 46 2 2 5 4 3" xfId="27236" xr:uid="{00000000-0005-0000-0000-0000676A0000}"/>
    <cellStyle name="Normal 46 2 2 5 5" xfId="7117" xr:uid="{00000000-0005-0000-0000-0000D01B0000}"/>
    <cellStyle name="Normal 46 2 2 5 5 3" xfId="22219" xr:uid="{00000000-0005-0000-0000-0000CE560000}"/>
    <cellStyle name="Normal 46 2 2 5 7" xfId="17206" xr:uid="{00000000-0005-0000-0000-000039430000}"/>
    <cellStyle name="Normal 46 2 2 6" xfId="2899" xr:uid="{00000000-0005-0000-0000-0000560B0000}"/>
    <cellStyle name="Normal 46 2 2 6 2" xfId="12973" xr:uid="{00000000-0005-0000-0000-0000B0320000}"/>
    <cellStyle name="Normal 46 2 2 6 2 3" xfId="28071" xr:uid="{00000000-0005-0000-0000-0000AA6D0000}"/>
    <cellStyle name="Normal 46 2 2 6 3" xfId="7953" xr:uid="{00000000-0005-0000-0000-0000141F0000}"/>
    <cellStyle name="Normal 46 2 2 6 3 3" xfId="23054" xr:uid="{00000000-0005-0000-0000-0000115A0000}"/>
    <cellStyle name="Normal 46 2 2 6 5" xfId="18041" xr:uid="{00000000-0005-0000-0000-00007C460000}"/>
    <cellStyle name="Normal 46 2 2 7" xfId="4592" xr:uid="{00000000-0005-0000-0000-0000F3110000}"/>
    <cellStyle name="Normal 46 2 2 7 2" xfId="14644" xr:uid="{00000000-0005-0000-0000-000037390000}"/>
    <cellStyle name="Normal 46 2 2 7 2 3" xfId="29742" xr:uid="{00000000-0005-0000-0000-000031740000}"/>
    <cellStyle name="Normal 46 2 2 7 3" xfId="9624" xr:uid="{00000000-0005-0000-0000-00009B250000}"/>
    <cellStyle name="Normal 46 2 2 7 3 3" xfId="24725" xr:uid="{00000000-0005-0000-0000-000098600000}"/>
    <cellStyle name="Normal 46 2 2 7 5" xfId="19712" xr:uid="{00000000-0005-0000-0000-0000034D0000}"/>
    <cellStyle name="Normal 46 2 2 8" xfId="11302" xr:uid="{00000000-0005-0000-0000-0000292C0000}"/>
    <cellStyle name="Normal 46 2 2 8 3" xfId="26400" xr:uid="{00000000-0005-0000-0000-000023670000}"/>
    <cellStyle name="Normal 46 2 2 9" xfId="6281" xr:uid="{00000000-0005-0000-0000-00008C180000}"/>
    <cellStyle name="Normal 46 2 2 9 3" xfId="21383" xr:uid="{00000000-0005-0000-0000-00008A530000}"/>
    <cellStyle name="Normal 46 2 3" xfId="1245" xr:uid="{00000000-0005-0000-0000-0000E0040000}"/>
    <cellStyle name="Normal 46 2 3 10" xfId="16422" xr:uid="{00000000-0005-0000-0000-000029400000}"/>
    <cellStyle name="Normal 46 2 3 2" xfId="1464" xr:uid="{00000000-0005-0000-0000-0000BB050000}"/>
    <cellStyle name="Normal 46 2 3 2 2" xfId="1885" xr:uid="{00000000-0005-0000-0000-000060070000}"/>
    <cellStyle name="Normal 46 2 3 2 2 2" xfId="2724" xr:uid="{00000000-0005-0000-0000-0000A70A0000}"/>
    <cellStyle name="Normal 46 2 3 2 2 2 2" xfId="4414" xr:uid="{00000000-0005-0000-0000-000041110000}"/>
    <cellStyle name="Normal 46 2 3 2 2 2 2 2" xfId="14487" xr:uid="{00000000-0005-0000-0000-00009A380000}"/>
    <cellStyle name="Normal 46 2 3 2 2 2 2 2 3" xfId="29585" xr:uid="{00000000-0005-0000-0000-000094730000}"/>
    <cellStyle name="Normal 46 2 3 2 2 2 2 3" xfId="9467" xr:uid="{00000000-0005-0000-0000-0000FE240000}"/>
    <cellStyle name="Normal 46 2 3 2 2 2 2 3 3" xfId="24568" xr:uid="{00000000-0005-0000-0000-0000FB5F0000}"/>
    <cellStyle name="Normal 46 2 3 2 2 2 2 5" xfId="19555" xr:uid="{00000000-0005-0000-0000-0000664C0000}"/>
    <cellStyle name="Normal 46 2 3 2 2 2 3" xfId="6106" xr:uid="{00000000-0005-0000-0000-0000DD170000}"/>
    <cellStyle name="Normal 46 2 3 2 2 2 3 2" xfId="16158" xr:uid="{00000000-0005-0000-0000-0000213F0000}"/>
    <cellStyle name="Normal 46 2 3 2 2 2 3 2 3" xfId="31256" xr:uid="{00000000-0005-0000-0000-00001B7A0000}"/>
    <cellStyle name="Normal 46 2 3 2 2 2 3 3" xfId="11138" xr:uid="{00000000-0005-0000-0000-0000852B0000}"/>
    <cellStyle name="Normal 46 2 3 2 2 2 3 3 3" xfId="26239" xr:uid="{00000000-0005-0000-0000-000082660000}"/>
    <cellStyle name="Normal 46 2 3 2 2 2 3 5" xfId="21226" xr:uid="{00000000-0005-0000-0000-0000ED520000}"/>
    <cellStyle name="Normal 46 2 3 2 2 2 4" xfId="12816" xr:uid="{00000000-0005-0000-0000-000013320000}"/>
    <cellStyle name="Normal 46 2 3 2 2 2 4 3" xfId="27914" xr:uid="{00000000-0005-0000-0000-00000D6D0000}"/>
    <cellStyle name="Normal 46 2 3 2 2 2 5" xfId="7795" xr:uid="{00000000-0005-0000-0000-0000761E0000}"/>
    <cellStyle name="Normal 46 2 3 2 2 2 5 3" xfId="22897" xr:uid="{00000000-0005-0000-0000-000074590000}"/>
    <cellStyle name="Normal 46 2 3 2 2 2 7" xfId="17884" xr:uid="{00000000-0005-0000-0000-0000DF450000}"/>
    <cellStyle name="Normal 46 2 3 2 2 3" xfId="3577" xr:uid="{00000000-0005-0000-0000-0000FC0D0000}"/>
    <cellStyle name="Normal 46 2 3 2 2 3 2" xfId="13651" xr:uid="{00000000-0005-0000-0000-000056350000}"/>
    <cellStyle name="Normal 46 2 3 2 2 3 2 3" xfId="28749" xr:uid="{00000000-0005-0000-0000-000050700000}"/>
    <cellStyle name="Normal 46 2 3 2 2 3 3" xfId="8631" xr:uid="{00000000-0005-0000-0000-0000BA210000}"/>
    <cellStyle name="Normal 46 2 3 2 2 3 3 3" xfId="23732" xr:uid="{00000000-0005-0000-0000-0000B75C0000}"/>
    <cellStyle name="Normal 46 2 3 2 2 3 5" xfId="18719" xr:uid="{00000000-0005-0000-0000-000022490000}"/>
    <cellStyle name="Normal 46 2 3 2 2 4" xfId="5270" xr:uid="{00000000-0005-0000-0000-000099140000}"/>
    <cellStyle name="Normal 46 2 3 2 2 4 2" xfId="15322" xr:uid="{00000000-0005-0000-0000-0000DD3B0000}"/>
    <cellStyle name="Normal 46 2 3 2 2 4 2 3" xfId="30420" xr:uid="{00000000-0005-0000-0000-0000D7760000}"/>
    <cellStyle name="Normal 46 2 3 2 2 4 3" xfId="10302" xr:uid="{00000000-0005-0000-0000-000041280000}"/>
    <cellStyle name="Normal 46 2 3 2 2 4 3 3" xfId="25403" xr:uid="{00000000-0005-0000-0000-00003E630000}"/>
    <cellStyle name="Normal 46 2 3 2 2 4 5" xfId="20390" xr:uid="{00000000-0005-0000-0000-0000A94F0000}"/>
    <cellStyle name="Normal 46 2 3 2 2 5" xfId="11980" xr:uid="{00000000-0005-0000-0000-0000CF2E0000}"/>
    <cellStyle name="Normal 46 2 3 2 2 5 3" xfId="27078" xr:uid="{00000000-0005-0000-0000-0000C9690000}"/>
    <cellStyle name="Normal 46 2 3 2 2 6" xfId="6959" xr:uid="{00000000-0005-0000-0000-0000321B0000}"/>
    <cellStyle name="Normal 46 2 3 2 2 6 3" xfId="22061" xr:uid="{00000000-0005-0000-0000-000030560000}"/>
    <cellStyle name="Normal 46 2 3 2 2 8" xfId="17048" xr:uid="{00000000-0005-0000-0000-00009B420000}"/>
    <cellStyle name="Normal 46 2 3 2 3" xfId="2306" xr:uid="{00000000-0005-0000-0000-000005090000}"/>
    <cellStyle name="Normal 46 2 3 2 3 2" xfId="3996" xr:uid="{00000000-0005-0000-0000-00009F0F0000}"/>
    <cellStyle name="Normal 46 2 3 2 3 2 2" xfId="14069" xr:uid="{00000000-0005-0000-0000-0000F8360000}"/>
    <cellStyle name="Normal 46 2 3 2 3 2 2 3" xfId="29167" xr:uid="{00000000-0005-0000-0000-0000F2710000}"/>
    <cellStyle name="Normal 46 2 3 2 3 2 3" xfId="9049" xr:uid="{00000000-0005-0000-0000-00005C230000}"/>
    <cellStyle name="Normal 46 2 3 2 3 2 3 3" xfId="24150" xr:uid="{00000000-0005-0000-0000-0000595E0000}"/>
    <cellStyle name="Normal 46 2 3 2 3 2 5" xfId="19137" xr:uid="{00000000-0005-0000-0000-0000C44A0000}"/>
    <cellStyle name="Normal 46 2 3 2 3 3" xfId="5688" xr:uid="{00000000-0005-0000-0000-00003B160000}"/>
    <cellStyle name="Normal 46 2 3 2 3 3 2" xfId="15740" xr:uid="{00000000-0005-0000-0000-00007F3D0000}"/>
    <cellStyle name="Normal 46 2 3 2 3 3 2 3" xfId="30838" xr:uid="{00000000-0005-0000-0000-000079780000}"/>
    <cellStyle name="Normal 46 2 3 2 3 3 3" xfId="10720" xr:uid="{00000000-0005-0000-0000-0000E3290000}"/>
    <cellStyle name="Normal 46 2 3 2 3 3 3 3" xfId="25821" xr:uid="{00000000-0005-0000-0000-0000E0640000}"/>
    <cellStyle name="Normal 46 2 3 2 3 3 5" xfId="20808" xr:uid="{00000000-0005-0000-0000-00004B510000}"/>
    <cellStyle name="Normal 46 2 3 2 3 4" xfId="12398" xr:uid="{00000000-0005-0000-0000-000071300000}"/>
    <cellStyle name="Normal 46 2 3 2 3 4 3" xfId="27496" xr:uid="{00000000-0005-0000-0000-00006B6B0000}"/>
    <cellStyle name="Normal 46 2 3 2 3 5" xfId="7377" xr:uid="{00000000-0005-0000-0000-0000D41C0000}"/>
    <cellStyle name="Normal 46 2 3 2 3 5 3" xfId="22479" xr:uid="{00000000-0005-0000-0000-0000D2570000}"/>
    <cellStyle name="Normal 46 2 3 2 3 7" xfId="17466" xr:uid="{00000000-0005-0000-0000-00003D440000}"/>
    <cellStyle name="Normal 46 2 3 2 4" xfId="3159" xr:uid="{00000000-0005-0000-0000-00005A0C0000}"/>
    <cellStyle name="Normal 46 2 3 2 4 2" xfId="13233" xr:uid="{00000000-0005-0000-0000-0000B4330000}"/>
    <cellStyle name="Normal 46 2 3 2 4 2 3" xfId="28331" xr:uid="{00000000-0005-0000-0000-0000AE6E0000}"/>
    <cellStyle name="Normal 46 2 3 2 4 3" xfId="8213" xr:uid="{00000000-0005-0000-0000-000018200000}"/>
    <cellStyle name="Normal 46 2 3 2 4 3 3" xfId="23314" xr:uid="{00000000-0005-0000-0000-0000155B0000}"/>
    <cellStyle name="Normal 46 2 3 2 4 5" xfId="18301" xr:uid="{00000000-0005-0000-0000-000080470000}"/>
    <cellStyle name="Normal 46 2 3 2 5" xfId="4852" xr:uid="{00000000-0005-0000-0000-0000F7120000}"/>
    <cellStyle name="Normal 46 2 3 2 5 2" xfId="14904" xr:uid="{00000000-0005-0000-0000-00003B3A0000}"/>
    <cellStyle name="Normal 46 2 3 2 5 2 3" xfId="30002" xr:uid="{00000000-0005-0000-0000-000035750000}"/>
    <cellStyle name="Normal 46 2 3 2 5 3" xfId="9884" xr:uid="{00000000-0005-0000-0000-00009F260000}"/>
    <cellStyle name="Normal 46 2 3 2 5 3 3" xfId="24985" xr:uid="{00000000-0005-0000-0000-00009C610000}"/>
    <cellStyle name="Normal 46 2 3 2 5 5" xfId="19972" xr:uid="{00000000-0005-0000-0000-0000074E0000}"/>
    <cellStyle name="Normal 46 2 3 2 6" xfId="11562" xr:uid="{00000000-0005-0000-0000-00002D2D0000}"/>
    <cellStyle name="Normal 46 2 3 2 6 3" xfId="26660" xr:uid="{00000000-0005-0000-0000-000027680000}"/>
    <cellStyle name="Normal 46 2 3 2 7" xfId="6541" xr:uid="{00000000-0005-0000-0000-000090190000}"/>
    <cellStyle name="Normal 46 2 3 2 7 3" xfId="21643" xr:uid="{00000000-0005-0000-0000-00008E540000}"/>
    <cellStyle name="Normal 46 2 3 2 9" xfId="16630" xr:uid="{00000000-0005-0000-0000-0000F9400000}"/>
    <cellStyle name="Normal 46 2 3 3" xfId="1677" xr:uid="{00000000-0005-0000-0000-000090060000}"/>
    <cellStyle name="Normal 46 2 3 3 2" xfId="2516" xr:uid="{00000000-0005-0000-0000-0000D7090000}"/>
    <cellStyle name="Normal 46 2 3 3 2 2" xfId="4206" xr:uid="{00000000-0005-0000-0000-000071100000}"/>
    <cellStyle name="Normal 46 2 3 3 2 2 2" xfId="14279" xr:uid="{00000000-0005-0000-0000-0000CA370000}"/>
    <cellStyle name="Normal 46 2 3 3 2 2 2 3" xfId="29377" xr:uid="{00000000-0005-0000-0000-0000C4720000}"/>
    <cellStyle name="Normal 46 2 3 3 2 2 3" xfId="9259" xr:uid="{00000000-0005-0000-0000-00002E240000}"/>
    <cellStyle name="Normal 46 2 3 3 2 2 3 3" xfId="24360" xr:uid="{00000000-0005-0000-0000-00002B5F0000}"/>
    <cellStyle name="Normal 46 2 3 3 2 2 5" xfId="19347" xr:uid="{00000000-0005-0000-0000-0000964B0000}"/>
    <cellStyle name="Normal 46 2 3 3 2 3" xfId="5898" xr:uid="{00000000-0005-0000-0000-00000D170000}"/>
    <cellStyle name="Normal 46 2 3 3 2 3 2" xfId="15950" xr:uid="{00000000-0005-0000-0000-0000513E0000}"/>
    <cellStyle name="Normal 46 2 3 3 2 3 2 3" xfId="31048" xr:uid="{00000000-0005-0000-0000-00004B790000}"/>
    <cellStyle name="Normal 46 2 3 3 2 3 3" xfId="10930" xr:uid="{00000000-0005-0000-0000-0000B52A0000}"/>
    <cellStyle name="Normal 46 2 3 3 2 3 3 3" xfId="26031" xr:uid="{00000000-0005-0000-0000-0000B2650000}"/>
    <cellStyle name="Normal 46 2 3 3 2 3 5" xfId="21018" xr:uid="{00000000-0005-0000-0000-00001D520000}"/>
    <cellStyle name="Normal 46 2 3 3 2 4" xfId="12608" xr:uid="{00000000-0005-0000-0000-000043310000}"/>
    <cellStyle name="Normal 46 2 3 3 2 4 3" xfId="27706" xr:uid="{00000000-0005-0000-0000-00003D6C0000}"/>
    <cellStyle name="Normal 46 2 3 3 2 5" xfId="7587" xr:uid="{00000000-0005-0000-0000-0000A61D0000}"/>
    <cellStyle name="Normal 46 2 3 3 2 5 3" xfId="22689" xr:uid="{00000000-0005-0000-0000-0000A4580000}"/>
    <cellStyle name="Normal 46 2 3 3 2 7" xfId="17676" xr:uid="{00000000-0005-0000-0000-00000F450000}"/>
    <cellStyle name="Normal 46 2 3 3 3" xfId="3369" xr:uid="{00000000-0005-0000-0000-00002C0D0000}"/>
    <cellStyle name="Normal 46 2 3 3 3 2" xfId="13443" xr:uid="{00000000-0005-0000-0000-000086340000}"/>
    <cellStyle name="Normal 46 2 3 3 3 2 3" xfId="28541" xr:uid="{00000000-0005-0000-0000-0000806F0000}"/>
    <cellStyle name="Normal 46 2 3 3 3 3" xfId="8423" xr:uid="{00000000-0005-0000-0000-0000EA200000}"/>
    <cellStyle name="Normal 46 2 3 3 3 3 3" xfId="23524" xr:uid="{00000000-0005-0000-0000-0000E75B0000}"/>
    <cellStyle name="Normal 46 2 3 3 3 5" xfId="18511" xr:uid="{00000000-0005-0000-0000-000052480000}"/>
    <cellStyle name="Normal 46 2 3 3 4" xfId="5062" xr:uid="{00000000-0005-0000-0000-0000C9130000}"/>
    <cellStyle name="Normal 46 2 3 3 4 2" xfId="15114" xr:uid="{00000000-0005-0000-0000-00000D3B0000}"/>
    <cellStyle name="Normal 46 2 3 3 4 2 3" xfId="30212" xr:uid="{00000000-0005-0000-0000-000007760000}"/>
    <cellStyle name="Normal 46 2 3 3 4 3" xfId="10094" xr:uid="{00000000-0005-0000-0000-000071270000}"/>
    <cellStyle name="Normal 46 2 3 3 4 3 3" xfId="25195" xr:uid="{00000000-0005-0000-0000-00006E620000}"/>
    <cellStyle name="Normal 46 2 3 3 4 5" xfId="20182" xr:uid="{00000000-0005-0000-0000-0000D94E0000}"/>
    <cellStyle name="Normal 46 2 3 3 5" xfId="11772" xr:uid="{00000000-0005-0000-0000-0000FF2D0000}"/>
    <cellStyle name="Normal 46 2 3 3 5 3" xfId="26870" xr:uid="{00000000-0005-0000-0000-0000F9680000}"/>
    <cellStyle name="Normal 46 2 3 3 6" xfId="6751" xr:uid="{00000000-0005-0000-0000-0000621A0000}"/>
    <cellStyle name="Normal 46 2 3 3 6 3" xfId="21853" xr:uid="{00000000-0005-0000-0000-000060550000}"/>
    <cellStyle name="Normal 46 2 3 3 8" xfId="16840" xr:uid="{00000000-0005-0000-0000-0000CB410000}"/>
    <cellStyle name="Normal 46 2 3 4" xfId="2098" xr:uid="{00000000-0005-0000-0000-000035080000}"/>
    <cellStyle name="Normal 46 2 3 4 2" xfId="3788" xr:uid="{00000000-0005-0000-0000-0000CF0E0000}"/>
    <cellStyle name="Normal 46 2 3 4 2 2" xfId="13861" xr:uid="{00000000-0005-0000-0000-000028360000}"/>
    <cellStyle name="Normal 46 2 3 4 2 2 3" xfId="28959" xr:uid="{00000000-0005-0000-0000-000022710000}"/>
    <cellStyle name="Normal 46 2 3 4 2 3" xfId="8841" xr:uid="{00000000-0005-0000-0000-00008C220000}"/>
    <cellStyle name="Normal 46 2 3 4 2 3 3" xfId="23942" xr:uid="{00000000-0005-0000-0000-0000895D0000}"/>
    <cellStyle name="Normal 46 2 3 4 2 5" xfId="18929" xr:uid="{00000000-0005-0000-0000-0000F4490000}"/>
    <cellStyle name="Normal 46 2 3 4 3" xfId="5480" xr:uid="{00000000-0005-0000-0000-00006B150000}"/>
    <cellStyle name="Normal 46 2 3 4 3 2" xfId="15532" xr:uid="{00000000-0005-0000-0000-0000AF3C0000}"/>
    <cellStyle name="Normal 46 2 3 4 3 2 3" xfId="30630" xr:uid="{00000000-0005-0000-0000-0000A9770000}"/>
    <cellStyle name="Normal 46 2 3 4 3 3" xfId="10512" xr:uid="{00000000-0005-0000-0000-000013290000}"/>
    <cellStyle name="Normal 46 2 3 4 3 3 3" xfId="25613" xr:uid="{00000000-0005-0000-0000-000010640000}"/>
    <cellStyle name="Normal 46 2 3 4 3 5" xfId="20600" xr:uid="{00000000-0005-0000-0000-00007B500000}"/>
    <cellStyle name="Normal 46 2 3 4 4" xfId="12190" xr:uid="{00000000-0005-0000-0000-0000A12F0000}"/>
    <cellStyle name="Normal 46 2 3 4 4 3" xfId="27288" xr:uid="{00000000-0005-0000-0000-00009B6A0000}"/>
    <cellStyle name="Normal 46 2 3 4 5" xfId="7169" xr:uid="{00000000-0005-0000-0000-0000041C0000}"/>
    <cellStyle name="Normal 46 2 3 4 5 3" xfId="22271" xr:uid="{00000000-0005-0000-0000-000002570000}"/>
    <cellStyle name="Normal 46 2 3 4 7" xfId="17258" xr:uid="{00000000-0005-0000-0000-00006D430000}"/>
    <cellStyle name="Normal 46 2 3 5" xfId="2951" xr:uid="{00000000-0005-0000-0000-00008A0B0000}"/>
    <cellStyle name="Normal 46 2 3 5 2" xfId="13025" xr:uid="{00000000-0005-0000-0000-0000E4320000}"/>
    <cellStyle name="Normal 46 2 3 5 2 3" xfId="28123" xr:uid="{00000000-0005-0000-0000-0000DE6D0000}"/>
    <cellStyle name="Normal 46 2 3 5 3" xfId="8005" xr:uid="{00000000-0005-0000-0000-0000481F0000}"/>
    <cellStyle name="Normal 46 2 3 5 3 3" xfId="23106" xr:uid="{00000000-0005-0000-0000-0000455A0000}"/>
    <cellStyle name="Normal 46 2 3 5 5" xfId="18093" xr:uid="{00000000-0005-0000-0000-0000B0460000}"/>
    <cellStyle name="Normal 46 2 3 6" xfId="4644" xr:uid="{00000000-0005-0000-0000-000027120000}"/>
    <cellStyle name="Normal 46 2 3 6 2" xfId="14696" xr:uid="{00000000-0005-0000-0000-00006B390000}"/>
    <cellStyle name="Normal 46 2 3 6 2 3" xfId="29794" xr:uid="{00000000-0005-0000-0000-000065740000}"/>
    <cellStyle name="Normal 46 2 3 6 3" xfId="9676" xr:uid="{00000000-0005-0000-0000-0000CF250000}"/>
    <cellStyle name="Normal 46 2 3 6 3 3" xfId="24777" xr:uid="{00000000-0005-0000-0000-0000CC600000}"/>
    <cellStyle name="Normal 46 2 3 6 5" xfId="19764" xr:uid="{00000000-0005-0000-0000-0000374D0000}"/>
    <cellStyle name="Normal 46 2 3 7" xfId="11354" xr:uid="{00000000-0005-0000-0000-00005D2C0000}"/>
    <cellStyle name="Normal 46 2 3 7 3" xfId="26452" xr:uid="{00000000-0005-0000-0000-000057670000}"/>
    <cellStyle name="Normal 46 2 3 8" xfId="6333" xr:uid="{00000000-0005-0000-0000-0000C0180000}"/>
    <cellStyle name="Normal 46 2 3 8 3" xfId="21435" xr:uid="{00000000-0005-0000-0000-0000BE530000}"/>
    <cellStyle name="Normal 46 2 4" xfId="1358" xr:uid="{00000000-0005-0000-0000-000051050000}"/>
    <cellStyle name="Normal 46 2 4 2" xfId="1781" xr:uid="{00000000-0005-0000-0000-0000F8060000}"/>
    <cellStyle name="Normal 46 2 4 2 2" xfId="2620" xr:uid="{00000000-0005-0000-0000-00003F0A0000}"/>
    <cellStyle name="Normal 46 2 4 2 2 2" xfId="4310" xr:uid="{00000000-0005-0000-0000-0000D9100000}"/>
    <cellStyle name="Normal 46 2 4 2 2 2 2" xfId="14383" xr:uid="{00000000-0005-0000-0000-000032380000}"/>
    <cellStyle name="Normal 46 2 4 2 2 2 2 3" xfId="29481" xr:uid="{00000000-0005-0000-0000-00002C730000}"/>
    <cellStyle name="Normal 46 2 4 2 2 2 3" xfId="9363" xr:uid="{00000000-0005-0000-0000-000096240000}"/>
    <cellStyle name="Normal 46 2 4 2 2 2 3 3" xfId="24464" xr:uid="{00000000-0005-0000-0000-0000935F0000}"/>
    <cellStyle name="Normal 46 2 4 2 2 2 5" xfId="19451" xr:uid="{00000000-0005-0000-0000-0000FE4B0000}"/>
    <cellStyle name="Normal 46 2 4 2 2 3" xfId="6002" xr:uid="{00000000-0005-0000-0000-000075170000}"/>
    <cellStyle name="Normal 46 2 4 2 2 3 2" xfId="16054" xr:uid="{00000000-0005-0000-0000-0000B93E0000}"/>
    <cellStyle name="Normal 46 2 4 2 2 3 2 3" xfId="31152" xr:uid="{00000000-0005-0000-0000-0000B3790000}"/>
    <cellStyle name="Normal 46 2 4 2 2 3 3" xfId="11034" xr:uid="{00000000-0005-0000-0000-00001D2B0000}"/>
    <cellStyle name="Normal 46 2 4 2 2 3 3 3" xfId="26135" xr:uid="{00000000-0005-0000-0000-00001A660000}"/>
    <cellStyle name="Normal 46 2 4 2 2 3 5" xfId="21122" xr:uid="{00000000-0005-0000-0000-000085520000}"/>
    <cellStyle name="Normal 46 2 4 2 2 4" xfId="12712" xr:uid="{00000000-0005-0000-0000-0000AB310000}"/>
    <cellStyle name="Normal 46 2 4 2 2 4 3" xfId="27810" xr:uid="{00000000-0005-0000-0000-0000A56C0000}"/>
    <cellStyle name="Normal 46 2 4 2 2 5" xfId="7691" xr:uid="{00000000-0005-0000-0000-00000E1E0000}"/>
    <cellStyle name="Normal 46 2 4 2 2 5 3" xfId="22793" xr:uid="{00000000-0005-0000-0000-00000C590000}"/>
    <cellStyle name="Normal 46 2 4 2 2 7" xfId="17780" xr:uid="{00000000-0005-0000-0000-000077450000}"/>
    <cellStyle name="Normal 46 2 4 2 3" xfId="3473" xr:uid="{00000000-0005-0000-0000-0000940D0000}"/>
    <cellStyle name="Normal 46 2 4 2 3 2" xfId="13547" xr:uid="{00000000-0005-0000-0000-0000EE340000}"/>
    <cellStyle name="Normal 46 2 4 2 3 2 3" xfId="28645" xr:uid="{00000000-0005-0000-0000-0000E86F0000}"/>
    <cellStyle name="Normal 46 2 4 2 3 3" xfId="8527" xr:uid="{00000000-0005-0000-0000-000052210000}"/>
    <cellStyle name="Normal 46 2 4 2 3 3 3" xfId="23628" xr:uid="{00000000-0005-0000-0000-00004F5C0000}"/>
    <cellStyle name="Normal 46 2 4 2 3 5" xfId="18615" xr:uid="{00000000-0005-0000-0000-0000BA480000}"/>
    <cellStyle name="Normal 46 2 4 2 4" xfId="5166" xr:uid="{00000000-0005-0000-0000-000031140000}"/>
    <cellStyle name="Normal 46 2 4 2 4 2" xfId="15218" xr:uid="{00000000-0005-0000-0000-0000753B0000}"/>
    <cellStyle name="Normal 46 2 4 2 4 2 3" xfId="30316" xr:uid="{00000000-0005-0000-0000-00006F760000}"/>
    <cellStyle name="Normal 46 2 4 2 4 3" xfId="10198" xr:uid="{00000000-0005-0000-0000-0000D9270000}"/>
    <cellStyle name="Normal 46 2 4 2 4 3 3" xfId="25299" xr:uid="{00000000-0005-0000-0000-0000D6620000}"/>
    <cellStyle name="Normal 46 2 4 2 4 5" xfId="20286" xr:uid="{00000000-0005-0000-0000-0000414F0000}"/>
    <cellStyle name="Normal 46 2 4 2 5" xfId="11876" xr:uid="{00000000-0005-0000-0000-0000672E0000}"/>
    <cellStyle name="Normal 46 2 4 2 5 3" xfId="26974" xr:uid="{00000000-0005-0000-0000-000061690000}"/>
    <cellStyle name="Normal 46 2 4 2 6" xfId="6855" xr:uid="{00000000-0005-0000-0000-0000CA1A0000}"/>
    <cellStyle name="Normal 46 2 4 2 6 3" xfId="21957" xr:uid="{00000000-0005-0000-0000-0000C8550000}"/>
    <cellStyle name="Normal 46 2 4 2 8" xfId="16944" xr:uid="{00000000-0005-0000-0000-000033420000}"/>
    <cellStyle name="Normal 46 2 4 3" xfId="2202" xr:uid="{00000000-0005-0000-0000-00009D080000}"/>
    <cellStyle name="Normal 46 2 4 3 2" xfId="3892" xr:uid="{00000000-0005-0000-0000-0000370F0000}"/>
    <cellStyle name="Normal 46 2 4 3 2 2" xfId="13965" xr:uid="{00000000-0005-0000-0000-000090360000}"/>
    <cellStyle name="Normal 46 2 4 3 2 2 3" xfId="29063" xr:uid="{00000000-0005-0000-0000-00008A710000}"/>
    <cellStyle name="Normal 46 2 4 3 2 3" xfId="8945" xr:uid="{00000000-0005-0000-0000-0000F4220000}"/>
    <cellStyle name="Normal 46 2 4 3 2 3 3" xfId="24046" xr:uid="{00000000-0005-0000-0000-0000F15D0000}"/>
    <cellStyle name="Normal 46 2 4 3 2 5" xfId="19033" xr:uid="{00000000-0005-0000-0000-00005C4A0000}"/>
    <cellStyle name="Normal 46 2 4 3 3" xfId="5584" xr:uid="{00000000-0005-0000-0000-0000D3150000}"/>
    <cellStyle name="Normal 46 2 4 3 3 2" xfId="15636" xr:uid="{00000000-0005-0000-0000-0000173D0000}"/>
    <cellStyle name="Normal 46 2 4 3 3 2 3" xfId="30734" xr:uid="{00000000-0005-0000-0000-000011780000}"/>
    <cellStyle name="Normal 46 2 4 3 3 3" xfId="10616" xr:uid="{00000000-0005-0000-0000-00007B290000}"/>
    <cellStyle name="Normal 46 2 4 3 3 3 3" xfId="25717" xr:uid="{00000000-0005-0000-0000-000078640000}"/>
    <cellStyle name="Normal 46 2 4 3 3 5" xfId="20704" xr:uid="{00000000-0005-0000-0000-0000E3500000}"/>
    <cellStyle name="Normal 46 2 4 3 4" xfId="12294" xr:uid="{00000000-0005-0000-0000-000009300000}"/>
    <cellStyle name="Normal 46 2 4 3 4 3" xfId="27392" xr:uid="{00000000-0005-0000-0000-0000036B0000}"/>
    <cellStyle name="Normal 46 2 4 3 5" xfId="7273" xr:uid="{00000000-0005-0000-0000-00006C1C0000}"/>
    <cellStyle name="Normal 46 2 4 3 5 3" xfId="22375" xr:uid="{00000000-0005-0000-0000-00006A570000}"/>
    <cellStyle name="Normal 46 2 4 3 7" xfId="17362" xr:uid="{00000000-0005-0000-0000-0000D5430000}"/>
    <cellStyle name="Normal 46 2 4 4" xfId="3055" xr:uid="{00000000-0005-0000-0000-0000F20B0000}"/>
    <cellStyle name="Normal 46 2 4 4 2" xfId="13129" xr:uid="{00000000-0005-0000-0000-00004C330000}"/>
    <cellStyle name="Normal 46 2 4 4 2 3" xfId="28227" xr:uid="{00000000-0005-0000-0000-0000466E0000}"/>
    <cellStyle name="Normal 46 2 4 4 3" xfId="8109" xr:uid="{00000000-0005-0000-0000-0000B01F0000}"/>
    <cellStyle name="Normal 46 2 4 4 3 3" xfId="23210" xr:uid="{00000000-0005-0000-0000-0000AD5A0000}"/>
    <cellStyle name="Normal 46 2 4 4 5" xfId="18197" xr:uid="{00000000-0005-0000-0000-000018470000}"/>
    <cellStyle name="Normal 46 2 4 5" xfId="4748" xr:uid="{00000000-0005-0000-0000-00008F120000}"/>
    <cellStyle name="Normal 46 2 4 5 2" xfId="14800" xr:uid="{00000000-0005-0000-0000-0000D3390000}"/>
    <cellStyle name="Normal 46 2 4 5 2 3" xfId="29898" xr:uid="{00000000-0005-0000-0000-0000CD740000}"/>
    <cellStyle name="Normal 46 2 4 5 3" xfId="9780" xr:uid="{00000000-0005-0000-0000-000037260000}"/>
    <cellStyle name="Normal 46 2 4 5 3 3" xfId="24881" xr:uid="{00000000-0005-0000-0000-000034610000}"/>
    <cellStyle name="Normal 46 2 4 5 5" xfId="19868" xr:uid="{00000000-0005-0000-0000-00009F4D0000}"/>
    <cellStyle name="Normal 46 2 4 6" xfId="11458" xr:uid="{00000000-0005-0000-0000-0000C52C0000}"/>
    <cellStyle name="Normal 46 2 4 6 3" xfId="26556" xr:uid="{00000000-0005-0000-0000-0000BF670000}"/>
    <cellStyle name="Normal 46 2 4 7" xfId="6437" xr:uid="{00000000-0005-0000-0000-000028190000}"/>
    <cellStyle name="Normal 46 2 4 7 3" xfId="21539" xr:uid="{00000000-0005-0000-0000-000026540000}"/>
    <cellStyle name="Normal 46 2 4 9" xfId="16526" xr:uid="{00000000-0005-0000-0000-000091400000}"/>
    <cellStyle name="Normal 46 2 5" xfId="1571" xr:uid="{00000000-0005-0000-0000-000026060000}"/>
    <cellStyle name="Normal 46 2 5 2" xfId="2412" xr:uid="{00000000-0005-0000-0000-00006F090000}"/>
    <cellStyle name="Normal 46 2 5 2 2" xfId="4102" xr:uid="{00000000-0005-0000-0000-000009100000}"/>
    <cellStyle name="Normal 46 2 5 2 2 2" xfId="14175" xr:uid="{00000000-0005-0000-0000-000062370000}"/>
    <cellStyle name="Normal 46 2 5 2 2 2 3" xfId="29273" xr:uid="{00000000-0005-0000-0000-00005C720000}"/>
    <cellStyle name="Normal 46 2 5 2 2 3" xfId="9155" xr:uid="{00000000-0005-0000-0000-0000C6230000}"/>
    <cellStyle name="Normal 46 2 5 2 2 3 3" xfId="24256" xr:uid="{00000000-0005-0000-0000-0000C35E0000}"/>
    <cellStyle name="Normal 46 2 5 2 2 5" xfId="19243" xr:uid="{00000000-0005-0000-0000-00002E4B0000}"/>
    <cellStyle name="Normal 46 2 5 2 3" xfId="5794" xr:uid="{00000000-0005-0000-0000-0000A5160000}"/>
    <cellStyle name="Normal 46 2 5 2 3 2" xfId="15846" xr:uid="{00000000-0005-0000-0000-0000E93D0000}"/>
    <cellStyle name="Normal 46 2 5 2 3 2 3" xfId="30944" xr:uid="{00000000-0005-0000-0000-0000E3780000}"/>
    <cellStyle name="Normal 46 2 5 2 3 3" xfId="10826" xr:uid="{00000000-0005-0000-0000-00004D2A0000}"/>
    <cellStyle name="Normal 46 2 5 2 3 3 3" xfId="25927" xr:uid="{00000000-0005-0000-0000-00004A650000}"/>
    <cellStyle name="Normal 46 2 5 2 3 5" xfId="20914" xr:uid="{00000000-0005-0000-0000-0000B5510000}"/>
    <cellStyle name="Normal 46 2 5 2 4" xfId="12504" xr:uid="{00000000-0005-0000-0000-0000DB300000}"/>
    <cellStyle name="Normal 46 2 5 2 4 3" xfId="27602" xr:uid="{00000000-0005-0000-0000-0000D56B0000}"/>
    <cellStyle name="Normal 46 2 5 2 5" xfId="7483" xr:uid="{00000000-0005-0000-0000-00003E1D0000}"/>
    <cellStyle name="Normal 46 2 5 2 5 3" xfId="22585" xr:uid="{00000000-0005-0000-0000-00003C580000}"/>
    <cellStyle name="Normal 46 2 5 2 7" xfId="17572" xr:uid="{00000000-0005-0000-0000-0000A7440000}"/>
    <cellStyle name="Normal 46 2 5 3" xfId="3265" xr:uid="{00000000-0005-0000-0000-0000C40C0000}"/>
    <cellStyle name="Normal 46 2 5 3 2" xfId="13339" xr:uid="{00000000-0005-0000-0000-00001E340000}"/>
    <cellStyle name="Normal 46 2 5 3 2 3" xfId="28437" xr:uid="{00000000-0005-0000-0000-0000186F0000}"/>
    <cellStyle name="Normal 46 2 5 3 3" xfId="8319" xr:uid="{00000000-0005-0000-0000-000082200000}"/>
    <cellStyle name="Normal 46 2 5 3 3 3" xfId="23420" xr:uid="{00000000-0005-0000-0000-00007F5B0000}"/>
    <cellStyle name="Normal 46 2 5 3 5" xfId="18407" xr:uid="{00000000-0005-0000-0000-0000EA470000}"/>
    <cellStyle name="Normal 46 2 5 4" xfId="4958" xr:uid="{00000000-0005-0000-0000-000061130000}"/>
    <cellStyle name="Normal 46 2 5 4 2" xfId="15010" xr:uid="{00000000-0005-0000-0000-0000A53A0000}"/>
    <cellStyle name="Normal 46 2 5 4 2 3" xfId="30108" xr:uid="{00000000-0005-0000-0000-00009F750000}"/>
    <cellStyle name="Normal 46 2 5 4 3" xfId="9990" xr:uid="{00000000-0005-0000-0000-000009270000}"/>
    <cellStyle name="Normal 46 2 5 4 3 3" xfId="25091" xr:uid="{00000000-0005-0000-0000-000006620000}"/>
    <cellStyle name="Normal 46 2 5 4 5" xfId="20078" xr:uid="{00000000-0005-0000-0000-0000714E0000}"/>
    <cellStyle name="Normal 46 2 5 5" xfId="11668" xr:uid="{00000000-0005-0000-0000-0000972D0000}"/>
    <cellStyle name="Normal 46 2 5 5 3" xfId="26766" xr:uid="{00000000-0005-0000-0000-000091680000}"/>
    <cellStyle name="Normal 46 2 5 6" xfId="6647" xr:uid="{00000000-0005-0000-0000-0000FA190000}"/>
    <cellStyle name="Normal 46 2 5 6 3" xfId="21749" xr:uid="{00000000-0005-0000-0000-0000F8540000}"/>
    <cellStyle name="Normal 46 2 5 8" xfId="16736" xr:uid="{00000000-0005-0000-0000-000063410000}"/>
    <cellStyle name="Normal 46 2 6" xfId="1992" xr:uid="{00000000-0005-0000-0000-0000CB070000}"/>
    <cellStyle name="Normal 46 2 6 2" xfId="3684" xr:uid="{00000000-0005-0000-0000-0000670E0000}"/>
    <cellStyle name="Normal 46 2 6 2 2" xfId="13757" xr:uid="{00000000-0005-0000-0000-0000C0350000}"/>
    <cellStyle name="Normal 46 2 6 2 2 3" xfId="28855" xr:uid="{00000000-0005-0000-0000-0000BA700000}"/>
    <cellStyle name="Normal 46 2 6 2 3" xfId="8737" xr:uid="{00000000-0005-0000-0000-000024220000}"/>
    <cellStyle name="Normal 46 2 6 2 3 3" xfId="23838" xr:uid="{00000000-0005-0000-0000-0000215D0000}"/>
    <cellStyle name="Normal 46 2 6 2 5" xfId="18825" xr:uid="{00000000-0005-0000-0000-00008C490000}"/>
    <cellStyle name="Normal 46 2 6 3" xfId="5376" xr:uid="{00000000-0005-0000-0000-000003150000}"/>
    <cellStyle name="Normal 46 2 6 3 2" xfId="15428" xr:uid="{00000000-0005-0000-0000-0000473C0000}"/>
    <cellStyle name="Normal 46 2 6 3 2 3" xfId="30526" xr:uid="{00000000-0005-0000-0000-000041770000}"/>
    <cellStyle name="Normal 46 2 6 3 3" xfId="10408" xr:uid="{00000000-0005-0000-0000-0000AB280000}"/>
    <cellStyle name="Normal 46 2 6 3 3 3" xfId="25509" xr:uid="{00000000-0005-0000-0000-0000A8630000}"/>
    <cellStyle name="Normal 46 2 6 3 5" xfId="20496" xr:uid="{00000000-0005-0000-0000-000013500000}"/>
    <cellStyle name="Normal 46 2 6 4" xfId="12086" xr:uid="{00000000-0005-0000-0000-0000392F0000}"/>
    <cellStyle name="Normal 46 2 6 4 3" xfId="27184" xr:uid="{00000000-0005-0000-0000-0000336A0000}"/>
    <cellStyle name="Normal 46 2 6 5" xfId="7065" xr:uid="{00000000-0005-0000-0000-00009C1B0000}"/>
    <cellStyle name="Normal 46 2 6 5 3" xfId="22167" xr:uid="{00000000-0005-0000-0000-00009A560000}"/>
    <cellStyle name="Normal 46 2 6 7" xfId="17154" xr:uid="{00000000-0005-0000-0000-000005430000}"/>
    <cellStyle name="Normal 46 2 7" xfId="2843" xr:uid="{00000000-0005-0000-0000-00001E0B0000}"/>
    <cellStyle name="Normal 46 2 7 2" xfId="12921" xr:uid="{00000000-0005-0000-0000-00007C320000}"/>
    <cellStyle name="Normal 46 2 7 2 3" xfId="28019" xr:uid="{00000000-0005-0000-0000-0000766D0000}"/>
    <cellStyle name="Normal 46 2 7 3" xfId="7901" xr:uid="{00000000-0005-0000-0000-0000E01E0000}"/>
    <cellStyle name="Normal 46 2 7 3 3" xfId="23002" xr:uid="{00000000-0005-0000-0000-0000DD590000}"/>
    <cellStyle name="Normal 46 2 7 5" xfId="17989" xr:uid="{00000000-0005-0000-0000-000048460000}"/>
    <cellStyle name="Normal 46 2 8" xfId="4537" xr:uid="{00000000-0005-0000-0000-0000BC110000}"/>
    <cellStyle name="Normal 46 2 8 2" xfId="14592" xr:uid="{00000000-0005-0000-0000-000003390000}"/>
    <cellStyle name="Normal 46 2 8 2 3" xfId="29690" xr:uid="{00000000-0005-0000-0000-0000FD730000}"/>
    <cellStyle name="Normal 46 2 8 3" xfId="9572" xr:uid="{00000000-0005-0000-0000-000067250000}"/>
    <cellStyle name="Normal 46 2 8 3 3" xfId="24673" xr:uid="{00000000-0005-0000-0000-000064600000}"/>
    <cellStyle name="Normal 46 2 8 5" xfId="19660" xr:uid="{00000000-0005-0000-0000-0000CF4C0000}"/>
    <cellStyle name="Normal 46 2 9" xfId="11248" xr:uid="{00000000-0005-0000-0000-0000F32B0000}"/>
    <cellStyle name="Normal 46 2 9 3" xfId="26348" xr:uid="{00000000-0005-0000-0000-0000EF660000}"/>
    <cellStyle name="Normal 47" xfId="366" xr:uid="{00000000-0005-0000-0000-000070010000}"/>
    <cellStyle name="Normal 47 2" xfId="866" xr:uid="{00000000-0005-0000-0000-000064030000}"/>
    <cellStyle name="Normal 47 2 10" xfId="6228" xr:uid="{00000000-0005-0000-0000-000057180000}"/>
    <cellStyle name="Normal 47 2 10 3" xfId="21332" xr:uid="{00000000-0005-0000-0000-000057530000}"/>
    <cellStyle name="Normal 47 2 12" xfId="16317" xr:uid="{00000000-0005-0000-0000-0000C03F0000}"/>
    <cellStyle name="Normal 47 2 2" xfId="1192" xr:uid="{00000000-0005-0000-0000-0000AB040000}"/>
    <cellStyle name="Normal 47 2 2 11" xfId="16371" xr:uid="{00000000-0005-0000-0000-0000F63F0000}"/>
    <cellStyle name="Normal 47 2 2 2" xfId="1300" xr:uid="{00000000-0005-0000-0000-000017050000}"/>
    <cellStyle name="Normal 47 2 2 2 10" xfId="16475" xr:uid="{00000000-0005-0000-0000-00005E400000}"/>
    <cellStyle name="Normal 47 2 2 2 2" xfId="1517" xr:uid="{00000000-0005-0000-0000-0000F0050000}"/>
    <cellStyle name="Normal 47 2 2 2 2 2" xfId="1938" xr:uid="{00000000-0005-0000-0000-000095070000}"/>
    <cellStyle name="Normal 47 2 2 2 2 2 2" xfId="2777" xr:uid="{00000000-0005-0000-0000-0000DC0A0000}"/>
    <cellStyle name="Normal 47 2 2 2 2 2 2 2" xfId="4467" xr:uid="{00000000-0005-0000-0000-000076110000}"/>
    <cellStyle name="Normal 47 2 2 2 2 2 2 2 2" xfId="14540" xr:uid="{00000000-0005-0000-0000-0000CF380000}"/>
    <cellStyle name="Normal 47 2 2 2 2 2 2 2 2 3" xfId="29638" xr:uid="{00000000-0005-0000-0000-0000C9730000}"/>
    <cellStyle name="Normal 47 2 2 2 2 2 2 2 3" xfId="9520" xr:uid="{00000000-0005-0000-0000-000033250000}"/>
    <cellStyle name="Normal 47 2 2 2 2 2 2 2 3 3" xfId="24621" xr:uid="{00000000-0005-0000-0000-000030600000}"/>
    <cellStyle name="Normal 47 2 2 2 2 2 2 2 5" xfId="19608" xr:uid="{00000000-0005-0000-0000-00009B4C0000}"/>
    <cellStyle name="Normal 47 2 2 2 2 2 2 3" xfId="6159" xr:uid="{00000000-0005-0000-0000-000012180000}"/>
    <cellStyle name="Normal 47 2 2 2 2 2 2 3 2" xfId="16211" xr:uid="{00000000-0005-0000-0000-0000563F0000}"/>
    <cellStyle name="Normal 47 2 2 2 2 2 2 3 3" xfId="11191" xr:uid="{00000000-0005-0000-0000-0000BA2B0000}"/>
    <cellStyle name="Normal 47 2 2 2 2 2 2 3 3 3" xfId="26292" xr:uid="{00000000-0005-0000-0000-0000B7660000}"/>
    <cellStyle name="Normal 47 2 2 2 2 2 2 3 5" xfId="21279" xr:uid="{00000000-0005-0000-0000-000022530000}"/>
    <cellStyle name="Normal 47 2 2 2 2 2 2 4" xfId="12869" xr:uid="{00000000-0005-0000-0000-000048320000}"/>
    <cellStyle name="Normal 47 2 2 2 2 2 2 4 3" xfId="27967" xr:uid="{00000000-0005-0000-0000-0000426D0000}"/>
    <cellStyle name="Normal 47 2 2 2 2 2 2 5" xfId="7848" xr:uid="{00000000-0005-0000-0000-0000AB1E0000}"/>
    <cellStyle name="Normal 47 2 2 2 2 2 2 5 3" xfId="22950" xr:uid="{00000000-0005-0000-0000-0000A9590000}"/>
    <cellStyle name="Normal 47 2 2 2 2 2 2 7" xfId="17937" xr:uid="{00000000-0005-0000-0000-000014460000}"/>
    <cellStyle name="Normal 47 2 2 2 2 2 3" xfId="3630" xr:uid="{00000000-0005-0000-0000-0000310E0000}"/>
    <cellStyle name="Normal 47 2 2 2 2 2 3 2" xfId="13704" xr:uid="{00000000-0005-0000-0000-00008B350000}"/>
    <cellStyle name="Normal 47 2 2 2 2 2 3 2 3" xfId="28802" xr:uid="{00000000-0005-0000-0000-000085700000}"/>
    <cellStyle name="Normal 47 2 2 2 2 2 3 3" xfId="8684" xr:uid="{00000000-0005-0000-0000-0000EF210000}"/>
    <cellStyle name="Normal 47 2 2 2 2 2 3 3 3" xfId="23785" xr:uid="{00000000-0005-0000-0000-0000EC5C0000}"/>
    <cellStyle name="Normal 47 2 2 2 2 2 3 5" xfId="18772" xr:uid="{00000000-0005-0000-0000-000057490000}"/>
    <cellStyle name="Normal 47 2 2 2 2 2 4" xfId="5323" xr:uid="{00000000-0005-0000-0000-0000CE140000}"/>
    <cellStyle name="Normal 47 2 2 2 2 2 4 2" xfId="15375" xr:uid="{00000000-0005-0000-0000-0000123C0000}"/>
    <cellStyle name="Normal 47 2 2 2 2 2 4 2 3" xfId="30473" xr:uid="{00000000-0005-0000-0000-00000C770000}"/>
    <cellStyle name="Normal 47 2 2 2 2 2 4 3" xfId="10355" xr:uid="{00000000-0005-0000-0000-000076280000}"/>
    <cellStyle name="Normal 47 2 2 2 2 2 4 3 3" xfId="25456" xr:uid="{00000000-0005-0000-0000-000073630000}"/>
    <cellStyle name="Normal 47 2 2 2 2 2 4 5" xfId="20443" xr:uid="{00000000-0005-0000-0000-0000DE4F0000}"/>
    <cellStyle name="Normal 47 2 2 2 2 2 5" xfId="12033" xr:uid="{00000000-0005-0000-0000-0000042F0000}"/>
    <cellStyle name="Normal 47 2 2 2 2 2 5 3" xfId="27131" xr:uid="{00000000-0005-0000-0000-0000FE690000}"/>
    <cellStyle name="Normal 47 2 2 2 2 2 6" xfId="7012" xr:uid="{00000000-0005-0000-0000-0000671B0000}"/>
    <cellStyle name="Normal 47 2 2 2 2 2 6 3" xfId="22114" xr:uid="{00000000-0005-0000-0000-000065560000}"/>
    <cellStyle name="Normal 47 2 2 2 2 2 8" xfId="17101" xr:uid="{00000000-0005-0000-0000-0000D0420000}"/>
    <cellStyle name="Normal 47 2 2 2 2 3" xfId="2359" xr:uid="{00000000-0005-0000-0000-00003A090000}"/>
    <cellStyle name="Normal 47 2 2 2 2 3 2" xfId="4049" xr:uid="{00000000-0005-0000-0000-0000D40F0000}"/>
    <cellStyle name="Normal 47 2 2 2 2 3 2 2" xfId="14122" xr:uid="{00000000-0005-0000-0000-00002D370000}"/>
    <cellStyle name="Normal 47 2 2 2 2 3 2 2 3" xfId="29220" xr:uid="{00000000-0005-0000-0000-000027720000}"/>
    <cellStyle name="Normal 47 2 2 2 2 3 2 3" xfId="9102" xr:uid="{00000000-0005-0000-0000-000091230000}"/>
    <cellStyle name="Normal 47 2 2 2 2 3 2 3 3" xfId="24203" xr:uid="{00000000-0005-0000-0000-00008E5E0000}"/>
    <cellStyle name="Normal 47 2 2 2 2 3 2 5" xfId="19190" xr:uid="{00000000-0005-0000-0000-0000F94A0000}"/>
    <cellStyle name="Normal 47 2 2 2 2 3 3" xfId="5741" xr:uid="{00000000-0005-0000-0000-000070160000}"/>
    <cellStyle name="Normal 47 2 2 2 2 3 3 2" xfId="15793" xr:uid="{00000000-0005-0000-0000-0000B43D0000}"/>
    <cellStyle name="Normal 47 2 2 2 2 3 3 2 3" xfId="30891" xr:uid="{00000000-0005-0000-0000-0000AE780000}"/>
    <cellStyle name="Normal 47 2 2 2 2 3 3 3" xfId="10773" xr:uid="{00000000-0005-0000-0000-0000182A0000}"/>
    <cellStyle name="Normal 47 2 2 2 2 3 3 3 3" xfId="25874" xr:uid="{00000000-0005-0000-0000-000015650000}"/>
    <cellStyle name="Normal 47 2 2 2 2 3 3 5" xfId="20861" xr:uid="{00000000-0005-0000-0000-000080510000}"/>
    <cellStyle name="Normal 47 2 2 2 2 3 4" xfId="12451" xr:uid="{00000000-0005-0000-0000-0000A6300000}"/>
    <cellStyle name="Normal 47 2 2 2 2 3 4 3" xfId="27549" xr:uid="{00000000-0005-0000-0000-0000A06B0000}"/>
    <cellStyle name="Normal 47 2 2 2 2 3 5" xfId="7430" xr:uid="{00000000-0005-0000-0000-0000091D0000}"/>
    <cellStyle name="Normal 47 2 2 2 2 3 5 3" xfId="22532" xr:uid="{00000000-0005-0000-0000-000007580000}"/>
    <cellStyle name="Normal 47 2 2 2 2 3 7" xfId="17519" xr:uid="{00000000-0005-0000-0000-000072440000}"/>
    <cellStyle name="Normal 47 2 2 2 2 4" xfId="3212" xr:uid="{00000000-0005-0000-0000-00008F0C0000}"/>
    <cellStyle name="Normal 47 2 2 2 2 4 2" xfId="13286" xr:uid="{00000000-0005-0000-0000-0000E9330000}"/>
    <cellStyle name="Normal 47 2 2 2 2 4 2 3" xfId="28384" xr:uid="{00000000-0005-0000-0000-0000E36E0000}"/>
    <cellStyle name="Normal 47 2 2 2 2 4 3" xfId="8266" xr:uid="{00000000-0005-0000-0000-00004D200000}"/>
    <cellStyle name="Normal 47 2 2 2 2 4 3 3" xfId="23367" xr:uid="{00000000-0005-0000-0000-00004A5B0000}"/>
    <cellStyle name="Normal 47 2 2 2 2 4 5" xfId="18354" xr:uid="{00000000-0005-0000-0000-0000B5470000}"/>
    <cellStyle name="Normal 47 2 2 2 2 5" xfId="4905" xr:uid="{00000000-0005-0000-0000-00002C130000}"/>
    <cellStyle name="Normal 47 2 2 2 2 5 2" xfId="14957" xr:uid="{00000000-0005-0000-0000-0000703A0000}"/>
    <cellStyle name="Normal 47 2 2 2 2 5 2 3" xfId="30055" xr:uid="{00000000-0005-0000-0000-00006A750000}"/>
    <cellStyle name="Normal 47 2 2 2 2 5 3" xfId="9937" xr:uid="{00000000-0005-0000-0000-0000D4260000}"/>
    <cellStyle name="Normal 47 2 2 2 2 5 3 3" xfId="25038" xr:uid="{00000000-0005-0000-0000-0000D1610000}"/>
    <cellStyle name="Normal 47 2 2 2 2 5 5" xfId="20025" xr:uid="{00000000-0005-0000-0000-00003C4E0000}"/>
    <cellStyle name="Normal 47 2 2 2 2 6" xfId="11615" xr:uid="{00000000-0005-0000-0000-0000622D0000}"/>
    <cellStyle name="Normal 47 2 2 2 2 6 3" xfId="26713" xr:uid="{00000000-0005-0000-0000-00005C680000}"/>
    <cellStyle name="Normal 47 2 2 2 2 7" xfId="6594" xr:uid="{00000000-0005-0000-0000-0000C5190000}"/>
    <cellStyle name="Normal 47 2 2 2 2 7 3" xfId="21696" xr:uid="{00000000-0005-0000-0000-0000C3540000}"/>
    <cellStyle name="Normal 47 2 2 2 2 9" xfId="16683" xr:uid="{00000000-0005-0000-0000-00002E410000}"/>
    <cellStyle name="Normal 47 2 2 2 3" xfId="1730" xr:uid="{00000000-0005-0000-0000-0000C5060000}"/>
    <cellStyle name="Normal 47 2 2 2 3 2" xfId="2569" xr:uid="{00000000-0005-0000-0000-00000C0A0000}"/>
    <cellStyle name="Normal 47 2 2 2 3 2 2" xfId="4259" xr:uid="{00000000-0005-0000-0000-0000A6100000}"/>
    <cellStyle name="Normal 47 2 2 2 3 2 2 2" xfId="14332" xr:uid="{00000000-0005-0000-0000-0000FF370000}"/>
    <cellStyle name="Normal 47 2 2 2 3 2 2 2 3" xfId="29430" xr:uid="{00000000-0005-0000-0000-0000F9720000}"/>
    <cellStyle name="Normal 47 2 2 2 3 2 2 3" xfId="9312" xr:uid="{00000000-0005-0000-0000-000063240000}"/>
    <cellStyle name="Normal 47 2 2 2 3 2 2 3 3" xfId="24413" xr:uid="{00000000-0005-0000-0000-0000605F0000}"/>
    <cellStyle name="Normal 47 2 2 2 3 2 2 5" xfId="19400" xr:uid="{00000000-0005-0000-0000-0000CB4B0000}"/>
    <cellStyle name="Normal 47 2 2 2 3 2 3" xfId="5951" xr:uid="{00000000-0005-0000-0000-000042170000}"/>
    <cellStyle name="Normal 47 2 2 2 3 2 3 2" xfId="16003" xr:uid="{00000000-0005-0000-0000-0000863E0000}"/>
    <cellStyle name="Normal 47 2 2 2 3 2 3 2 3" xfId="31101" xr:uid="{00000000-0005-0000-0000-000080790000}"/>
    <cellStyle name="Normal 47 2 2 2 3 2 3 3" xfId="10983" xr:uid="{00000000-0005-0000-0000-0000EA2A0000}"/>
    <cellStyle name="Normal 47 2 2 2 3 2 3 3 3" xfId="26084" xr:uid="{00000000-0005-0000-0000-0000E7650000}"/>
    <cellStyle name="Normal 47 2 2 2 3 2 3 5" xfId="21071" xr:uid="{00000000-0005-0000-0000-000052520000}"/>
    <cellStyle name="Normal 47 2 2 2 3 2 4" xfId="12661" xr:uid="{00000000-0005-0000-0000-000078310000}"/>
    <cellStyle name="Normal 47 2 2 2 3 2 4 3" xfId="27759" xr:uid="{00000000-0005-0000-0000-0000726C0000}"/>
    <cellStyle name="Normal 47 2 2 2 3 2 5" xfId="7640" xr:uid="{00000000-0005-0000-0000-0000DB1D0000}"/>
    <cellStyle name="Normal 47 2 2 2 3 2 5 3" xfId="22742" xr:uid="{00000000-0005-0000-0000-0000D9580000}"/>
    <cellStyle name="Normal 47 2 2 2 3 2 7" xfId="17729" xr:uid="{00000000-0005-0000-0000-000044450000}"/>
    <cellStyle name="Normal 47 2 2 2 3 3" xfId="3422" xr:uid="{00000000-0005-0000-0000-0000610D0000}"/>
    <cellStyle name="Normal 47 2 2 2 3 3 2" xfId="13496" xr:uid="{00000000-0005-0000-0000-0000BB340000}"/>
    <cellStyle name="Normal 47 2 2 2 3 3 2 3" xfId="28594" xr:uid="{00000000-0005-0000-0000-0000B56F0000}"/>
    <cellStyle name="Normal 47 2 2 2 3 3 3" xfId="8476" xr:uid="{00000000-0005-0000-0000-00001F210000}"/>
    <cellStyle name="Normal 47 2 2 2 3 3 3 3" xfId="23577" xr:uid="{00000000-0005-0000-0000-00001C5C0000}"/>
    <cellStyle name="Normal 47 2 2 2 3 3 5" xfId="18564" xr:uid="{00000000-0005-0000-0000-000087480000}"/>
    <cellStyle name="Normal 47 2 2 2 3 4" xfId="5115" xr:uid="{00000000-0005-0000-0000-0000FE130000}"/>
    <cellStyle name="Normal 47 2 2 2 3 4 2" xfId="15167" xr:uid="{00000000-0005-0000-0000-0000423B0000}"/>
    <cellStyle name="Normal 47 2 2 2 3 4 2 3" xfId="30265" xr:uid="{00000000-0005-0000-0000-00003C760000}"/>
    <cellStyle name="Normal 47 2 2 2 3 4 3" xfId="10147" xr:uid="{00000000-0005-0000-0000-0000A6270000}"/>
    <cellStyle name="Normal 47 2 2 2 3 4 3 3" xfId="25248" xr:uid="{00000000-0005-0000-0000-0000A3620000}"/>
    <cellStyle name="Normal 47 2 2 2 3 4 5" xfId="20235" xr:uid="{00000000-0005-0000-0000-00000E4F0000}"/>
    <cellStyle name="Normal 47 2 2 2 3 5" xfId="11825" xr:uid="{00000000-0005-0000-0000-0000342E0000}"/>
    <cellStyle name="Normal 47 2 2 2 3 5 3" xfId="26923" xr:uid="{00000000-0005-0000-0000-00002E690000}"/>
    <cellStyle name="Normal 47 2 2 2 3 6" xfId="6804" xr:uid="{00000000-0005-0000-0000-0000971A0000}"/>
    <cellStyle name="Normal 47 2 2 2 3 6 3" xfId="21906" xr:uid="{00000000-0005-0000-0000-000095550000}"/>
    <cellStyle name="Normal 47 2 2 2 3 8" xfId="16893" xr:uid="{00000000-0005-0000-0000-000000420000}"/>
    <cellStyle name="Normal 47 2 2 2 4" xfId="2151" xr:uid="{00000000-0005-0000-0000-00006A080000}"/>
    <cellStyle name="Normal 47 2 2 2 4 2" xfId="3841" xr:uid="{00000000-0005-0000-0000-0000040F0000}"/>
    <cellStyle name="Normal 47 2 2 2 4 2 2" xfId="13914" xr:uid="{00000000-0005-0000-0000-00005D360000}"/>
    <cellStyle name="Normal 47 2 2 2 4 2 2 3" xfId="29012" xr:uid="{00000000-0005-0000-0000-000057710000}"/>
    <cellStyle name="Normal 47 2 2 2 4 2 3" xfId="8894" xr:uid="{00000000-0005-0000-0000-0000C1220000}"/>
    <cellStyle name="Normal 47 2 2 2 4 2 3 3" xfId="23995" xr:uid="{00000000-0005-0000-0000-0000BE5D0000}"/>
    <cellStyle name="Normal 47 2 2 2 4 2 5" xfId="18982" xr:uid="{00000000-0005-0000-0000-0000294A0000}"/>
    <cellStyle name="Normal 47 2 2 2 4 3" xfId="5533" xr:uid="{00000000-0005-0000-0000-0000A0150000}"/>
    <cellStyle name="Normal 47 2 2 2 4 3 2" xfId="15585" xr:uid="{00000000-0005-0000-0000-0000E43C0000}"/>
    <cellStyle name="Normal 47 2 2 2 4 3 2 3" xfId="30683" xr:uid="{00000000-0005-0000-0000-0000DE770000}"/>
    <cellStyle name="Normal 47 2 2 2 4 3 3" xfId="10565" xr:uid="{00000000-0005-0000-0000-000048290000}"/>
    <cellStyle name="Normal 47 2 2 2 4 3 3 3" xfId="25666" xr:uid="{00000000-0005-0000-0000-000045640000}"/>
    <cellStyle name="Normal 47 2 2 2 4 3 5" xfId="20653" xr:uid="{00000000-0005-0000-0000-0000B0500000}"/>
    <cellStyle name="Normal 47 2 2 2 4 4" xfId="12243" xr:uid="{00000000-0005-0000-0000-0000D62F0000}"/>
    <cellStyle name="Normal 47 2 2 2 4 4 3" xfId="27341" xr:uid="{00000000-0005-0000-0000-0000D06A0000}"/>
    <cellStyle name="Normal 47 2 2 2 4 5" xfId="7222" xr:uid="{00000000-0005-0000-0000-0000391C0000}"/>
    <cellStyle name="Normal 47 2 2 2 4 5 3" xfId="22324" xr:uid="{00000000-0005-0000-0000-000037570000}"/>
    <cellStyle name="Normal 47 2 2 2 4 7" xfId="17311" xr:uid="{00000000-0005-0000-0000-0000A2430000}"/>
    <cellStyle name="Normal 47 2 2 2 5" xfId="3004" xr:uid="{00000000-0005-0000-0000-0000BF0B0000}"/>
    <cellStyle name="Normal 47 2 2 2 5 2" xfId="13078" xr:uid="{00000000-0005-0000-0000-000019330000}"/>
    <cellStyle name="Normal 47 2 2 2 5 2 3" xfId="28176" xr:uid="{00000000-0005-0000-0000-0000136E0000}"/>
    <cellStyle name="Normal 47 2 2 2 5 3" xfId="8058" xr:uid="{00000000-0005-0000-0000-00007D1F0000}"/>
    <cellStyle name="Normal 47 2 2 2 5 3 3" xfId="23159" xr:uid="{00000000-0005-0000-0000-00007A5A0000}"/>
    <cellStyle name="Normal 47 2 2 2 5 5" xfId="18146" xr:uid="{00000000-0005-0000-0000-0000E5460000}"/>
    <cellStyle name="Normal 47 2 2 2 6" xfId="4697" xr:uid="{00000000-0005-0000-0000-00005C120000}"/>
    <cellStyle name="Normal 47 2 2 2 6 2" xfId="14749" xr:uid="{00000000-0005-0000-0000-0000A0390000}"/>
    <cellStyle name="Normal 47 2 2 2 6 2 3" xfId="29847" xr:uid="{00000000-0005-0000-0000-00009A740000}"/>
    <cellStyle name="Normal 47 2 2 2 6 3" xfId="9729" xr:uid="{00000000-0005-0000-0000-000004260000}"/>
    <cellStyle name="Normal 47 2 2 2 6 3 3" xfId="24830" xr:uid="{00000000-0005-0000-0000-000001610000}"/>
    <cellStyle name="Normal 47 2 2 2 6 5" xfId="19817" xr:uid="{00000000-0005-0000-0000-00006C4D0000}"/>
    <cellStyle name="Normal 47 2 2 2 7" xfId="11407" xr:uid="{00000000-0005-0000-0000-0000922C0000}"/>
    <cellStyle name="Normal 47 2 2 2 7 3" xfId="26505" xr:uid="{00000000-0005-0000-0000-00008C670000}"/>
    <cellStyle name="Normal 47 2 2 2 8" xfId="6386" xr:uid="{00000000-0005-0000-0000-0000F5180000}"/>
    <cellStyle name="Normal 47 2 2 2 8 3" xfId="21488" xr:uid="{00000000-0005-0000-0000-0000F3530000}"/>
    <cellStyle name="Normal 47 2 2 3" xfId="1413" xr:uid="{00000000-0005-0000-0000-000088050000}"/>
    <cellStyle name="Normal 47 2 2 3 2" xfId="1834" xr:uid="{00000000-0005-0000-0000-00002D070000}"/>
    <cellStyle name="Normal 47 2 2 3 2 2" xfId="2673" xr:uid="{00000000-0005-0000-0000-0000740A0000}"/>
    <cellStyle name="Normal 47 2 2 3 2 2 2" xfId="4363" xr:uid="{00000000-0005-0000-0000-00000E110000}"/>
    <cellStyle name="Normal 47 2 2 3 2 2 2 2" xfId="14436" xr:uid="{00000000-0005-0000-0000-000067380000}"/>
    <cellStyle name="Normal 47 2 2 3 2 2 2 2 3" xfId="29534" xr:uid="{00000000-0005-0000-0000-000061730000}"/>
    <cellStyle name="Normal 47 2 2 3 2 2 2 3" xfId="9416" xr:uid="{00000000-0005-0000-0000-0000CB240000}"/>
    <cellStyle name="Normal 47 2 2 3 2 2 2 3 3" xfId="24517" xr:uid="{00000000-0005-0000-0000-0000C85F0000}"/>
    <cellStyle name="Normal 47 2 2 3 2 2 2 5" xfId="19504" xr:uid="{00000000-0005-0000-0000-0000334C0000}"/>
    <cellStyle name="Normal 47 2 2 3 2 2 3" xfId="6055" xr:uid="{00000000-0005-0000-0000-0000AA170000}"/>
    <cellStyle name="Normal 47 2 2 3 2 2 3 2" xfId="16107" xr:uid="{00000000-0005-0000-0000-0000EE3E0000}"/>
    <cellStyle name="Normal 47 2 2 3 2 2 3 2 3" xfId="31205" xr:uid="{00000000-0005-0000-0000-0000E8790000}"/>
    <cellStyle name="Normal 47 2 2 3 2 2 3 3" xfId="11087" xr:uid="{00000000-0005-0000-0000-0000522B0000}"/>
    <cellStyle name="Normal 47 2 2 3 2 2 3 3 3" xfId="26188" xr:uid="{00000000-0005-0000-0000-00004F660000}"/>
    <cellStyle name="Normal 47 2 2 3 2 2 3 5" xfId="21175" xr:uid="{00000000-0005-0000-0000-0000BA520000}"/>
    <cellStyle name="Normal 47 2 2 3 2 2 4" xfId="12765" xr:uid="{00000000-0005-0000-0000-0000E0310000}"/>
    <cellStyle name="Normal 47 2 2 3 2 2 4 3" xfId="27863" xr:uid="{00000000-0005-0000-0000-0000DA6C0000}"/>
    <cellStyle name="Normal 47 2 2 3 2 2 5" xfId="7744" xr:uid="{00000000-0005-0000-0000-0000431E0000}"/>
    <cellStyle name="Normal 47 2 2 3 2 2 5 3" xfId="22846" xr:uid="{00000000-0005-0000-0000-000041590000}"/>
    <cellStyle name="Normal 47 2 2 3 2 2 7" xfId="17833" xr:uid="{00000000-0005-0000-0000-0000AC450000}"/>
    <cellStyle name="Normal 47 2 2 3 2 3" xfId="3526" xr:uid="{00000000-0005-0000-0000-0000C90D0000}"/>
    <cellStyle name="Normal 47 2 2 3 2 3 2" xfId="13600" xr:uid="{00000000-0005-0000-0000-000023350000}"/>
    <cellStyle name="Normal 47 2 2 3 2 3 2 3" xfId="28698" xr:uid="{00000000-0005-0000-0000-00001D700000}"/>
    <cellStyle name="Normal 47 2 2 3 2 3 3" xfId="8580" xr:uid="{00000000-0005-0000-0000-000087210000}"/>
    <cellStyle name="Normal 47 2 2 3 2 3 3 3" xfId="23681" xr:uid="{00000000-0005-0000-0000-0000845C0000}"/>
    <cellStyle name="Normal 47 2 2 3 2 3 5" xfId="18668" xr:uid="{00000000-0005-0000-0000-0000EF480000}"/>
    <cellStyle name="Normal 47 2 2 3 2 4" xfId="5219" xr:uid="{00000000-0005-0000-0000-000066140000}"/>
    <cellStyle name="Normal 47 2 2 3 2 4 2" xfId="15271" xr:uid="{00000000-0005-0000-0000-0000AA3B0000}"/>
    <cellStyle name="Normal 47 2 2 3 2 4 2 3" xfId="30369" xr:uid="{00000000-0005-0000-0000-0000A4760000}"/>
    <cellStyle name="Normal 47 2 2 3 2 4 3" xfId="10251" xr:uid="{00000000-0005-0000-0000-00000E280000}"/>
    <cellStyle name="Normal 47 2 2 3 2 4 3 3" xfId="25352" xr:uid="{00000000-0005-0000-0000-00000B630000}"/>
    <cellStyle name="Normal 47 2 2 3 2 4 5" xfId="20339" xr:uid="{00000000-0005-0000-0000-0000764F0000}"/>
    <cellStyle name="Normal 47 2 2 3 2 5" xfId="11929" xr:uid="{00000000-0005-0000-0000-00009C2E0000}"/>
    <cellStyle name="Normal 47 2 2 3 2 5 3" xfId="27027" xr:uid="{00000000-0005-0000-0000-000096690000}"/>
    <cellStyle name="Normal 47 2 2 3 2 6" xfId="6908" xr:uid="{00000000-0005-0000-0000-0000FF1A0000}"/>
    <cellStyle name="Normal 47 2 2 3 2 6 3" xfId="22010" xr:uid="{00000000-0005-0000-0000-0000FD550000}"/>
    <cellStyle name="Normal 47 2 2 3 2 8" xfId="16997" xr:uid="{00000000-0005-0000-0000-000068420000}"/>
    <cellStyle name="Normal 47 2 2 3 3" xfId="2255" xr:uid="{00000000-0005-0000-0000-0000D2080000}"/>
    <cellStyle name="Normal 47 2 2 3 3 2" xfId="3945" xr:uid="{00000000-0005-0000-0000-00006C0F0000}"/>
    <cellStyle name="Normal 47 2 2 3 3 2 2" xfId="14018" xr:uid="{00000000-0005-0000-0000-0000C5360000}"/>
    <cellStyle name="Normal 47 2 2 3 3 2 2 3" xfId="29116" xr:uid="{00000000-0005-0000-0000-0000BF710000}"/>
    <cellStyle name="Normal 47 2 2 3 3 2 3" xfId="8998" xr:uid="{00000000-0005-0000-0000-000029230000}"/>
    <cellStyle name="Normal 47 2 2 3 3 2 3 3" xfId="24099" xr:uid="{00000000-0005-0000-0000-0000265E0000}"/>
    <cellStyle name="Normal 47 2 2 3 3 2 5" xfId="19086" xr:uid="{00000000-0005-0000-0000-0000914A0000}"/>
    <cellStyle name="Normal 47 2 2 3 3 3" xfId="5637" xr:uid="{00000000-0005-0000-0000-000008160000}"/>
    <cellStyle name="Normal 47 2 2 3 3 3 2" xfId="15689" xr:uid="{00000000-0005-0000-0000-00004C3D0000}"/>
    <cellStyle name="Normal 47 2 2 3 3 3 2 3" xfId="30787" xr:uid="{00000000-0005-0000-0000-000046780000}"/>
    <cellStyle name="Normal 47 2 2 3 3 3 3" xfId="10669" xr:uid="{00000000-0005-0000-0000-0000B0290000}"/>
    <cellStyle name="Normal 47 2 2 3 3 3 3 3" xfId="25770" xr:uid="{00000000-0005-0000-0000-0000AD640000}"/>
    <cellStyle name="Normal 47 2 2 3 3 3 5" xfId="20757" xr:uid="{00000000-0005-0000-0000-000018510000}"/>
    <cellStyle name="Normal 47 2 2 3 3 4" xfId="12347" xr:uid="{00000000-0005-0000-0000-00003E300000}"/>
    <cellStyle name="Normal 47 2 2 3 3 4 3" xfId="27445" xr:uid="{00000000-0005-0000-0000-0000386B0000}"/>
    <cellStyle name="Normal 47 2 2 3 3 5" xfId="7326" xr:uid="{00000000-0005-0000-0000-0000A11C0000}"/>
    <cellStyle name="Normal 47 2 2 3 3 5 3" xfId="22428" xr:uid="{00000000-0005-0000-0000-00009F570000}"/>
    <cellStyle name="Normal 47 2 2 3 3 7" xfId="17415" xr:uid="{00000000-0005-0000-0000-00000A440000}"/>
    <cellStyle name="Normal 47 2 2 3 4" xfId="3108" xr:uid="{00000000-0005-0000-0000-0000270C0000}"/>
    <cellStyle name="Normal 47 2 2 3 4 2" xfId="13182" xr:uid="{00000000-0005-0000-0000-000081330000}"/>
    <cellStyle name="Normal 47 2 2 3 4 2 3" xfId="28280" xr:uid="{00000000-0005-0000-0000-00007B6E0000}"/>
    <cellStyle name="Normal 47 2 2 3 4 3" xfId="8162" xr:uid="{00000000-0005-0000-0000-0000E51F0000}"/>
    <cellStyle name="Normal 47 2 2 3 4 3 3" xfId="23263" xr:uid="{00000000-0005-0000-0000-0000E25A0000}"/>
    <cellStyle name="Normal 47 2 2 3 4 5" xfId="18250" xr:uid="{00000000-0005-0000-0000-00004D470000}"/>
    <cellStyle name="Normal 47 2 2 3 5" xfId="4801" xr:uid="{00000000-0005-0000-0000-0000C4120000}"/>
    <cellStyle name="Normal 47 2 2 3 5 2" xfId="14853" xr:uid="{00000000-0005-0000-0000-0000083A0000}"/>
    <cellStyle name="Normal 47 2 2 3 5 2 3" xfId="29951" xr:uid="{00000000-0005-0000-0000-000002750000}"/>
    <cellStyle name="Normal 47 2 2 3 5 3" xfId="9833" xr:uid="{00000000-0005-0000-0000-00006C260000}"/>
    <cellStyle name="Normal 47 2 2 3 5 3 3" xfId="24934" xr:uid="{00000000-0005-0000-0000-000069610000}"/>
    <cellStyle name="Normal 47 2 2 3 5 5" xfId="19921" xr:uid="{00000000-0005-0000-0000-0000D44D0000}"/>
    <cellStyle name="Normal 47 2 2 3 6" xfId="11511" xr:uid="{00000000-0005-0000-0000-0000FA2C0000}"/>
    <cellStyle name="Normal 47 2 2 3 6 3" xfId="26609" xr:uid="{00000000-0005-0000-0000-0000F4670000}"/>
    <cellStyle name="Normal 47 2 2 3 7" xfId="6490" xr:uid="{00000000-0005-0000-0000-00005D190000}"/>
    <cellStyle name="Normal 47 2 2 3 7 3" xfId="21592" xr:uid="{00000000-0005-0000-0000-00005B540000}"/>
    <cellStyle name="Normal 47 2 2 3 9" xfId="16579" xr:uid="{00000000-0005-0000-0000-0000C6400000}"/>
    <cellStyle name="Normal 47 2 2 4" xfId="1626" xr:uid="{00000000-0005-0000-0000-00005D060000}"/>
    <cellStyle name="Normal 47 2 2 4 2" xfId="2465" xr:uid="{00000000-0005-0000-0000-0000A4090000}"/>
    <cellStyle name="Normal 47 2 2 4 2 2" xfId="4155" xr:uid="{00000000-0005-0000-0000-00003E100000}"/>
    <cellStyle name="Normal 47 2 2 4 2 2 2" xfId="14228" xr:uid="{00000000-0005-0000-0000-000097370000}"/>
    <cellStyle name="Normal 47 2 2 4 2 2 2 3" xfId="29326" xr:uid="{00000000-0005-0000-0000-000091720000}"/>
    <cellStyle name="Normal 47 2 2 4 2 2 3" xfId="9208" xr:uid="{00000000-0005-0000-0000-0000FB230000}"/>
    <cellStyle name="Normal 47 2 2 4 2 2 3 3" xfId="24309" xr:uid="{00000000-0005-0000-0000-0000F85E0000}"/>
    <cellStyle name="Normal 47 2 2 4 2 2 5" xfId="19296" xr:uid="{00000000-0005-0000-0000-0000634B0000}"/>
    <cellStyle name="Normal 47 2 2 4 2 3" xfId="5847" xr:uid="{00000000-0005-0000-0000-0000DA160000}"/>
    <cellStyle name="Normal 47 2 2 4 2 3 2" xfId="15899" xr:uid="{00000000-0005-0000-0000-00001E3E0000}"/>
    <cellStyle name="Normal 47 2 2 4 2 3 2 3" xfId="30997" xr:uid="{00000000-0005-0000-0000-000018790000}"/>
    <cellStyle name="Normal 47 2 2 4 2 3 3" xfId="10879" xr:uid="{00000000-0005-0000-0000-0000822A0000}"/>
    <cellStyle name="Normal 47 2 2 4 2 3 3 3" xfId="25980" xr:uid="{00000000-0005-0000-0000-00007F650000}"/>
    <cellStyle name="Normal 47 2 2 4 2 3 5" xfId="20967" xr:uid="{00000000-0005-0000-0000-0000EA510000}"/>
    <cellStyle name="Normal 47 2 2 4 2 4" xfId="12557" xr:uid="{00000000-0005-0000-0000-000010310000}"/>
    <cellStyle name="Normal 47 2 2 4 2 4 3" xfId="27655" xr:uid="{00000000-0005-0000-0000-00000A6C0000}"/>
    <cellStyle name="Normal 47 2 2 4 2 5" xfId="7536" xr:uid="{00000000-0005-0000-0000-0000731D0000}"/>
    <cellStyle name="Normal 47 2 2 4 2 5 3" xfId="22638" xr:uid="{00000000-0005-0000-0000-000071580000}"/>
    <cellStyle name="Normal 47 2 2 4 2 7" xfId="17625" xr:uid="{00000000-0005-0000-0000-0000DC440000}"/>
    <cellStyle name="Normal 47 2 2 4 3" xfId="3318" xr:uid="{00000000-0005-0000-0000-0000F90C0000}"/>
    <cellStyle name="Normal 47 2 2 4 3 2" xfId="13392" xr:uid="{00000000-0005-0000-0000-000053340000}"/>
    <cellStyle name="Normal 47 2 2 4 3 2 3" xfId="28490" xr:uid="{00000000-0005-0000-0000-00004D6F0000}"/>
    <cellStyle name="Normal 47 2 2 4 3 3" xfId="8372" xr:uid="{00000000-0005-0000-0000-0000B7200000}"/>
    <cellStyle name="Normal 47 2 2 4 3 3 3" xfId="23473" xr:uid="{00000000-0005-0000-0000-0000B45B0000}"/>
    <cellStyle name="Normal 47 2 2 4 3 5" xfId="18460" xr:uid="{00000000-0005-0000-0000-00001F480000}"/>
    <cellStyle name="Normal 47 2 2 4 4" xfId="5011" xr:uid="{00000000-0005-0000-0000-000096130000}"/>
    <cellStyle name="Normal 47 2 2 4 4 2" xfId="15063" xr:uid="{00000000-0005-0000-0000-0000DA3A0000}"/>
    <cellStyle name="Normal 47 2 2 4 4 2 3" xfId="30161" xr:uid="{00000000-0005-0000-0000-0000D4750000}"/>
    <cellStyle name="Normal 47 2 2 4 4 3" xfId="10043" xr:uid="{00000000-0005-0000-0000-00003E270000}"/>
    <cellStyle name="Normal 47 2 2 4 4 3 3" xfId="25144" xr:uid="{00000000-0005-0000-0000-00003B620000}"/>
    <cellStyle name="Normal 47 2 2 4 4 5" xfId="20131" xr:uid="{00000000-0005-0000-0000-0000A64E0000}"/>
    <cellStyle name="Normal 47 2 2 4 5" xfId="11721" xr:uid="{00000000-0005-0000-0000-0000CC2D0000}"/>
    <cellStyle name="Normal 47 2 2 4 5 3" xfId="26819" xr:uid="{00000000-0005-0000-0000-0000C6680000}"/>
    <cellStyle name="Normal 47 2 2 4 6" xfId="6700" xr:uid="{00000000-0005-0000-0000-00002F1A0000}"/>
    <cellStyle name="Normal 47 2 2 4 6 3" xfId="21802" xr:uid="{00000000-0005-0000-0000-00002D550000}"/>
    <cellStyle name="Normal 47 2 2 4 8" xfId="16789" xr:uid="{00000000-0005-0000-0000-000098410000}"/>
    <cellStyle name="Normal 47 2 2 5" xfId="2047" xr:uid="{00000000-0005-0000-0000-000002080000}"/>
    <cellStyle name="Normal 47 2 2 5 2" xfId="3737" xr:uid="{00000000-0005-0000-0000-00009C0E0000}"/>
    <cellStyle name="Normal 47 2 2 5 2 2" xfId="13810" xr:uid="{00000000-0005-0000-0000-0000F5350000}"/>
    <cellStyle name="Normal 47 2 2 5 2 2 3" xfId="28908" xr:uid="{00000000-0005-0000-0000-0000EF700000}"/>
    <cellStyle name="Normal 47 2 2 5 2 3" xfId="8790" xr:uid="{00000000-0005-0000-0000-000059220000}"/>
    <cellStyle name="Normal 47 2 2 5 2 3 3" xfId="23891" xr:uid="{00000000-0005-0000-0000-0000565D0000}"/>
    <cellStyle name="Normal 47 2 2 5 2 5" xfId="18878" xr:uid="{00000000-0005-0000-0000-0000C1490000}"/>
    <cellStyle name="Normal 47 2 2 5 3" xfId="5429" xr:uid="{00000000-0005-0000-0000-000038150000}"/>
    <cellStyle name="Normal 47 2 2 5 3 2" xfId="15481" xr:uid="{00000000-0005-0000-0000-00007C3C0000}"/>
    <cellStyle name="Normal 47 2 2 5 3 2 3" xfId="30579" xr:uid="{00000000-0005-0000-0000-000076770000}"/>
    <cellStyle name="Normal 47 2 2 5 3 3" xfId="10461" xr:uid="{00000000-0005-0000-0000-0000E0280000}"/>
    <cellStyle name="Normal 47 2 2 5 3 3 3" xfId="25562" xr:uid="{00000000-0005-0000-0000-0000DD630000}"/>
    <cellStyle name="Normal 47 2 2 5 3 5" xfId="20549" xr:uid="{00000000-0005-0000-0000-000048500000}"/>
    <cellStyle name="Normal 47 2 2 5 4" xfId="12139" xr:uid="{00000000-0005-0000-0000-00006E2F0000}"/>
    <cellStyle name="Normal 47 2 2 5 4 3" xfId="27237" xr:uid="{00000000-0005-0000-0000-0000686A0000}"/>
    <cellStyle name="Normal 47 2 2 5 5" xfId="7118" xr:uid="{00000000-0005-0000-0000-0000D11B0000}"/>
    <cellStyle name="Normal 47 2 2 5 5 3" xfId="22220" xr:uid="{00000000-0005-0000-0000-0000CF560000}"/>
    <cellStyle name="Normal 47 2 2 5 7" xfId="17207" xr:uid="{00000000-0005-0000-0000-00003A430000}"/>
    <cellStyle name="Normal 47 2 2 6" xfId="2900" xr:uid="{00000000-0005-0000-0000-0000570B0000}"/>
    <cellStyle name="Normal 47 2 2 6 2" xfId="12974" xr:uid="{00000000-0005-0000-0000-0000B1320000}"/>
    <cellStyle name="Normal 47 2 2 6 2 3" xfId="28072" xr:uid="{00000000-0005-0000-0000-0000AB6D0000}"/>
    <cellStyle name="Normal 47 2 2 6 3" xfId="7954" xr:uid="{00000000-0005-0000-0000-0000151F0000}"/>
    <cellStyle name="Normal 47 2 2 6 3 3" xfId="23055" xr:uid="{00000000-0005-0000-0000-0000125A0000}"/>
    <cellStyle name="Normal 47 2 2 6 5" xfId="18042" xr:uid="{00000000-0005-0000-0000-00007D460000}"/>
    <cellStyle name="Normal 47 2 2 7" xfId="4593" xr:uid="{00000000-0005-0000-0000-0000F4110000}"/>
    <cellStyle name="Normal 47 2 2 7 2" xfId="14645" xr:uid="{00000000-0005-0000-0000-000038390000}"/>
    <cellStyle name="Normal 47 2 2 7 2 3" xfId="29743" xr:uid="{00000000-0005-0000-0000-000032740000}"/>
    <cellStyle name="Normal 47 2 2 7 3" xfId="9625" xr:uid="{00000000-0005-0000-0000-00009C250000}"/>
    <cellStyle name="Normal 47 2 2 7 3 3" xfId="24726" xr:uid="{00000000-0005-0000-0000-000099600000}"/>
    <cellStyle name="Normal 47 2 2 7 5" xfId="19713" xr:uid="{00000000-0005-0000-0000-0000044D0000}"/>
    <cellStyle name="Normal 47 2 2 8" xfId="11303" xr:uid="{00000000-0005-0000-0000-00002A2C0000}"/>
    <cellStyle name="Normal 47 2 2 8 3" xfId="26401" xr:uid="{00000000-0005-0000-0000-000024670000}"/>
    <cellStyle name="Normal 47 2 2 9" xfId="6282" xr:uid="{00000000-0005-0000-0000-00008D180000}"/>
    <cellStyle name="Normal 47 2 2 9 3" xfId="21384" xr:uid="{00000000-0005-0000-0000-00008B530000}"/>
    <cellStyle name="Normal 47 2 3" xfId="1246" xr:uid="{00000000-0005-0000-0000-0000E1040000}"/>
    <cellStyle name="Normal 47 2 3 10" xfId="16423" xr:uid="{00000000-0005-0000-0000-00002A400000}"/>
    <cellStyle name="Normal 47 2 3 2" xfId="1465" xr:uid="{00000000-0005-0000-0000-0000BC050000}"/>
    <cellStyle name="Normal 47 2 3 2 2" xfId="1886" xr:uid="{00000000-0005-0000-0000-000061070000}"/>
    <cellStyle name="Normal 47 2 3 2 2 2" xfId="2725" xr:uid="{00000000-0005-0000-0000-0000A80A0000}"/>
    <cellStyle name="Normal 47 2 3 2 2 2 2" xfId="4415" xr:uid="{00000000-0005-0000-0000-000042110000}"/>
    <cellStyle name="Normal 47 2 3 2 2 2 2 2" xfId="14488" xr:uid="{00000000-0005-0000-0000-00009B380000}"/>
    <cellStyle name="Normal 47 2 3 2 2 2 2 2 3" xfId="29586" xr:uid="{00000000-0005-0000-0000-000095730000}"/>
    <cellStyle name="Normal 47 2 3 2 2 2 2 3" xfId="9468" xr:uid="{00000000-0005-0000-0000-0000FF240000}"/>
    <cellStyle name="Normal 47 2 3 2 2 2 2 3 3" xfId="24569" xr:uid="{00000000-0005-0000-0000-0000FC5F0000}"/>
    <cellStyle name="Normal 47 2 3 2 2 2 2 5" xfId="19556" xr:uid="{00000000-0005-0000-0000-0000674C0000}"/>
    <cellStyle name="Normal 47 2 3 2 2 2 3" xfId="6107" xr:uid="{00000000-0005-0000-0000-0000DE170000}"/>
    <cellStyle name="Normal 47 2 3 2 2 2 3 2" xfId="16159" xr:uid="{00000000-0005-0000-0000-0000223F0000}"/>
    <cellStyle name="Normal 47 2 3 2 2 2 3 2 3" xfId="31257" xr:uid="{00000000-0005-0000-0000-00001C7A0000}"/>
    <cellStyle name="Normal 47 2 3 2 2 2 3 3" xfId="11139" xr:uid="{00000000-0005-0000-0000-0000862B0000}"/>
    <cellStyle name="Normal 47 2 3 2 2 2 3 3 3" xfId="26240" xr:uid="{00000000-0005-0000-0000-000083660000}"/>
    <cellStyle name="Normal 47 2 3 2 2 2 3 5" xfId="21227" xr:uid="{00000000-0005-0000-0000-0000EE520000}"/>
    <cellStyle name="Normal 47 2 3 2 2 2 4" xfId="12817" xr:uid="{00000000-0005-0000-0000-000014320000}"/>
    <cellStyle name="Normal 47 2 3 2 2 2 4 3" xfId="27915" xr:uid="{00000000-0005-0000-0000-00000E6D0000}"/>
    <cellStyle name="Normal 47 2 3 2 2 2 5" xfId="7796" xr:uid="{00000000-0005-0000-0000-0000771E0000}"/>
    <cellStyle name="Normal 47 2 3 2 2 2 5 3" xfId="22898" xr:uid="{00000000-0005-0000-0000-000075590000}"/>
    <cellStyle name="Normal 47 2 3 2 2 2 7" xfId="17885" xr:uid="{00000000-0005-0000-0000-0000E0450000}"/>
    <cellStyle name="Normal 47 2 3 2 2 3" xfId="3578" xr:uid="{00000000-0005-0000-0000-0000FD0D0000}"/>
    <cellStyle name="Normal 47 2 3 2 2 3 2" xfId="13652" xr:uid="{00000000-0005-0000-0000-000057350000}"/>
    <cellStyle name="Normal 47 2 3 2 2 3 2 3" xfId="28750" xr:uid="{00000000-0005-0000-0000-000051700000}"/>
    <cellStyle name="Normal 47 2 3 2 2 3 3" xfId="8632" xr:uid="{00000000-0005-0000-0000-0000BB210000}"/>
    <cellStyle name="Normal 47 2 3 2 2 3 3 3" xfId="23733" xr:uid="{00000000-0005-0000-0000-0000B85C0000}"/>
    <cellStyle name="Normal 47 2 3 2 2 3 5" xfId="18720" xr:uid="{00000000-0005-0000-0000-000023490000}"/>
    <cellStyle name="Normal 47 2 3 2 2 4" xfId="5271" xr:uid="{00000000-0005-0000-0000-00009A140000}"/>
    <cellStyle name="Normal 47 2 3 2 2 4 2" xfId="15323" xr:uid="{00000000-0005-0000-0000-0000DE3B0000}"/>
    <cellStyle name="Normal 47 2 3 2 2 4 2 3" xfId="30421" xr:uid="{00000000-0005-0000-0000-0000D8760000}"/>
    <cellStyle name="Normal 47 2 3 2 2 4 3" xfId="10303" xr:uid="{00000000-0005-0000-0000-000042280000}"/>
    <cellStyle name="Normal 47 2 3 2 2 4 3 3" xfId="25404" xr:uid="{00000000-0005-0000-0000-00003F630000}"/>
    <cellStyle name="Normal 47 2 3 2 2 4 5" xfId="20391" xr:uid="{00000000-0005-0000-0000-0000AA4F0000}"/>
    <cellStyle name="Normal 47 2 3 2 2 5" xfId="11981" xr:uid="{00000000-0005-0000-0000-0000D02E0000}"/>
    <cellStyle name="Normal 47 2 3 2 2 5 3" xfId="27079" xr:uid="{00000000-0005-0000-0000-0000CA690000}"/>
    <cellStyle name="Normal 47 2 3 2 2 6" xfId="6960" xr:uid="{00000000-0005-0000-0000-0000331B0000}"/>
    <cellStyle name="Normal 47 2 3 2 2 6 3" xfId="22062" xr:uid="{00000000-0005-0000-0000-000031560000}"/>
    <cellStyle name="Normal 47 2 3 2 2 8" xfId="17049" xr:uid="{00000000-0005-0000-0000-00009C420000}"/>
    <cellStyle name="Normal 47 2 3 2 3" xfId="2307" xr:uid="{00000000-0005-0000-0000-000006090000}"/>
    <cellStyle name="Normal 47 2 3 2 3 2" xfId="3997" xr:uid="{00000000-0005-0000-0000-0000A00F0000}"/>
    <cellStyle name="Normal 47 2 3 2 3 2 2" xfId="14070" xr:uid="{00000000-0005-0000-0000-0000F9360000}"/>
    <cellStyle name="Normal 47 2 3 2 3 2 2 3" xfId="29168" xr:uid="{00000000-0005-0000-0000-0000F3710000}"/>
    <cellStyle name="Normal 47 2 3 2 3 2 3" xfId="9050" xr:uid="{00000000-0005-0000-0000-00005D230000}"/>
    <cellStyle name="Normal 47 2 3 2 3 2 3 3" xfId="24151" xr:uid="{00000000-0005-0000-0000-00005A5E0000}"/>
    <cellStyle name="Normal 47 2 3 2 3 2 5" xfId="19138" xr:uid="{00000000-0005-0000-0000-0000C54A0000}"/>
    <cellStyle name="Normal 47 2 3 2 3 3" xfId="5689" xr:uid="{00000000-0005-0000-0000-00003C160000}"/>
    <cellStyle name="Normal 47 2 3 2 3 3 2" xfId="15741" xr:uid="{00000000-0005-0000-0000-0000803D0000}"/>
    <cellStyle name="Normal 47 2 3 2 3 3 2 3" xfId="30839" xr:uid="{00000000-0005-0000-0000-00007A780000}"/>
    <cellStyle name="Normal 47 2 3 2 3 3 3" xfId="10721" xr:uid="{00000000-0005-0000-0000-0000E4290000}"/>
    <cellStyle name="Normal 47 2 3 2 3 3 3 3" xfId="25822" xr:uid="{00000000-0005-0000-0000-0000E1640000}"/>
    <cellStyle name="Normal 47 2 3 2 3 3 5" xfId="20809" xr:uid="{00000000-0005-0000-0000-00004C510000}"/>
    <cellStyle name="Normal 47 2 3 2 3 4" xfId="12399" xr:uid="{00000000-0005-0000-0000-000072300000}"/>
    <cellStyle name="Normal 47 2 3 2 3 4 3" xfId="27497" xr:uid="{00000000-0005-0000-0000-00006C6B0000}"/>
    <cellStyle name="Normal 47 2 3 2 3 5" xfId="7378" xr:uid="{00000000-0005-0000-0000-0000D51C0000}"/>
    <cellStyle name="Normal 47 2 3 2 3 5 3" xfId="22480" xr:uid="{00000000-0005-0000-0000-0000D3570000}"/>
    <cellStyle name="Normal 47 2 3 2 3 7" xfId="17467" xr:uid="{00000000-0005-0000-0000-00003E440000}"/>
    <cellStyle name="Normal 47 2 3 2 4" xfId="3160" xr:uid="{00000000-0005-0000-0000-00005B0C0000}"/>
    <cellStyle name="Normal 47 2 3 2 4 2" xfId="13234" xr:uid="{00000000-0005-0000-0000-0000B5330000}"/>
    <cellStyle name="Normal 47 2 3 2 4 2 3" xfId="28332" xr:uid="{00000000-0005-0000-0000-0000AF6E0000}"/>
    <cellStyle name="Normal 47 2 3 2 4 3" xfId="8214" xr:uid="{00000000-0005-0000-0000-000019200000}"/>
    <cellStyle name="Normal 47 2 3 2 4 3 3" xfId="23315" xr:uid="{00000000-0005-0000-0000-0000165B0000}"/>
    <cellStyle name="Normal 47 2 3 2 4 5" xfId="18302" xr:uid="{00000000-0005-0000-0000-000081470000}"/>
    <cellStyle name="Normal 47 2 3 2 5" xfId="4853" xr:uid="{00000000-0005-0000-0000-0000F8120000}"/>
    <cellStyle name="Normal 47 2 3 2 5 2" xfId="14905" xr:uid="{00000000-0005-0000-0000-00003C3A0000}"/>
    <cellStyle name="Normal 47 2 3 2 5 2 3" xfId="30003" xr:uid="{00000000-0005-0000-0000-000036750000}"/>
    <cellStyle name="Normal 47 2 3 2 5 3" xfId="9885" xr:uid="{00000000-0005-0000-0000-0000A0260000}"/>
    <cellStyle name="Normal 47 2 3 2 5 3 3" xfId="24986" xr:uid="{00000000-0005-0000-0000-00009D610000}"/>
    <cellStyle name="Normal 47 2 3 2 5 5" xfId="19973" xr:uid="{00000000-0005-0000-0000-0000084E0000}"/>
    <cellStyle name="Normal 47 2 3 2 6" xfId="11563" xr:uid="{00000000-0005-0000-0000-00002E2D0000}"/>
    <cellStyle name="Normal 47 2 3 2 6 3" xfId="26661" xr:uid="{00000000-0005-0000-0000-000028680000}"/>
    <cellStyle name="Normal 47 2 3 2 7" xfId="6542" xr:uid="{00000000-0005-0000-0000-000091190000}"/>
    <cellStyle name="Normal 47 2 3 2 7 3" xfId="21644" xr:uid="{00000000-0005-0000-0000-00008F540000}"/>
    <cellStyle name="Normal 47 2 3 2 9" xfId="16631" xr:uid="{00000000-0005-0000-0000-0000FA400000}"/>
    <cellStyle name="Normal 47 2 3 3" xfId="1678" xr:uid="{00000000-0005-0000-0000-000091060000}"/>
    <cellStyle name="Normal 47 2 3 3 2" xfId="2517" xr:uid="{00000000-0005-0000-0000-0000D8090000}"/>
    <cellStyle name="Normal 47 2 3 3 2 2" xfId="4207" xr:uid="{00000000-0005-0000-0000-000072100000}"/>
    <cellStyle name="Normal 47 2 3 3 2 2 2" xfId="14280" xr:uid="{00000000-0005-0000-0000-0000CB370000}"/>
    <cellStyle name="Normal 47 2 3 3 2 2 2 3" xfId="29378" xr:uid="{00000000-0005-0000-0000-0000C5720000}"/>
    <cellStyle name="Normal 47 2 3 3 2 2 3" xfId="9260" xr:uid="{00000000-0005-0000-0000-00002F240000}"/>
    <cellStyle name="Normal 47 2 3 3 2 2 3 3" xfId="24361" xr:uid="{00000000-0005-0000-0000-00002C5F0000}"/>
    <cellStyle name="Normal 47 2 3 3 2 2 5" xfId="19348" xr:uid="{00000000-0005-0000-0000-0000974B0000}"/>
    <cellStyle name="Normal 47 2 3 3 2 3" xfId="5899" xr:uid="{00000000-0005-0000-0000-00000E170000}"/>
    <cellStyle name="Normal 47 2 3 3 2 3 2" xfId="15951" xr:uid="{00000000-0005-0000-0000-0000523E0000}"/>
    <cellStyle name="Normal 47 2 3 3 2 3 2 3" xfId="31049" xr:uid="{00000000-0005-0000-0000-00004C790000}"/>
    <cellStyle name="Normal 47 2 3 3 2 3 3" xfId="10931" xr:uid="{00000000-0005-0000-0000-0000B62A0000}"/>
    <cellStyle name="Normal 47 2 3 3 2 3 3 3" xfId="26032" xr:uid="{00000000-0005-0000-0000-0000B3650000}"/>
    <cellStyle name="Normal 47 2 3 3 2 3 5" xfId="21019" xr:uid="{00000000-0005-0000-0000-00001E520000}"/>
    <cellStyle name="Normal 47 2 3 3 2 4" xfId="12609" xr:uid="{00000000-0005-0000-0000-000044310000}"/>
    <cellStyle name="Normal 47 2 3 3 2 4 3" xfId="27707" xr:uid="{00000000-0005-0000-0000-00003E6C0000}"/>
    <cellStyle name="Normal 47 2 3 3 2 5" xfId="7588" xr:uid="{00000000-0005-0000-0000-0000A71D0000}"/>
    <cellStyle name="Normal 47 2 3 3 2 5 3" xfId="22690" xr:uid="{00000000-0005-0000-0000-0000A5580000}"/>
    <cellStyle name="Normal 47 2 3 3 2 7" xfId="17677" xr:uid="{00000000-0005-0000-0000-000010450000}"/>
    <cellStyle name="Normal 47 2 3 3 3" xfId="3370" xr:uid="{00000000-0005-0000-0000-00002D0D0000}"/>
    <cellStyle name="Normal 47 2 3 3 3 2" xfId="13444" xr:uid="{00000000-0005-0000-0000-000087340000}"/>
    <cellStyle name="Normal 47 2 3 3 3 2 3" xfId="28542" xr:uid="{00000000-0005-0000-0000-0000816F0000}"/>
    <cellStyle name="Normal 47 2 3 3 3 3" xfId="8424" xr:uid="{00000000-0005-0000-0000-0000EB200000}"/>
    <cellStyle name="Normal 47 2 3 3 3 3 3" xfId="23525" xr:uid="{00000000-0005-0000-0000-0000E85B0000}"/>
    <cellStyle name="Normal 47 2 3 3 3 5" xfId="18512" xr:uid="{00000000-0005-0000-0000-000053480000}"/>
    <cellStyle name="Normal 47 2 3 3 4" xfId="5063" xr:uid="{00000000-0005-0000-0000-0000CA130000}"/>
    <cellStyle name="Normal 47 2 3 3 4 2" xfId="15115" xr:uid="{00000000-0005-0000-0000-00000E3B0000}"/>
    <cellStyle name="Normal 47 2 3 3 4 2 3" xfId="30213" xr:uid="{00000000-0005-0000-0000-000008760000}"/>
    <cellStyle name="Normal 47 2 3 3 4 3" xfId="10095" xr:uid="{00000000-0005-0000-0000-000072270000}"/>
    <cellStyle name="Normal 47 2 3 3 4 3 3" xfId="25196" xr:uid="{00000000-0005-0000-0000-00006F620000}"/>
    <cellStyle name="Normal 47 2 3 3 4 5" xfId="20183" xr:uid="{00000000-0005-0000-0000-0000DA4E0000}"/>
    <cellStyle name="Normal 47 2 3 3 5" xfId="11773" xr:uid="{00000000-0005-0000-0000-0000002E0000}"/>
    <cellStyle name="Normal 47 2 3 3 5 3" xfId="26871" xr:uid="{00000000-0005-0000-0000-0000FA680000}"/>
    <cellStyle name="Normal 47 2 3 3 6" xfId="6752" xr:uid="{00000000-0005-0000-0000-0000631A0000}"/>
    <cellStyle name="Normal 47 2 3 3 6 3" xfId="21854" xr:uid="{00000000-0005-0000-0000-000061550000}"/>
    <cellStyle name="Normal 47 2 3 3 8" xfId="16841" xr:uid="{00000000-0005-0000-0000-0000CC410000}"/>
    <cellStyle name="Normal 47 2 3 4" xfId="2099" xr:uid="{00000000-0005-0000-0000-000036080000}"/>
    <cellStyle name="Normal 47 2 3 4 2" xfId="3789" xr:uid="{00000000-0005-0000-0000-0000D00E0000}"/>
    <cellStyle name="Normal 47 2 3 4 2 2" xfId="13862" xr:uid="{00000000-0005-0000-0000-000029360000}"/>
    <cellStyle name="Normal 47 2 3 4 2 2 3" xfId="28960" xr:uid="{00000000-0005-0000-0000-000023710000}"/>
    <cellStyle name="Normal 47 2 3 4 2 3" xfId="8842" xr:uid="{00000000-0005-0000-0000-00008D220000}"/>
    <cellStyle name="Normal 47 2 3 4 2 3 3" xfId="23943" xr:uid="{00000000-0005-0000-0000-00008A5D0000}"/>
    <cellStyle name="Normal 47 2 3 4 2 5" xfId="18930" xr:uid="{00000000-0005-0000-0000-0000F5490000}"/>
    <cellStyle name="Normal 47 2 3 4 3" xfId="5481" xr:uid="{00000000-0005-0000-0000-00006C150000}"/>
    <cellStyle name="Normal 47 2 3 4 3 2" xfId="15533" xr:uid="{00000000-0005-0000-0000-0000B03C0000}"/>
    <cellStyle name="Normal 47 2 3 4 3 2 3" xfId="30631" xr:uid="{00000000-0005-0000-0000-0000AA770000}"/>
    <cellStyle name="Normal 47 2 3 4 3 3" xfId="10513" xr:uid="{00000000-0005-0000-0000-000014290000}"/>
    <cellStyle name="Normal 47 2 3 4 3 3 3" xfId="25614" xr:uid="{00000000-0005-0000-0000-000011640000}"/>
    <cellStyle name="Normal 47 2 3 4 3 5" xfId="20601" xr:uid="{00000000-0005-0000-0000-00007C500000}"/>
    <cellStyle name="Normal 47 2 3 4 4" xfId="12191" xr:uid="{00000000-0005-0000-0000-0000A22F0000}"/>
    <cellStyle name="Normal 47 2 3 4 4 3" xfId="27289" xr:uid="{00000000-0005-0000-0000-00009C6A0000}"/>
    <cellStyle name="Normal 47 2 3 4 5" xfId="7170" xr:uid="{00000000-0005-0000-0000-0000051C0000}"/>
    <cellStyle name="Normal 47 2 3 4 5 3" xfId="22272" xr:uid="{00000000-0005-0000-0000-000003570000}"/>
    <cellStyle name="Normal 47 2 3 4 7" xfId="17259" xr:uid="{00000000-0005-0000-0000-00006E430000}"/>
    <cellStyle name="Normal 47 2 3 5" xfId="2952" xr:uid="{00000000-0005-0000-0000-00008B0B0000}"/>
    <cellStyle name="Normal 47 2 3 5 2" xfId="13026" xr:uid="{00000000-0005-0000-0000-0000E5320000}"/>
    <cellStyle name="Normal 47 2 3 5 2 3" xfId="28124" xr:uid="{00000000-0005-0000-0000-0000DF6D0000}"/>
    <cellStyle name="Normal 47 2 3 5 3" xfId="8006" xr:uid="{00000000-0005-0000-0000-0000491F0000}"/>
    <cellStyle name="Normal 47 2 3 5 3 3" xfId="23107" xr:uid="{00000000-0005-0000-0000-0000465A0000}"/>
    <cellStyle name="Normal 47 2 3 5 5" xfId="18094" xr:uid="{00000000-0005-0000-0000-0000B1460000}"/>
    <cellStyle name="Normal 47 2 3 6" xfId="4645" xr:uid="{00000000-0005-0000-0000-000028120000}"/>
    <cellStyle name="Normal 47 2 3 6 2" xfId="14697" xr:uid="{00000000-0005-0000-0000-00006C390000}"/>
    <cellStyle name="Normal 47 2 3 6 2 3" xfId="29795" xr:uid="{00000000-0005-0000-0000-000066740000}"/>
    <cellStyle name="Normal 47 2 3 6 3" xfId="9677" xr:uid="{00000000-0005-0000-0000-0000D0250000}"/>
    <cellStyle name="Normal 47 2 3 6 3 3" xfId="24778" xr:uid="{00000000-0005-0000-0000-0000CD600000}"/>
    <cellStyle name="Normal 47 2 3 6 5" xfId="19765" xr:uid="{00000000-0005-0000-0000-0000384D0000}"/>
    <cellStyle name="Normal 47 2 3 7" xfId="11355" xr:uid="{00000000-0005-0000-0000-00005E2C0000}"/>
    <cellStyle name="Normal 47 2 3 7 3" xfId="26453" xr:uid="{00000000-0005-0000-0000-000058670000}"/>
    <cellStyle name="Normal 47 2 3 8" xfId="6334" xr:uid="{00000000-0005-0000-0000-0000C1180000}"/>
    <cellStyle name="Normal 47 2 3 8 3" xfId="21436" xr:uid="{00000000-0005-0000-0000-0000BF530000}"/>
    <cellStyle name="Normal 47 2 4" xfId="1359" xr:uid="{00000000-0005-0000-0000-000052050000}"/>
    <cellStyle name="Normal 47 2 4 2" xfId="1782" xr:uid="{00000000-0005-0000-0000-0000F9060000}"/>
    <cellStyle name="Normal 47 2 4 2 2" xfId="2621" xr:uid="{00000000-0005-0000-0000-0000400A0000}"/>
    <cellStyle name="Normal 47 2 4 2 2 2" xfId="4311" xr:uid="{00000000-0005-0000-0000-0000DA100000}"/>
    <cellStyle name="Normal 47 2 4 2 2 2 2" xfId="14384" xr:uid="{00000000-0005-0000-0000-000033380000}"/>
    <cellStyle name="Normal 47 2 4 2 2 2 2 3" xfId="29482" xr:uid="{00000000-0005-0000-0000-00002D730000}"/>
    <cellStyle name="Normal 47 2 4 2 2 2 3" xfId="9364" xr:uid="{00000000-0005-0000-0000-000097240000}"/>
    <cellStyle name="Normal 47 2 4 2 2 2 3 3" xfId="24465" xr:uid="{00000000-0005-0000-0000-0000945F0000}"/>
    <cellStyle name="Normal 47 2 4 2 2 2 5" xfId="19452" xr:uid="{00000000-0005-0000-0000-0000FF4B0000}"/>
    <cellStyle name="Normal 47 2 4 2 2 3" xfId="6003" xr:uid="{00000000-0005-0000-0000-000076170000}"/>
    <cellStyle name="Normal 47 2 4 2 2 3 2" xfId="16055" xr:uid="{00000000-0005-0000-0000-0000BA3E0000}"/>
    <cellStyle name="Normal 47 2 4 2 2 3 2 3" xfId="31153" xr:uid="{00000000-0005-0000-0000-0000B4790000}"/>
    <cellStyle name="Normal 47 2 4 2 2 3 3" xfId="11035" xr:uid="{00000000-0005-0000-0000-00001E2B0000}"/>
    <cellStyle name="Normal 47 2 4 2 2 3 3 3" xfId="26136" xr:uid="{00000000-0005-0000-0000-00001B660000}"/>
    <cellStyle name="Normal 47 2 4 2 2 3 5" xfId="21123" xr:uid="{00000000-0005-0000-0000-000086520000}"/>
    <cellStyle name="Normal 47 2 4 2 2 4" xfId="12713" xr:uid="{00000000-0005-0000-0000-0000AC310000}"/>
    <cellStyle name="Normal 47 2 4 2 2 4 3" xfId="27811" xr:uid="{00000000-0005-0000-0000-0000A66C0000}"/>
    <cellStyle name="Normal 47 2 4 2 2 5" xfId="7692" xr:uid="{00000000-0005-0000-0000-00000F1E0000}"/>
    <cellStyle name="Normal 47 2 4 2 2 5 3" xfId="22794" xr:uid="{00000000-0005-0000-0000-00000D590000}"/>
    <cellStyle name="Normal 47 2 4 2 2 7" xfId="17781" xr:uid="{00000000-0005-0000-0000-000078450000}"/>
    <cellStyle name="Normal 47 2 4 2 3" xfId="3474" xr:uid="{00000000-0005-0000-0000-0000950D0000}"/>
    <cellStyle name="Normal 47 2 4 2 3 2" xfId="13548" xr:uid="{00000000-0005-0000-0000-0000EF340000}"/>
    <cellStyle name="Normal 47 2 4 2 3 2 3" xfId="28646" xr:uid="{00000000-0005-0000-0000-0000E96F0000}"/>
    <cellStyle name="Normal 47 2 4 2 3 3" xfId="8528" xr:uid="{00000000-0005-0000-0000-000053210000}"/>
    <cellStyle name="Normal 47 2 4 2 3 3 3" xfId="23629" xr:uid="{00000000-0005-0000-0000-0000505C0000}"/>
    <cellStyle name="Normal 47 2 4 2 3 5" xfId="18616" xr:uid="{00000000-0005-0000-0000-0000BB480000}"/>
    <cellStyle name="Normal 47 2 4 2 4" xfId="5167" xr:uid="{00000000-0005-0000-0000-000032140000}"/>
    <cellStyle name="Normal 47 2 4 2 4 2" xfId="15219" xr:uid="{00000000-0005-0000-0000-0000763B0000}"/>
    <cellStyle name="Normal 47 2 4 2 4 2 3" xfId="30317" xr:uid="{00000000-0005-0000-0000-000070760000}"/>
    <cellStyle name="Normal 47 2 4 2 4 3" xfId="10199" xr:uid="{00000000-0005-0000-0000-0000DA270000}"/>
    <cellStyle name="Normal 47 2 4 2 4 3 3" xfId="25300" xr:uid="{00000000-0005-0000-0000-0000D7620000}"/>
    <cellStyle name="Normal 47 2 4 2 4 5" xfId="20287" xr:uid="{00000000-0005-0000-0000-0000424F0000}"/>
    <cellStyle name="Normal 47 2 4 2 5" xfId="11877" xr:uid="{00000000-0005-0000-0000-0000682E0000}"/>
    <cellStyle name="Normal 47 2 4 2 5 3" xfId="26975" xr:uid="{00000000-0005-0000-0000-000062690000}"/>
    <cellStyle name="Normal 47 2 4 2 6" xfId="6856" xr:uid="{00000000-0005-0000-0000-0000CB1A0000}"/>
    <cellStyle name="Normal 47 2 4 2 6 3" xfId="21958" xr:uid="{00000000-0005-0000-0000-0000C9550000}"/>
    <cellStyle name="Normal 47 2 4 2 8" xfId="16945" xr:uid="{00000000-0005-0000-0000-000034420000}"/>
    <cellStyle name="Normal 47 2 4 3" xfId="2203" xr:uid="{00000000-0005-0000-0000-00009E080000}"/>
    <cellStyle name="Normal 47 2 4 3 2" xfId="3893" xr:uid="{00000000-0005-0000-0000-0000380F0000}"/>
    <cellStyle name="Normal 47 2 4 3 2 2" xfId="13966" xr:uid="{00000000-0005-0000-0000-000091360000}"/>
    <cellStyle name="Normal 47 2 4 3 2 2 3" xfId="29064" xr:uid="{00000000-0005-0000-0000-00008B710000}"/>
    <cellStyle name="Normal 47 2 4 3 2 3" xfId="8946" xr:uid="{00000000-0005-0000-0000-0000F5220000}"/>
    <cellStyle name="Normal 47 2 4 3 2 3 3" xfId="24047" xr:uid="{00000000-0005-0000-0000-0000F25D0000}"/>
    <cellStyle name="Normal 47 2 4 3 2 5" xfId="19034" xr:uid="{00000000-0005-0000-0000-00005D4A0000}"/>
    <cellStyle name="Normal 47 2 4 3 3" xfId="5585" xr:uid="{00000000-0005-0000-0000-0000D4150000}"/>
    <cellStyle name="Normal 47 2 4 3 3 2" xfId="15637" xr:uid="{00000000-0005-0000-0000-0000183D0000}"/>
    <cellStyle name="Normal 47 2 4 3 3 2 3" xfId="30735" xr:uid="{00000000-0005-0000-0000-000012780000}"/>
    <cellStyle name="Normal 47 2 4 3 3 3" xfId="10617" xr:uid="{00000000-0005-0000-0000-00007C290000}"/>
    <cellStyle name="Normal 47 2 4 3 3 3 3" xfId="25718" xr:uid="{00000000-0005-0000-0000-000079640000}"/>
    <cellStyle name="Normal 47 2 4 3 3 5" xfId="20705" xr:uid="{00000000-0005-0000-0000-0000E4500000}"/>
    <cellStyle name="Normal 47 2 4 3 4" xfId="12295" xr:uid="{00000000-0005-0000-0000-00000A300000}"/>
    <cellStyle name="Normal 47 2 4 3 4 3" xfId="27393" xr:uid="{00000000-0005-0000-0000-0000046B0000}"/>
    <cellStyle name="Normal 47 2 4 3 5" xfId="7274" xr:uid="{00000000-0005-0000-0000-00006D1C0000}"/>
    <cellStyle name="Normal 47 2 4 3 5 3" xfId="22376" xr:uid="{00000000-0005-0000-0000-00006B570000}"/>
    <cellStyle name="Normal 47 2 4 3 7" xfId="17363" xr:uid="{00000000-0005-0000-0000-0000D6430000}"/>
    <cellStyle name="Normal 47 2 4 4" xfId="3056" xr:uid="{00000000-0005-0000-0000-0000F30B0000}"/>
    <cellStyle name="Normal 47 2 4 4 2" xfId="13130" xr:uid="{00000000-0005-0000-0000-00004D330000}"/>
    <cellStyle name="Normal 47 2 4 4 2 3" xfId="28228" xr:uid="{00000000-0005-0000-0000-0000476E0000}"/>
    <cellStyle name="Normal 47 2 4 4 3" xfId="8110" xr:uid="{00000000-0005-0000-0000-0000B11F0000}"/>
    <cellStyle name="Normal 47 2 4 4 3 3" xfId="23211" xr:uid="{00000000-0005-0000-0000-0000AE5A0000}"/>
    <cellStyle name="Normal 47 2 4 4 5" xfId="18198" xr:uid="{00000000-0005-0000-0000-000019470000}"/>
    <cellStyle name="Normal 47 2 4 5" xfId="4749" xr:uid="{00000000-0005-0000-0000-000090120000}"/>
    <cellStyle name="Normal 47 2 4 5 2" xfId="14801" xr:uid="{00000000-0005-0000-0000-0000D4390000}"/>
    <cellStyle name="Normal 47 2 4 5 2 3" xfId="29899" xr:uid="{00000000-0005-0000-0000-0000CE740000}"/>
    <cellStyle name="Normal 47 2 4 5 3" xfId="9781" xr:uid="{00000000-0005-0000-0000-000038260000}"/>
    <cellStyle name="Normal 47 2 4 5 3 3" xfId="24882" xr:uid="{00000000-0005-0000-0000-000035610000}"/>
    <cellStyle name="Normal 47 2 4 5 5" xfId="19869" xr:uid="{00000000-0005-0000-0000-0000A04D0000}"/>
    <cellStyle name="Normal 47 2 4 6" xfId="11459" xr:uid="{00000000-0005-0000-0000-0000C62C0000}"/>
    <cellStyle name="Normal 47 2 4 6 3" xfId="26557" xr:uid="{00000000-0005-0000-0000-0000C0670000}"/>
    <cellStyle name="Normal 47 2 4 7" xfId="6438" xr:uid="{00000000-0005-0000-0000-000029190000}"/>
    <cellStyle name="Normal 47 2 4 7 3" xfId="21540" xr:uid="{00000000-0005-0000-0000-000027540000}"/>
    <cellStyle name="Normal 47 2 4 9" xfId="16527" xr:uid="{00000000-0005-0000-0000-000092400000}"/>
    <cellStyle name="Normal 47 2 5" xfId="1572" xr:uid="{00000000-0005-0000-0000-000027060000}"/>
    <cellStyle name="Normal 47 2 5 2" xfId="2413" xr:uid="{00000000-0005-0000-0000-000070090000}"/>
    <cellStyle name="Normal 47 2 5 2 2" xfId="4103" xr:uid="{00000000-0005-0000-0000-00000A100000}"/>
    <cellStyle name="Normal 47 2 5 2 2 2" xfId="14176" xr:uid="{00000000-0005-0000-0000-000063370000}"/>
    <cellStyle name="Normal 47 2 5 2 2 2 3" xfId="29274" xr:uid="{00000000-0005-0000-0000-00005D720000}"/>
    <cellStyle name="Normal 47 2 5 2 2 3" xfId="9156" xr:uid="{00000000-0005-0000-0000-0000C7230000}"/>
    <cellStyle name="Normal 47 2 5 2 2 3 3" xfId="24257" xr:uid="{00000000-0005-0000-0000-0000C45E0000}"/>
    <cellStyle name="Normal 47 2 5 2 2 5" xfId="19244" xr:uid="{00000000-0005-0000-0000-00002F4B0000}"/>
    <cellStyle name="Normal 47 2 5 2 3" xfId="5795" xr:uid="{00000000-0005-0000-0000-0000A6160000}"/>
    <cellStyle name="Normal 47 2 5 2 3 2" xfId="15847" xr:uid="{00000000-0005-0000-0000-0000EA3D0000}"/>
    <cellStyle name="Normal 47 2 5 2 3 2 3" xfId="30945" xr:uid="{00000000-0005-0000-0000-0000E4780000}"/>
    <cellStyle name="Normal 47 2 5 2 3 3" xfId="10827" xr:uid="{00000000-0005-0000-0000-00004E2A0000}"/>
    <cellStyle name="Normal 47 2 5 2 3 3 3" xfId="25928" xr:uid="{00000000-0005-0000-0000-00004B650000}"/>
    <cellStyle name="Normal 47 2 5 2 3 5" xfId="20915" xr:uid="{00000000-0005-0000-0000-0000B6510000}"/>
    <cellStyle name="Normal 47 2 5 2 4" xfId="12505" xr:uid="{00000000-0005-0000-0000-0000DC300000}"/>
    <cellStyle name="Normal 47 2 5 2 4 3" xfId="27603" xr:uid="{00000000-0005-0000-0000-0000D66B0000}"/>
    <cellStyle name="Normal 47 2 5 2 5" xfId="7484" xr:uid="{00000000-0005-0000-0000-00003F1D0000}"/>
    <cellStyle name="Normal 47 2 5 2 5 3" xfId="22586" xr:uid="{00000000-0005-0000-0000-00003D580000}"/>
    <cellStyle name="Normal 47 2 5 2 7" xfId="17573" xr:uid="{00000000-0005-0000-0000-0000A8440000}"/>
    <cellStyle name="Normal 47 2 5 3" xfId="3266" xr:uid="{00000000-0005-0000-0000-0000C50C0000}"/>
    <cellStyle name="Normal 47 2 5 3 2" xfId="13340" xr:uid="{00000000-0005-0000-0000-00001F340000}"/>
    <cellStyle name="Normal 47 2 5 3 2 3" xfId="28438" xr:uid="{00000000-0005-0000-0000-0000196F0000}"/>
    <cellStyle name="Normal 47 2 5 3 3" xfId="8320" xr:uid="{00000000-0005-0000-0000-000083200000}"/>
    <cellStyle name="Normal 47 2 5 3 3 3" xfId="23421" xr:uid="{00000000-0005-0000-0000-0000805B0000}"/>
    <cellStyle name="Normal 47 2 5 3 5" xfId="18408" xr:uid="{00000000-0005-0000-0000-0000EB470000}"/>
    <cellStyle name="Normal 47 2 5 4" xfId="4959" xr:uid="{00000000-0005-0000-0000-000062130000}"/>
    <cellStyle name="Normal 47 2 5 4 2" xfId="15011" xr:uid="{00000000-0005-0000-0000-0000A63A0000}"/>
    <cellStyle name="Normal 47 2 5 4 2 3" xfId="30109" xr:uid="{00000000-0005-0000-0000-0000A0750000}"/>
    <cellStyle name="Normal 47 2 5 4 3" xfId="9991" xr:uid="{00000000-0005-0000-0000-00000A270000}"/>
    <cellStyle name="Normal 47 2 5 4 3 3" xfId="25092" xr:uid="{00000000-0005-0000-0000-000007620000}"/>
    <cellStyle name="Normal 47 2 5 4 5" xfId="20079" xr:uid="{00000000-0005-0000-0000-0000724E0000}"/>
    <cellStyle name="Normal 47 2 5 5" xfId="11669" xr:uid="{00000000-0005-0000-0000-0000982D0000}"/>
    <cellStyle name="Normal 47 2 5 5 3" xfId="26767" xr:uid="{00000000-0005-0000-0000-000092680000}"/>
    <cellStyle name="Normal 47 2 5 6" xfId="6648" xr:uid="{00000000-0005-0000-0000-0000FB190000}"/>
    <cellStyle name="Normal 47 2 5 6 3" xfId="21750" xr:uid="{00000000-0005-0000-0000-0000F9540000}"/>
    <cellStyle name="Normal 47 2 5 8" xfId="16737" xr:uid="{00000000-0005-0000-0000-000064410000}"/>
    <cellStyle name="Normal 47 2 6" xfId="1993" xr:uid="{00000000-0005-0000-0000-0000CC070000}"/>
    <cellStyle name="Normal 47 2 6 2" xfId="3685" xr:uid="{00000000-0005-0000-0000-0000680E0000}"/>
    <cellStyle name="Normal 47 2 6 2 2" xfId="13758" xr:uid="{00000000-0005-0000-0000-0000C1350000}"/>
    <cellStyle name="Normal 47 2 6 2 2 3" xfId="28856" xr:uid="{00000000-0005-0000-0000-0000BB700000}"/>
    <cellStyle name="Normal 47 2 6 2 3" xfId="8738" xr:uid="{00000000-0005-0000-0000-000025220000}"/>
    <cellStyle name="Normal 47 2 6 2 3 3" xfId="23839" xr:uid="{00000000-0005-0000-0000-0000225D0000}"/>
    <cellStyle name="Normal 47 2 6 2 5" xfId="18826" xr:uid="{00000000-0005-0000-0000-00008D490000}"/>
    <cellStyle name="Normal 47 2 6 3" xfId="5377" xr:uid="{00000000-0005-0000-0000-000004150000}"/>
    <cellStyle name="Normal 47 2 6 3 2" xfId="15429" xr:uid="{00000000-0005-0000-0000-0000483C0000}"/>
    <cellStyle name="Normal 47 2 6 3 2 3" xfId="30527" xr:uid="{00000000-0005-0000-0000-000042770000}"/>
    <cellStyle name="Normal 47 2 6 3 3" xfId="10409" xr:uid="{00000000-0005-0000-0000-0000AC280000}"/>
    <cellStyle name="Normal 47 2 6 3 3 3" xfId="25510" xr:uid="{00000000-0005-0000-0000-0000A9630000}"/>
    <cellStyle name="Normal 47 2 6 3 5" xfId="20497" xr:uid="{00000000-0005-0000-0000-000014500000}"/>
    <cellStyle name="Normal 47 2 6 4" xfId="12087" xr:uid="{00000000-0005-0000-0000-00003A2F0000}"/>
    <cellStyle name="Normal 47 2 6 4 3" xfId="27185" xr:uid="{00000000-0005-0000-0000-0000346A0000}"/>
    <cellStyle name="Normal 47 2 6 5" xfId="7066" xr:uid="{00000000-0005-0000-0000-00009D1B0000}"/>
    <cellStyle name="Normal 47 2 6 5 3" xfId="22168" xr:uid="{00000000-0005-0000-0000-00009B560000}"/>
    <cellStyle name="Normal 47 2 6 7" xfId="17155" xr:uid="{00000000-0005-0000-0000-000006430000}"/>
    <cellStyle name="Normal 47 2 7" xfId="2844" xr:uid="{00000000-0005-0000-0000-00001F0B0000}"/>
    <cellStyle name="Normal 47 2 7 2" xfId="12922" xr:uid="{00000000-0005-0000-0000-00007D320000}"/>
    <cellStyle name="Normal 47 2 7 2 3" xfId="28020" xr:uid="{00000000-0005-0000-0000-0000776D0000}"/>
    <cellStyle name="Normal 47 2 7 3" xfId="7902" xr:uid="{00000000-0005-0000-0000-0000E11E0000}"/>
    <cellStyle name="Normal 47 2 7 3 3" xfId="23003" xr:uid="{00000000-0005-0000-0000-0000DE590000}"/>
    <cellStyle name="Normal 47 2 7 5" xfId="17990" xr:uid="{00000000-0005-0000-0000-000049460000}"/>
    <cellStyle name="Normal 47 2 8" xfId="4538" xr:uid="{00000000-0005-0000-0000-0000BD110000}"/>
    <cellStyle name="Normal 47 2 8 2" xfId="14593" xr:uid="{00000000-0005-0000-0000-000004390000}"/>
    <cellStyle name="Normal 47 2 8 2 3" xfId="29691" xr:uid="{00000000-0005-0000-0000-0000FE730000}"/>
    <cellStyle name="Normal 47 2 8 3" xfId="9573" xr:uid="{00000000-0005-0000-0000-000068250000}"/>
    <cellStyle name="Normal 47 2 8 3 3" xfId="24674" xr:uid="{00000000-0005-0000-0000-000065600000}"/>
    <cellStyle name="Normal 47 2 8 5" xfId="19661" xr:uid="{00000000-0005-0000-0000-0000D04C0000}"/>
    <cellStyle name="Normal 47 2 9" xfId="11249" xr:uid="{00000000-0005-0000-0000-0000F42B0000}"/>
    <cellStyle name="Normal 47 2 9 3" xfId="26349" xr:uid="{00000000-0005-0000-0000-0000F0660000}"/>
    <cellStyle name="Normal 48" xfId="367" xr:uid="{00000000-0005-0000-0000-000071010000}"/>
    <cellStyle name="Normal 48 2" xfId="867" xr:uid="{00000000-0005-0000-0000-000065030000}"/>
    <cellStyle name="Normal 49" xfId="359" xr:uid="{00000000-0005-0000-0000-000068010000}"/>
    <cellStyle name="Normal 49 2" xfId="868" xr:uid="{00000000-0005-0000-0000-000066030000}"/>
    <cellStyle name="Normal 5" xfId="176" xr:uid="{00000000-0005-0000-0000-0000B0000000}"/>
    <cellStyle name="Normal 5 2" xfId="503" xr:uid="{00000000-0005-0000-0000-0000F9010000}"/>
    <cellStyle name="Normal 5 2 10" xfId="6202" xr:uid="{00000000-0005-0000-0000-00003D180000}"/>
    <cellStyle name="Normal 5 2 10 3" xfId="21307" xr:uid="{00000000-0005-0000-0000-00003E530000}"/>
    <cellStyle name="Normal 5 2 12" xfId="16292" xr:uid="{00000000-0005-0000-0000-0000A73F0000}"/>
    <cellStyle name="Normal 5 2 2" xfId="1166" xr:uid="{00000000-0005-0000-0000-000091040000}"/>
    <cellStyle name="Normal 5 2 2 11" xfId="16346" xr:uid="{00000000-0005-0000-0000-0000DD3F0000}"/>
    <cellStyle name="Normal 5 2 2 2" xfId="1275" xr:uid="{00000000-0005-0000-0000-0000FE040000}"/>
    <cellStyle name="Normal 5 2 2 2 10" xfId="16450" xr:uid="{00000000-0005-0000-0000-000045400000}"/>
    <cellStyle name="Normal 5 2 2 2 2" xfId="1492" xr:uid="{00000000-0005-0000-0000-0000D7050000}"/>
    <cellStyle name="Normal 5 2 2 2 2 2" xfId="1913" xr:uid="{00000000-0005-0000-0000-00007C070000}"/>
    <cellStyle name="Normal 5 2 2 2 2 2 2" xfId="2752" xr:uid="{00000000-0005-0000-0000-0000C30A0000}"/>
    <cellStyle name="Normal 5 2 2 2 2 2 2 2" xfId="4442" xr:uid="{00000000-0005-0000-0000-00005D110000}"/>
    <cellStyle name="Normal 5 2 2 2 2 2 2 2 2" xfId="14515" xr:uid="{00000000-0005-0000-0000-0000B6380000}"/>
    <cellStyle name="Normal 5 2 2 2 2 2 2 2 2 3" xfId="29613" xr:uid="{00000000-0005-0000-0000-0000B0730000}"/>
    <cellStyle name="Normal 5 2 2 2 2 2 2 2 3" xfId="9495" xr:uid="{00000000-0005-0000-0000-00001A250000}"/>
    <cellStyle name="Normal 5 2 2 2 2 2 2 2 3 3" xfId="24596" xr:uid="{00000000-0005-0000-0000-000017600000}"/>
    <cellStyle name="Normal 5 2 2 2 2 2 2 2 5" xfId="19583" xr:uid="{00000000-0005-0000-0000-0000824C0000}"/>
    <cellStyle name="Normal 5 2 2 2 2 2 2 3" xfId="6134" xr:uid="{00000000-0005-0000-0000-0000F9170000}"/>
    <cellStyle name="Normal 5 2 2 2 2 2 2 3 2" xfId="16186" xr:uid="{00000000-0005-0000-0000-00003D3F0000}"/>
    <cellStyle name="Normal 5 2 2 2 2 2 2 3 2 3" xfId="31284" xr:uid="{00000000-0005-0000-0000-0000377A0000}"/>
    <cellStyle name="Normal 5 2 2 2 2 2 2 3 3" xfId="11166" xr:uid="{00000000-0005-0000-0000-0000A12B0000}"/>
    <cellStyle name="Normal 5 2 2 2 2 2 2 3 3 3" xfId="26267" xr:uid="{00000000-0005-0000-0000-00009E660000}"/>
    <cellStyle name="Normal 5 2 2 2 2 2 2 3 5" xfId="21254" xr:uid="{00000000-0005-0000-0000-000009530000}"/>
    <cellStyle name="Normal 5 2 2 2 2 2 2 4" xfId="12844" xr:uid="{00000000-0005-0000-0000-00002F320000}"/>
    <cellStyle name="Normal 5 2 2 2 2 2 2 4 3" xfId="27942" xr:uid="{00000000-0005-0000-0000-0000296D0000}"/>
    <cellStyle name="Normal 5 2 2 2 2 2 2 5" xfId="7823" xr:uid="{00000000-0005-0000-0000-0000921E0000}"/>
    <cellStyle name="Normal 5 2 2 2 2 2 2 5 3" xfId="22925" xr:uid="{00000000-0005-0000-0000-000090590000}"/>
    <cellStyle name="Normal 5 2 2 2 2 2 2 7" xfId="17912" xr:uid="{00000000-0005-0000-0000-0000FB450000}"/>
    <cellStyle name="Normal 5 2 2 2 2 2 3" xfId="3605" xr:uid="{00000000-0005-0000-0000-0000180E0000}"/>
    <cellStyle name="Normal 5 2 2 2 2 2 3 2" xfId="13679" xr:uid="{00000000-0005-0000-0000-000072350000}"/>
    <cellStyle name="Normal 5 2 2 2 2 2 3 2 3" xfId="28777" xr:uid="{00000000-0005-0000-0000-00006C700000}"/>
    <cellStyle name="Normal 5 2 2 2 2 2 3 3" xfId="8659" xr:uid="{00000000-0005-0000-0000-0000D6210000}"/>
    <cellStyle name="Normal 5 2 2 2 2 2 3 3 3" xfId="23760" xr:uid="{00000000-0005-0000-0000-0000D35C0000}"/>
    <cellStyle name="Normal 5 2 2 2 2 2 3 5" xfId="18747" xr:uid="{00000000-0005-0000-0000-00003E490000}"/>
    <cellStyle name="Normal 5 2 2 2 2 2 4" xfId="5298" xr:uid="{00000000-0005-0000-0000-0000B5140000}"/>
    <cellStyle name="Normal 5 2 2 2 2 2 4 2" xfId="15350" xr:uid="{00000000-0005-0000-0000-0000F93B0000}"/>
    <cellStyle name="Normal 5 2 2 2 2 2 4 2 3" xfId="30448" xr:uid="{00000000-0005-0000-0000-0000F3760000}"/>
    <cellStyle name="Normal 5 2 2 2 2 2 4 3" xfId="10330" xr:uid="{00000000-0005-0000-0000-00005D280000}"/>
    <cellStyle name="Normal 5 2 2 2 2 2 4 3 3" xfId="25431" xr:uid="{00000000-0005-0000-0000-00005A630000}"/>
    <cellStyle name="Normal 5 2 2 2 2 2 4 5" xfId="20418" xr:uid="{00000000-0005-0000-0000-0000C54F0000}"/>
    <cellStyle name="Normal 5 2 2 2 2 2 5" xfId="12008" xr:uid="{00000000-0005-0000-0000-0000EB2E0000}"/>
    <cellStyle name="Normal 5 2 2 2 2 2 5 3" xfId="27106" xr:uid="{00000000-0005-0000-0000-0000E5690000}"/>
    <cellStyle name="Normal 5 2 2 2 2 2 6" xfId="6987" xr:uid="{00000000-0005-0000-0000-00004E1B0000}"/>
    <cellStyle name="Normal 5 2 2 2 2 2 6 3" xfId="22089" xr:uid="{00000000-0005-0000-0000-00004C560000}"/>
    <cellStyle name="Normal 5 2 2 2 2 2 8" xfId="17076" xr:uid="{00000000-0005-0000-0000-0000B7420000}"/>
    <cellStyle name="Normal 5 2 2 2 2 3" xfId="2334" xr:uid="{00000000-0005-0000-0000-000021090000}"/>
    <cellStyle name="Normal 5 2 2 2 2 3 2" xfId="4024" xr:uid="{00000000-0005-0000-0000-0000BB0F0000}"/>
    <cellStyle name="Normal 5 2 2 2 2 3 2 2" xfId="14097" xr:uid="{00000000-0005-0000-0000-000014370000}"/>
    <cellStyle name="Normal 5 2 2 2 2 3 2 2 3" xfId="29195" xr:uid="{00000000-0005-0000-0000-00000E720000}"/>
    <cellStyle name="Normal 5 2 2 2 2 3 2 3" xfId="9077" xr:uid="{00000000-0005-0000-0000-000078230000}"/>
    <cellStyle name="Normal 5 2 2 2 2 3 2 3 3" xfId="24178" xr:uid="{00000000-0005-0000-0000-0000755E0000}"/>
    <cellStyle name="Normal 5 2 2 2 2 3 2 5" xfId="19165" xr:uid="{00000000-0005-0000-0000-0000E04A0000}"/>
    <cellStyle name="Normal 5 2 2 2 2 3 3" xfId="5716" xr:uid="{00000000-0005-0000-0000-000057160000}"/>
    <cellStyle name="Normal 5 2 2 2 2 3 3 2" xfId="15768" xr:uid="{00000000-0005-0000-0000-00009B3D0000}"/>
    <cellStyle name="Normal 5 2 2 2 2 3 3 2 3" xfId="30866" xr:uid="{00000000-0005-0000-0000-000095780000}"/>
    <cellStyle name="Normal 5 2 2 2 2 3 3 3" xfId="10748" xr:uid="{00000000-0005-0000-0000-0000FF290000}"/>
    <cellStyle name="Normal 5 2 2 2 2 3 3 3 3" xfId="25849" xr:uid="{00000000-0005-0000-0000-0000FC640000}"/>
    <cellStyle name="Normal 5 2 2 2 2 3 3 5" xfId="20836" xr:uid="{00000000-0005-0000-0000-000067510000}"/>
    <cellStyle name="Normal 5 2 2 2 2 3 4" xfId="12426" xr:uid="{00000000-0005-0000-0000-00008D300000}"/>
    <cellStyle name="Normal 5 2 2 2 2 3 4 3" xfId="27524" xr:uid="{00000000-0005-0000-0000-0000876B0000}"/>
    <cellStyle name="Normal 5 2 2 2 2 3 5" xfId="7405" xr:uid="{00000000-0005-0000-0000-0000F01C0000}"/>
    <cellStyle name="Normal 5 2 2 2 2 3 5 3" xfId="22507" xr:uid="{00000000-0005-0000-0000-0000EE570000}"/>
    <cellStyle name="Normal 5 2 2 2 2 3 7" xfId="17494" xr:uid="{00000000-0005-0000-0000-000059440000}"/>
    <cellStyle name="Normal 5 2 2 2 2 4" xfId="3187" xr:uid="{00000000-0005-0000-0000-0000760C0000}"/>
    <cellStyle name="Normal 5 2 2 2 2 4 2" xfId="13261" xr:uid="{00000000-0005-0000-0000-0000D0330000}"/>
    <cellStyle name="Normal 5 2 2 2 2 4 2 3" xfId="28359" xr:uid="{00000000-0005-0000-0000-0000CA6E0000}"/>
    <cellStyle name="Normal 5 2 2 2 2 4 3" xfId="8241" xr:uid="{00000000-0005-0000-0000-000034200000}"/>
    <cellStyle name="Normal 5 2 2 2 2 4 3 3" xfId="23342" xr:uid="{00000000-0005-0000-0000-0000315B0000}"/>
    <cellStyle name="Normal 5 2 2 2 2 4 5" xfId="18329" xr:uid="{00000000-0005-0000-0000-00009C470000}"/>
    <cellStyle name="Normal 5 2 2 2 2 5" xfId="4880" xr:uid="{00000000-0005-0000-0000-000013130000}"/>
    <cellStyle name="Normal 5 2 2 2 2 5 2" xfId="14932" xr:uid="{00000000-0005-0000-0000-0000573A0000}"/>
    <cellStyle name="Normal 5 2 2 2 2 5 2 3" xfId="30030" xr:uid="{00000000-0005-0000-0000-000051750000}"/>
    <cellStyle name="Normal 5 2 2 2 2 5 3" xfId="9912" xr:uid="{00000000-0005-0000-0000-0000BB260000}"/>
    <cellStyle name="Normal 5 2 2 2 2 5 3 3" xfId="25013" xr:uid="{00000000-0005-0000-0000-0000B8610000}"/>
    <cellStyle name="Normal 5 2 2 2 2 5 5" xfId="20000" xr:uid="{00000000-0005-0000-0000-0000234E0000}"/>
    <cellStyle name="Normal 5 2 2 2 2 6" xfId="11590" xr:uid="{00000000-0005-0000-0000-0000492D0000}"/>
    <cellStyle name="Normal 5 2 2 2 2 6 3" xfId="26688" xr:uid="{00000000-0005-0000-0000-000043680000}"/>
    <cellStyle name="Normal 5 2 2 2 2 7" xfId="6569" xr:uid="{00000000-0005-0000-0000-0000AC190000}"/>
    <cellStyle name="Normal 5 2 2 2 2 7 3" xfId="21671" xr:uid="{00000000-0005-0000-0000-0000AA540000}"/>
    <cellStyle name="Normal 5 2 2 2 2 9" xfId="16658" xr:uid="{00000000-0005-0000-0000-000015410000}"/>
    <cellStyle name="Normal 5 2 2 2 3" xfId="1705" xr:uid="{00000000-0005-0000-0000-0000AC060000}"/>
    <cellStyle name="Normal 5 2 2 2 3 2" xfId="2544" xr:uid="{00000000-0005-0000-0000-0000F3090000}"/>
    <cellStyle name="Normal 5 2 2 2 3 2 2" xfId="4234" xr:uid="{00000000-0005-0000-0000-00008D100000}"/>
    <cellStyle name="Normal 5 2 2 2 3 2 2 2" xfId="14307" xr:uid="{00000000-0005-0000-0000-0000E6370000}"/>
    <cellStyle name="Normal 5 2 2 2 3 2 2 2 3" xfId="29405" xr:uid="{00000000-0005-0000-0000-0000E0720000}"/>
    <cellStyle name="Normal 5 2 2 2 3 2 2 3" xfId="9287" xr:uid="{00000000-0005-0000-0000-00004A240000}"/>
    <cellStyle name="Normal 5 2 2 2 3 2 2 3 3" xfId="24388" xr:uid="{00000000-0005-0000-0000-0000475F0000}"/>
    <cellStyle name="Normal 5 2 2 2 3 2 2 5" xfId="19375" xr:uid="{00000000-0005-0000-0000-0000B24B0000}"/>
    <cellStyle name="Normal 5 2 2 2 3 2 3" xfId="5926" xr:uid="{00000000-0005-0000-0000-000029170000}"/>
    <cellStyle name="Normal 5 2 2 2 3 2 3 2" xfId="15978" xr:uid="{00000000-0005-0000-0000-00006D3E0000}"/>
    <cellStyle name="Normal 5 2 2 2 3 2 3 2 3" xfId="31076" xr:uid="{00000000-0005-0000-0000-000067790000}"/>
    <cellStyle name="Normal 5 2 2 2 3 2 3 3" xfId="10958" xr:uid="{00000000-0005-0000-0000-0000D12A0000}"/>
    <cellStyle name="Normal 5 2 2 2 3 2 3 3 3" xfId="26059" xr:uid="{00000000-0005-0000-0000-0000CE650000}"/>
    <cellStyle name="Normal 5 2 2 2 3 2 3 5" xfId="21046" xr:uid="{00000000-0005-0000-0000-000039520000}"/>
    <cellStyle name="Normal 5 2 2 2 3 2 4" xfId="12636" xr:uid="{00000000-0005-0000-0000-00005F310000}"/>
    <cellStyle name="Normal 5 2 2 2 3 2 4 3" xfId="27734" xr:uid="{00000000-0005-0000-0000-0000596C0000}"/>
    <cellStyle name="Normal 5 2 2 2 3 2 5" xfId="7615" xr:uid="{00000000-0005-0000-0000-0000C21D0000}"/>
    <cellStyle name="Normal 5 2 2 2 3 2 5 3" xfId="22717" xr:uid="{00000000-0005-0000-0000-0000C0580000}"/>
    <cellStyle name="Normal 5 2 2 2 3 2 7" xfId="17704" xr:uid="{00000000-0005-0000-0000-00002B450000}"/>
    <cellStyle name="Normal 5 2 2 2 3 3" xfId="3397" xr:uid="{00000000-0005-0000-0000-0000480D0000}"/>
    <cellStyle name="Normal 5 2 2 2 3 3 2" xfId="13471" xr:uid="{00000000-0005-0000-0000-0000A2340000}"/>
    <cellStyle name="Normal 5 2 2 2 3 3 2 3" xfId="28569" xr:uid="{00000000-0005-0000-0000-00009C6F0000}"/>
    <cellStyle name="Normal 5 2 2 2 3 3 3" xfId="8451" xr:uid="{00000000-0005-0000-0000-000006210000}"/>
    <cellStyle name="Normal 5 2 2 2 3 3 3 3" xfId="23552" xr:uid="{00000000-0005-0000-0000-0000035C0000}"/>
    <cellStyle name="Normal 5 2 2 2 3 3 5" xfId="18539" xr:uid="{00000000-0005-0000-0000-00006E480000}"/>
    <cellStyle name="Normal 5 2 2 2 3 4" xfId="5090" xr:uid="{00000000-0005-0000-0000-0000E5130000}"/>
    <cellStyle name="Normal 5 2 2 2 3 4 2" xfId="15142" xr:uid="{00000000-0005-0000-0000-0000293B0000}"/>
    <cellStyle name="Normal 5 2 2 2 3 4 2 3" xfId="30240" xr:uid="{00000000-0005-0000-0000-000023760000}"/>
    <cellStyle name="Normal 5 2 2 2 3 4 3" xfId="10122" xr:uid="{00000000-0005-0000-0000-00008D270000}"/>
    <cellStyle name="Normal 5 2 2 2 3 4 3 3" xfId="25223" xr:uid="{00000000-0005-0000-0000-00008A620000}"/>
    <cellStyle name="Normal 5 2 2 2 3 4 5" xfId="20210" xr:uid="{00000000-0005-0000-0000-0000F54E0000}"/>
    <cellStyle name="Normal 5 2 2 2 3 5" xfId="11800" xr:uid="{00000000-0005-0000-0000-00001B2E0000}"/>
    <cellStyle name="Normal 5 2 2 2 3 5 3" xfId="26898" xr:uid="{00000000-0005-0000-0000-000015690000}"/>
    <cellStyle name="Normal 5 2 2 2 3 6" xfId="6779" xr:uid="{00000000-0005-0000-0000-00007E1A0000}"/>
    <cellStyle name="Normal 5 2 2 2 3 6 3" xfId="21881" xr:uid="{00000000-0005-0000-0000-00007C550000}"/>
    <cellStyle name="Normal 5 2 2 2 3 8" xfId="16868" xr:uid="{00000000-0005-0000-0000-0000E7410000}"/>
    <cellStyle name="Normal 5 2 2 2 4" xfId="2126" xr:uid="{00000000-0005-0000-0000-000051080000}"/>
    <cellStyle name="Normal 5 2 2 2 4 2" xfId="3816" xr:uid="{00000000-0005-0000-0000-0000EB0E0000}"/>
    <cellStyle name="Normal 5 2 2 2 4 2 2" xfId="13889" xr:uid="{00000000-0005-0000-0000-000044360000}"/>
    <cellStyle name="Normal 5 2 2 2 4 2 2 3" xfId="28987" xr:uid="{00000000-0005-0000-0000-00003E710000}"/>
    <cellStyle name="Normal 5 2 2 2 4 2 3" xfId="8869" xr:uid="{00000000-0005-0000-0000-0000A8220000}"/>
    <cellStyle name="Normal 5 2 2 2 4 2 3 3" xfId="23970" xr:uid="{00000000-0005-0000-0000-0000A55D0000}"/>
    <cellStyle name="Normal 5 2 2 2 4 2 5" xfId="18957" xr:uid="{00000000-0005-0000-0000-0000104A0000}"/>
    <cellStyle name="Normal 5 2 2 2 4 3" xfId="5508" xr:uid="{00000000-0005-0000-0000-000087150000}"/>
    <cellStyle name="Normal 5 2 2 2 4 3 2" xfId="15560" xr:uid="{00000000-0005-0000-0000-0000CB3C0000}"/>
    <cellStyle name="Normal 5 2 2 2 4 3 2 3" xfId="30658" xr:uid="{00000000-0005-0000-0000-0000C5770000}"/>
    <cellStyle name="Normal 5 2 2 2 4 3 3" xfId="10540" xr:uid="{00000000-0005-0000-0000-00002F290000}"/>
    <cellStyle name="Normal 5 2 2 2 4 3 3 3" xfId="25641" xr:uid="{00000000-0005-0000-0000-00002C640000}"/>
    <cellStyle name="Normal 5 2 2 2 4 3 5" xfId="20628" xr:uid="{00000000-0005-0000-0000-000097500000}"/>
    <cellStyle name="Normal 5 2 2 2 4 4" xfId="12218" xr:uid="{00000000-0005-0000-0000-0000BD2F0000}"/>
    <cellStyle name="Normal 5 2 2 2 4 4 3" xfId="27316" xr:uid="{00000000-0005-0000-0000-0000B76A0000}"/>
    <cellStyle name="Normal 5 2 2 2 4 5" xfId="7197" xr:uid="{00000000-0005-0000-0000-0000201C0000}"/>
    <cellStyle name="Normal 5 2 2 2 4 5 3" xfId="22299" xr:uid="{00000000-0005-0000-0000-00001E570000}"/>
    <cellStyle name="Normal 5 2 2 2 4 7" xfId="17286" xr:uid="{00000000-0005-0000-0000-000089430000}"/>
    <cellStyle name="Normal 5 2 2 2 5" xfId="2979" xr:uid="{00000000-0005-0000-0000-0000A60B0000}"/>
    <cellStyle name="Normal 5 2 2 2 5 2" xfId="13053" xr:uid="{00000000-0005-0000-0000-000000330000}"/>
    <cellStyle name="Normal 5 2 2 2 5 2 3" xfId="28151" xr:uid="{00000000-0005-0000-0000-0000FA6D0000}"/>
    <cellStyle name="Normal 5 2 2 2 5 3" xfId="8033" xr:uid="{00000000-0005-0000-0000-0000641F0000}"/>
    <cellStyle name="Normal 5 2 2 2 5 3 3" xfId="23134" xr:uid="{00000000-0005-0000-0000-0000615A0000}"/>
    <cellStyle name="Normal 5 2 2 2 5 5" xfId="18121" xr:uid="{00000000-0005-0000-0000-0000CC460000}"/>
    <cellStyle name="Normal 5 2 2 2 6" xfId="4672" xr:uid="{00000000-0005-0000-0000-000043120000}"/>
    <cellStyle name="Normal 5 2 2 2 6 2" xfId="14724" xr:uid="{00000000-0005-0000-0000-000087390000}"/>
    <cellStyle name="Normal 5 2 2 2 6 2 3" xfId="29822" xr:uid="{00000000-0005-0000-0000-000081740000}"/>
    <cellStyle name="Normal 5 2 2 2 6 3" xfId="9704" xr:uid="{00000000-0005-0000-0000-0000EB250000}"/>
    <cellStyle name="Normal 5 2 2 2 6 3 3" xfId="24805" xr:uid="{00000000-0005-0000-0000-0000E8600000}"/>
    <cellStyle name="Normal 5 2 2 2 6 5" xfId="19792" xr:uid="{00000000-0005-0000-0000-0000534D0000}"/>
    <cellStyle name="Normal 5 2 2 2 7" xfId="11382" xr:uid="{00000000-0005-0000-0000-0000792C0000}"/>
    <cellStyle name="Normal 5 2 2 2 7 3" xfId="26480" xr:uid="{00000000-0005-0000-0000-000073670000}"/>
    <cellStyle name="Normal 5 2 2 2 8" xfId="6361" xr:uid="{00000000-0005-0000-0000-0000DC180000}"/>
    <cellStyle name="Normal 5 2 2 2 8 3" xfId="21463" xr:uid="{00000000-0005-0000-0000-0000DA530000}"/>
    <cellStyle name="Normal 5 2 2 3" xfId="1388" xr:uid="{00000000-0005-0000-0000-00006F050000}"/>
    <cellStyle name="Normal 5 2 2 3 2" xfId="1809" xr:uid="{00000000-0005-0000-0000-000014070000}"/>
    <cellStyle name="Normal 5 2 2 3 2 2" xfId="2648" xr:uid="{00000000-0005-0000-0000-00005B0A0000}"/>
    <cellStyle name="Normal 5 2 2 3 2 2 2" xfId="4338" xr:uid="{00000000-0005-0000-0000-0000F5100000}"/>
    <cellStyle name="Normal 5 2 2 3 2 2 2 2" xfId="14411" xr:uid="{00000000-0005-0000-0000-00004E380000}"/>
    <cellStyle name="Normal 5 2 2 3 2 2 2 2 3" xfId="29509" xr:uid="{00000000-0005-0000-0000-000048730000}"/>
    <cellStyle name="Normal 5 2 2 3 2 2 2 3" xfId="9391" xr:uid="{00000000-0005-0000-0000-0000B2240000}"/>
    <cellStyle name="Normal 5 2 2 3 2 2 2 3 3" xfId="24492" xr:uid="{00000000-0005-0000-0000-0000AF5F0000}"/>
    <cellStyle name="Normal 5 2 2 3 2 2 2 5" xfId="19479" xr:uid="{00000000-0005-0000-0000-00001A4C0000}"/>
    <cellStyle name="Normal 5 2 2 3 2 2 3" xfId="6030" xr:uid="{00000000-0005-0000-0000-000091170000}"/>
    <cellStyle name="Normal 5 2 2 3 2 2 3 2" xfId="16082" xr:uid="{00000000-0005-0000-0000-0000D53E0000}"/>
    <cellStyle name="Normal 5 2 2 3 2 2 3 2 3" xfId="31180" xr:uid="{00000000-0005-0000-0000-0000CF790000}"/>
    <cellStyle name="Normal 5 2 2 3 2 2 3 3" xfId="11062" xr:uid="{00000000-0005-0000-0000-0000392B0000}"/>
    <cellStyle name="Normal 5 2 2 3 2 2 3 3 3" xfId="26163" xr:uid="{00000000-0005-0000-0000-000036660000}"/>
    <cellStyle name="Normal 5 2 2 3 2 2 3 5" xfId="21150" xr:uid="{00000000-0005-0000-0000-0000A1520000}"/>
    <cellStyle name="Normal 5 2 2 3 2 2 4" xfId="12740" xr:uid="{00000000-0005-0000-0000-0000C7310000}"/>
    <cellStyle name="Normal 5 2 2 3 2 2 4 3" xfId="27838" xr:uid="{00000000-0005-0000-0000-0000C16C0000}"/>
    <cellStyle name="Normal 5 2 2 3 2 2 5" xfId="7719" xr:uid="{00000000-0005-0000-0000-00002A1E0000}"/>
    <cellStyle name="Normal 5 2 2 3 2 2 5 3" xfId="22821" xr:uid="{00000000-0005-0000-0000-000028590000}"/>
    <cellStyle name="Normal 5 2 2 3 2 2 7" xfId="17808" xr:uid="{00000000-0005-0000-0000-000093450000}"/>
    <cellStyle name="Normal 5 2 2 3 2 3" xfId="3501" xr:uid="{00000000-0005-0000-0000-0000B00D0000}"/>
    <cellStyle name="Normal 5 2 2 3 2 3 2" xfId="13575" xr:uid="{00000000-0005-0000-0000-00000A350000}"/>
    <cellStyle name="Normal 5 2 2 3 2 3 2 3" xfId="28673" xr:uid="{00000000-0005-0000-0000-000004700000}"/>
    <cellStyle name="Normal 5 2 2 3 2 3 3" xfId="8555" xr:uid="{00000000-0005-0000-0000-00006E210000}"/>
    <cellStyle name="Normal 5 2 2 3 2 3 3 3" xfId="23656" xr:uid="{00000000-0005-0000-0000-00006B5C0000}"/>
    <cellStyle name="Normal 5 2 2 3 2 3 5" xfId="18643" xr:uid="{00000000-0005-0000-0000-0000D6480000}"/>
    <cellStyle name="Normal 5 2 2 3 2 4" xfId="5194" xr:uid="{00000000-0005-0000-0000-00004D140000}"/>
    <cellStyle name="Normal 5 2 2 3 2 4 2" xfId="15246" xr:uid="{00000000-0005-0000-0000-0000913B0000}"/>
    <cellStyle name="Normal 5 2 2 3 2 4 2 3" xfId="30344" xr:uid="{00000000-0005-0000-0000-00008B760000}"/>
    <cellStyle name="Normal 5 2 2 3 2 4 3" xfId="10226" xr:uid="{00000000-0005-0000-0000-0000F5270000}"/>
    <cellStyle name="Normal 5 2 2 3 2 4 3 3" xfId="25327" xr:uid="{00000000-0005-0000-0000-0000F2620000}"/>
    <cellStyle name="Normal 5 2 2 3 2 4 5" xfId="20314" xr:uid="{00000000-0005-0000-0000-00005D4F0000}"/>
    <cellStyle name="Normal 5 2 2 3 2 5" xfId="11904" xr:uid="{00000000-0005-0000-0000-0000832E0000}"/>
    <cellStyle name="Normal 5 2 2 3 2 5 3" xfId="27002" xr:uid="{00000000-0005-0000-0000-00007D690000}"/>
    <cellStyle name="Normal 5 2 2 3 2 6" xfId="6883" xr:uid="{00000000-0005-0000-0000-0000E61A0000}"/>
    <cellStyle name="Normal 5 2 2 3 2 6 3" xfId="21985" xr:uid="{00000000-0005-0000-0000-0000E4550000}"/>
    <cellStyle name="Normal 5 2 2 3 2 8" xfId="16972" xr:uid="{00000000-0005-0000-0000-00004F420000}"/>
    <cellStyle name="Normal 5 2 2 3 3" xfId="2230" xr:uid="{00000000-0005-0000-0000-0000B9080000}"/>
    <cellStyle name="Normal 5 2 2 3 3 2" xfId="3920" xr:uid="{00000000-0005-0000-0000-0000530F0000}"/>
    <cellStyle name="Normal 5 2 2 3 3 2 2" xfId="13993" xr:uid="{00000000-0005-0000-0000-0000AC360000}"/>
    <cellStyle name="Normal 5 2 2 3 3 2 2 3" xfId="29091" xr:uid="{00000000-0005-0000-0000-0000A6710000}"/>
    <cellStyle name="Normal 5 2 2 3 3 2 3" xfId="8973" xr:uid="{00000000-0005-0000-0000-000010230000}"/>
    <cellStyle name="Normal 5 2 2 3 3 2 3 3" xfId="24074" xr:uid="{00000000-0005-0000-0000-00000D5E0000}"/>
    <cellStyle name="Normal 5 2 2 3 3 2 5" xfId="19061" xr:uid="{00000000-0005-0000-0000-0000784A0000}"/>
    <cellStyle name="Normal 5 2 2 3 3 3" xfId="5612" xr:uid="{00000000-0005-0000-0000-0000EF150000}"/>
    <cellStyle name="Normal 5 2 2 3 3 3 2" xfId="15664" xr:uid="{00000000-0005-0000-0000-0000333D0000}"/>
    <cellStyle name="Normal 5 2 2 3 3 3 2 3" xfId="30762" xr:uid="{00000000-0005-0000-0000-00002D780000}"/>
    <cellStyle name="Normal 5 2 2 3 3 3 3" xfId="10644" xr:uid="{00000000-0005-0000-0000-000097290000}"/>
    <cellStyle name="Normal 5 2 2 3 3 3 3 3" xfId="25745" xr:uid="{00000000-0005-0000-0000-000094640000}"/>
    <cellStyle name="Normal 5 2 2 3 3 3 5" xfId="20732" xr:uid="{00000000-0005-0000-0000-0000FF500000}"/>
    <cellStyle name="Normal 5 2 2 3 3 4" xfId="12322" xr:uid="{00000000-0005-0000-0000-000025300000}"/>
    <cellStyle name="Normal 5 2 2 3 3 4 3" xfId="27420" xr:uid="{00000000-0005-0000-0000-00001F6B0000}"/>
    <cellStyle name="Normal 5 2 2 3 3 5" xfId="7301" xr:uid="{00000000-0005-0000-0000-0000881C0000}"/>
    <cellStyle name="Normal 5 2 2 3 3 5 3" xfId="22403" xr:uid="{00000000-0005-0000-0000-000086570000}"/>
    <cellStyle name="Normal 5 2 2 3 3 7" xfId="17390" xr:uid="{00000000-0005-0000-0000-0000F1430000}"/>
    <cellStyle name="Normal 5 2 2 3 4" xfId="3083" xr:uid="{00000000-0005-0000-0000-00000E0C0000}"/>
    <cellStyle name="Normal 5 2 2 3 4 2" xfId="13157" xr:uid="{00000000-0005-0000-0000-000068330000}"/>
    <cellStyle name="Normal 5 2 2 3 4 2 3" xfId="28255" xr:uid="{00000000-0005-0000-0000-0000626E0000}"/>
    <cellStyle name="Normal 5 2 2 3 4 3" xfId="8137" xr:uid="{00000000-0005-0000-0000-0000CC1F0000}"/>
    <cellStyle name="Normal 5 2 2 3 4 3 3" xfId="23238" xr:uid="{00000000-0005-0000-0000-0000C95A0000}"/>
    <cellStyle name="Normal 5 2 2 3 4 5" xfId="18225" xr:uid="{00000000-0005-0000-0000-000034470000}"/>
    <cellStyle name="Normal 5 2 2 3 5" xfId="4776" xr:uid="{00000000-0005-0000-0000-0000AB120000}"/>
    <cellStyle name="Normal 5 2 2 3 5 2" xfId="14828" xr:uid="{00000000-0005-0000-0000-0000EF390000}"/>
    <cellStyle name="Normal 5 2 2 3 5 2 3" xfId="29926" xr:uid="{00000000-0005-0000-0000-0000E9740000}"/>
    <cellStyle name="Normal 5 2 2 3 5 3" xfId="9808" xr:uid="{00000000-0005-0000-0000-000053260000}"/>
    <cellStyle name="Normal 5 2 2 3 5 3 3" xfId="24909" xr:uid="{00000000-0005-0000-0000-000050610000}"/>
    <cellStyle name="Normal 5 2 2 3 5 5" xfId="19896" xr:uid="{00000000-0005-0000-0000-0000BB4D0000}"/>
    <cellStyle name="Normal 5 2 2 3 6" xfId="11486" xr:uid="{00000000-0005-0000-0000-0000E12C0000}"/>
    <cellStyle name="Normal 5 2 2 3 6 3" xfId="26584" xr:uid="{00000000-0005-0000-0000-0000DB670000}"/>
    <cellStyle name="Normal 5 2 2 3 7" xfId="6465" xr:uid="{00000000-0005-0000-0000-000044190000}"/>
    <cellStyle name="Normal 5 2 2 3 7 3" xfId="21567" xr:uid="{00000000-0005-0000-0000-000042540000}"/>
    <cellStyle name="Normal 5 2 2 3 9" xfId="16554" xr:uid="{00000000-0005-0000-0000-0000AD400000}"/>
    <cellStyle name="Normal 5 2 2 4" xfId="1601" xr:uid="{00000000-0005-0000-0000-000044060000}"/>
    <cellStyle name="Normal 5 2 2 4 2" xfId="2440" xr:uid="{00000000-0005-0000-0000-00008B090000}"/>
    <cellStyle name="Normal 5 2 2 4 2 2" xfId="4130" xr:uid="{00000000-0005-0000-0000-000025100000}"/>
    <cellStyle name="Normal 5 2 2 4 2 2 2" xfId="14203" xr:uid="{00000000-0005-0000-0000-00007E370000}"/>
    <cellStyle name="Normal 5 2 2 4 2 2 2 3" xfId="29301" xr:uid="{00000000-0005-0000-0000-000078720000}"/>
    <cellStyle name="Normal 5 2 2 4 2 2 3" xfId="9183" xr:uid="{00000000-0005-0000-0000-0000E2230000}"/>
    <cellStyle name="Normal 5 2 2 4 2 2 3 3" xfId="24284" xr:uid="{00000000-0005-0000-0000-0000DF5E0000}"/>
    <cellStyle name="Normal 5 2 2 4 2 2 5" xfId="19271" xr:uid="{00000000-0005-0000-0000-00004A4B0000}"/>
    <cellStyle name="Normal 5 2 2 4 2 3" xfId="5822" xr:uid="{00000000-0005-0000-0000-0000C1160000}"/>
    <cellStyle name="Normal 5 2 2 4 2 3 2" xfId="15874" xr:uid="{00000000-0005-0000-0000-0000053E0000}"/>
    <cellStyle name="Normal 5 2 2 4 2 3 2 3" xfId="30972" xr:uid="{00000000-0005-0000-0000-0000FF780000}"/>
    <cellStyle name="Normal 5 2 2 4 2 3 3" xfId="10854" xr:uid="{00000000-0005-0000-0000-0000692A0000}"/>
    <cellStyle name="Normal 5 2 2 4 2 3 3 3" xfId="25955" xr:uid="{00000000-0005-0000-0000-000066650000}"/>
    <cellStyle name="Normal 5 2 2 4 2 3 5" xfId="20942" xr:uid="{00000000-0005-0000-0000-0000D1510000}"/>
    <cellStyle name="Normal 5 2 2 4 2 4" xfId="12532" xr:uid="{00000000-0005-0000-0000-0000F7300000}"/>
    <cellStyle name="Normal 5 2 2 4 2 4 3" xfId="27630" xr:uid="{00000000-0005-0000-0000-0000F16B0000}"/>
    <cellStyle name="Normal 5 2 2 4 2 5" xfId="7511" xr:uid="{00000000-0005-0000-0000-00005A1D0000}"/>
    <cellStyle name="Normal 5 2 2 4 2 5 3" xfId="22613" xr:uid="{00000000-0005-0000-0000-000058580000}"/>
    <cellStyle name="Normal 5 2 2 4 2 7" xfId="17600" xr:uid="{00000000-0005-0000-0000-0000C3440000}"/>
    <cellStyle name="Normal 5 2 2 4 3" xfId="3293" xr:uid="{00000000-0005-0000-0000-0000E00C0000}"/>
    <cellStyle name="Normal 5 2 2 4 3 2" xfId="13367" xr:uid="{00000000-0005-0000-0000-00003A340000}"/>
    <cellStyle name="Normal 5 2 2 4 3 2 3" xfId="28465" xr:uid="{00000000-0005-0000-0000-0000346F0000}"/>
    <cellStyle name="Normal 5 2 2 4 3 3" xfId="8347" xr:uid="{00000000-0005-0000-0000-00009E200000}"/>
    <cellStyle name="Normal 5 2 2 4 3 3 3" xfId="23448" xr:uid="{00000000-0005-0000-0000-00009B5B0000}"/>
    <cellStyle name="Normal 5 2 2 4 3 5" xfId="18435" xr:uid="{00000000-0005-0000-0000-000006480000}"/>
    <cellStyle name="Normal 5 2 2 4 4" xfId="4986" xr:uid="{00000000-0005-0000-0000-00007D130000}"/>
    <cellStyle name="Normal 5 2 2 4 4 2" xfId="15038" xr:uid="{00000000-0005-0000-0000-0000C13A0000}"/>
    <cellStyle name="Normal 5 2 2 4 4 2 3" xfId="30136" xr:uid="{00000000-0005-0000-0000-0000BB750000}"/>
    <cellStyle name="Normal 5 2 2 4 4 3" xfId="10018" xr:uid="{00000000-0005-0000-0000-000025270000}"/>
    <cellStyle name="Normal 5 2 2 4 4 3 3" xfId="25119" xr:uid="{00000000-0005-0000-0000-000022620000}"/>
    <cellStyle name="Normal 5 2 2 4 4 5" xfId="20106" xr:uid="{00000000-0005-0000-0000-00008D4E0000}"/>
    <cellStyle name="Normal 5 2 2 4 5" xfId="11696" xr:uid="{00000000-0005-0000-0000-0000B32D0000}"/>
    <cellStyle name="Normal 5 2 2 4 5 3" xfId="26794" xr:uid="{00000000-0005-0000-0000-0000AD680000}"/>
    <cellStyle name="Normal 5 2 2 4 6" xfId="6675" xr:uid="{00000000-0005-0000-0000-0000161A0000}"/>
    <cellStyle name="Normal 5 2 2 4 6 3" xfId="21777" xr:uid="{00000000-0005-0000-0000-000014550000}"/>
    <cellStyle name="Normal 5 2 2 4 8" xfId="16764" xr:uid="{00000000-0005-0000-0000-00007F410000}"/>
    <cellStyle name="Normal 5 2 2 5" xfId="2022" xr:uid="{00000000-0005-0000-0000-0000E9070000}"/>
    <cellStyle name="Normal 5 2 2 5 2" xfId="3712" xr:uid="{00000000-0005-0000-0000-0000830E0000}"/>
    <cellStyle name="Normal 5 2 2 5 2 2" xfId="13785" xr:uid="{00000000-0005-0000-0000-0000DC350000}"/>
    <cellStyle name="Normal 5 2 2 5 2 2 3" xfId="28883" xr:uid="{00000000-0005-0000-0000-0000D6700000}"/>
    <cellStyle name="Normal 5 2 2 5 2 3" xfId="8765" xr:uid="{00000000-0005-0000-0000-000040220000}"/>
    <cellStyle name="Normal 5 2 2 5 2 3 3" xfId="23866" xr:uid="{00000000-0005-0000-0000-00003D5D0000}"/>
    <cellStyle name="Normal 5 2 2 5 2 5" xfId="18853" xr:uid="{00000000-0005-0000-0000-0000A8490000}"/>
    <cellStyle name="Normal 5 2 2 5 3" xfId="5404" xr:uid="{00000000-0005-0000-0000-00001F150000}"/>
    <cellStyle name="Normal 5 2 2 5 3 2" xfId="15456" xr:uid="{00000000-0005-0000-0000-0000633C0000}"/>
    <cellStyle name="Normal 5 2 2 5 3 2 3" xfId="30554" xr:uid="{00000000-0005-0000-0000-00005D770000}"/>
    <cellStyle name="Normal 5 2 2 5 3 3" xfId="10436" xr:uid="{00000000-0005-0000-0000-0000C7280000}"/>
    <cellStyle name="Normal 5 2 2 5 3 3 3" xfId="25537" xr:uid="{00000000-0005-0000-0000-0000C4630000}"/>
    <cellStyle name="Normal 5 2 2 5 3 5" xfId="20524" xr:uid="{00000000-0005-0000-0000-00002F500000}"/>
    <cellStyle name="Normal 5 2 2 5 4" xfId="12114" xr:uid="{00000000-0005-0000-0000-0000552F0000}"/>
    <cellStyle name="Normal 5 2 2 5 4 3" xfId="27212" xr:uid="{00000000-0005-0000-0000-00004F6A0000}"/>
    <cellStyle name="Normal 5 2 2 5 5" xfId="7093" xr:uid="{00000000-0005-0000-0000-0000B81B0000}"/>
    <cellStyle name="Normal 5 2 2 5 5 3" xfId="22195" xr:uid="{00000000-0005-0000-0000-0000B6560000}"/>
    <cellStyle name="Normal 5 2 2 5 7" xfId="17182" xr:uid="{00000000-0005-0000-0000-000021430000}"/>
    <cellStyle name="Normal 5 2 2 6" xfId="2875" xr:uid="{00000000-0005-0000-0000-00003E0B0000}"/>
    <cellStyle name="Normal 5 2 2 6 2" xfId="12949" xr:uid="{00000000-0005-0000-0000-000098320000}"/>
    <cellStyle name="Normal 5 2 2 6 2 3" xfId="28047" xr:uid="{00000000-0005-0000-0000-0000926D0000}"/>
    <cellStyle name="Normal 5 2 2 6 3" xfId="7929" xr:uid="{00000000-0005-0000-0000-0000FC1E0000}"/>
    <cellStyle name="Normal 5 2 2 6 3 3" xfId="23030" xr:uid="{00000000-0005-0000-0000-0000F9590000}"/>
    <cellStyle name="Normal 5 2 2 6 5" xfId="18017" xr:uid="{00000000-0005-0000-0000-000064460000}"/>
    <cellStyle name="Normal 5 2 2 7" xfId="4568" xr:uid="{00000000-0005-0000-0000-0000DB110000}"/>
    <cellStyle name="Normal 5 2 2 7 2" xfId="14620" xr:uid="{00000000-0005-0000-0000-00001F390000}"/>
    <cellStyle name="Normal 5 2 2 7 2 3" xfId="29718" xr:uid="{00000000-0005-0000-0000-000019740000}"/>
    <cellStyle name="Normal 5 2 2 7 3" xfId="9600" xr:uid="{00000000-0005-0000-0000-000083250000}"/>
    <cellStyle name="Normal 5 2 2 7 3 3" xfId="24701" xr:uid="{00000000-0005-0000-0000-000080600000}"/>
    <cellStyle name="Normal 5 2 2 7 5" xfId="19688" xr:uid="{00000000-0005-0000-0000-0000EB4C0000}"/>
    <cellStyle name="Normal 5 2 2 8" xfId="11278" xr:uid="{00000000-0005-0000-0000-0000112C0000}"/>
    <cellStyle name="Normal 5 2 2 8 3" xfId="26376" xr:uid="{00000000-0005-0000-0000-00000B670000}"/>
    <cellStyle name="Normal 5 2 2 9" xfId="6257" xr:uid="{00000000-0005-0000-0000-000074180000}"/>
    <cellStyle name="Normal 5 2 2 9 3" xfId="21359" xr:uid="{00000000-0005-0000-0000-000072530000}"/>
    <cellStyle name="Normal 5 2 3" xfId="1221" xr:uid="{00000000-0005-0000-0000-0000C8040000}"/>
    <cellStyle name="Normal 5 2 3 10" xfId="16398" xr:uid="{00000000-0005-0000-0000-000011400000}"/>
    <cellStyle name="Normal 5 2 3 2" xfId="1440" xr:uid="{00000000-0005-0000-0000-0000A3050000}"/>
    <cellStyle name="Normal 5 2 3 2 2" xfId="1861" xr:uid="{00000000-0005-0000-0000-000048070000}"/>
    <cellStyle name="Normal 5 2 3 2 2 2" xfId="2700" xr:uid="{00000000-0005-0000-0000-00008F0A0000}"/>
    <cellStyle name="Normal 5 2 3 2 2 2 2" xfId="4390" xr:uid="{00000000-0005-0000-0000-000029110000}"/>
    <cellStyle name="Normal 5 2 3 2 2 2 2 2" xfId="14463" xr:uid="{00000000-0005-0000-0000-000082380000}"/>
    <cellStyle name="Normal 5 2 3 2 2 2 2 2 3" xfId="29561" xr:uid="{00000000-0005-0000-0000-00007C730000}"/>
    <cellStyle name="Normal 5 2 3 2 2 2 2 3" xfId="9443" xr:uid="{00000000-0005-0000-0000-0000E6240000}"/>
    <cellStyle name="Normal 5 2 3 2 2 2 2 3 3" xfId="24544" xr:uid="{00000000-0005-0000-0000-0000E35F0000}"/>
    <cellStyle name="Normal 5 2 3 2 2 2 2 5" xfId="19531" xr:uid="{00000000-0005-0000-0000-00004E4C0000}"/>
    <cellStyle name="Normal 5 2 3 2 2 2 3" xfId="6082" xr:uid="{00000000-0005-0000-0000-0000C5170000}"/>
    <cellStyle name="Normal 5 2 3 2 2 2 3 2" xfId="16134" xr:uid="{00000000-0005-0000-0000-0000093F0000}"/>
    <cellStyle name="Normal 5 2 3 2 2 2 3 2 3" xfId="31232" xr:uid="{00000000-0005-0000-0000-0000037A0000}"/>
    <cellStyle name="Normal 5 2 3 2 2 2 3 3" xfId="11114" xr:uid="{00000000-0005-0000-0000-00006D2B0000}"/>
    <cellStyle name="Normal 5 2 3 2 2 2 3 3 3" xfId="26215" xr:uid="{00000000-0005-0000-0000-00006A660000}"/>
    <cellStyle name="Normal 5 2 3 2 2 2 3 5" xfId="21202" xr:uid="{00000000-0005-0000-0000-0000D5520000}"/>
    <cellStyle name="Normal 5 2 3 2 2 2 4" xfId="12792" xr:uid="{00000000-0005-0000-0000-0000FB310000}"/>
    <cellStyle name="Normal 5 2 3 2 2 2 4 3" xfId="27890" xr:uid="{00000000-0005-0000-0000-0000F56C0000}"/>
    <cellStyle name="Normal 5 2 3 2 2 2 5" xfId="7771" xr:uid="{00000000-0005-0000-0000-00005E1E0000}"/>
    <cellStyle name="Normal 5 2 3 2 2 2 5 3" xfId="22873" xr:uid="{00000000-0005-0000-0000-00005C590000}"/>
    <cellStyle name="Normal 5 2 3 2 2 2 7" xfId="17860" xr:uid="{00000000-0005-0000-0000-0000C7450000}"/>
    <cellStyle name="Normal 5 2 3 2 2 3" xfId="3553" xr:uid="{00000000-0005-0000-0000-0000E40D0000}"/>
    <cellStyle name="Normal 5 2 3 2 2 3 2" xfId="13627" xr:uid="{00000000-0005-0000-0000-00003E350000}"/>
    <cellStyle name="Normal 5 2 3 2 2 3 2 3" xfId="28725" xr:uid="{00000000-0005-0000-0000-000038700000}"/>
    <cellStyle name="Normal 5 2 3 2 2 3 3" xfId="8607" xr:uid="{00000000-0005-0000-0000-0000A2210000}"/>
    <cellStyle name="Normal 5 2 3 2 2 3 3 3" xfId="23708" xr:uid="{00000000-0005-0000-0000-00009F5C0000}"/>
    <cellStyle name="Normal 5 2 3 2 2 3 5" xfId="18695" xr:uid="{00000000-0005-0000-0000-00000A490000}"/>
    <cellStyle name="Normal 5 2 3 2 2 4" xfId="5246" xr:uid="{00000000-0005-0000-0000-000081140000}"/>
    <cellStyle name="Normal 5 2 3 2 2 4 2" xfId="15298" xr:uid="{00000000-0005-0000-0000-0000C53B0000}"/>
    <cellStyle name="Normal 5 2 3 2 2 4 2 3" xfId="30396" xr:uid="{00000000-0005-0000-0000-0000BF760000}"/>
    <cellStyle name="Normal 5 2 3 2 2 4 3" xfId="10278" xr:uid="{00000000-0005-0000-0000-000029280000}"/>
    <cellStyle name="Normal 5 2 3 2 2 4 3 3" xfId="25379" xr:uid="{00000000-0005-0000-0000-000026630000}"/>
    <cellStyle name="Normal 5 2 3 2 2 4 5" xfId="20366" xr:uid="{00000000-0005-0000-0000-0000914F0000}"/>
    <cellStyle name="Normal 5 2 3 2 2 5" xfId="11956" xr:uid="{00000000-0005-0000-0000-0000B72E0000}"/>
    <cellStyle name="Normal 5 2 3 2 2 5 3" xfId="27054" xr:uid="{00000000-0005-0000-0000-0000B1690000}"/>
    <cellStyle name="Normal 5 2 3 2 2 6" xfId="6935" xr:uid="{00000000-0005-0000-0000-00001A1B0000}"/>
    <cellStyle name="Normal 5 2 3 2 2 6 3" xfId="22037" xr:uid="{00000000-0005-0000-0000-000018560000}"/>
    <cellStyle name="Normal 5 2 3 2 2 8" xfId="17024" xr:uid="{00000000-0005-0000-0000-000083420000}"/>
    <cellStyle name="Normal 5 2 3 2 3" xfId="2282" xr:uid="{00000000-0005-0000-0000-0000ED080000}"/>
    <cellStyle name="Normal 5 2 3 2 3 2" xfId="3972" xr:uid="{00000000-0005-0000-0000-0000870F0000}"/>
    <cellStyle name="Normal 5 2 3 2 3 2 2" xfId="14045" xr:uid="{00000000-0005-0000-0000-0000E0360000}"/>
    <cellStyle name="Normal 5 2 3 2 3 2 2 3" xfId="29143" xr:uid="{00000000-0005-0000-0000-0000DA710000}"/>
    <cellStyle name="Normal 5 2 3 2 3 2 3" xfId="9025" xr:uid="{00000000-0005-0000-0000-000044230000}"/>
    <cellStyle name="Normal 5 2 3 2 3 2 3 3" xfId="24126" xr:uid="{00000000-0005-0000-0000-0000415E0000}"/>
    <cellStyle name="Normal 5 2 3 2 3 2 5" xfId="19113" xr:uid="{00000000-0005-0000-0000-0000AC4A0000}"/>
    <cellStyle name="Normal 5 2 3 2 3 3" xfId="5664" xr:uid="{00000000-0005-0000-0000-000023160000}"/>
    <cellStyle name="Normal 5 2 3 2 3 3 2" xfId="15716" xr:uid="{00000000-0005-0000-0000-0000673D0000}"/>
    <cellStyle name="Normal 5 2 3 2 3 3 2 3" xfId="30814" xr:uid="{00000000-0005-0000-0000-000061780000}"/>
    <cellStyle name="Normal 5 2 3 2 3 3 3" xfId="10696" xr:uid="{00000000-0005-0000-0000-0000CB290000}"/>
    <cellStyle name="Normal 5 2 3 2 3 3 3 3" xfId="25797" xr:uid="{00000000-0005-0000-0000-0000C8640000}"/>
    <cellStyle name="Normal 5 2 3 2 3 3 5" xfId="20784" xr:uid="{00000000-0005-0000-0000-000033510000}"/>
    <cellStyle name="Normal 5 2 3 2 3 4" xfId="12374" xr:uid="{00000000-0005-0000-0000-000059300000}"/>
    <cellStyle name="Normal 5 2 3 2 3 4 3" xfId="27472" xr:uid="{00000000-0005-0000-0000-0000536B0000}"/>
    <cellStyle name="Normal 5 2 3 2 3 5" xfId="7353" xr:uid="{00000000-0005-0000-0000-0000BC1C0000}"/>
    <cellStyle name="Normal 5 2 3 2 3 5 3" xfId="22455" xr:uid="{00000000-0005-0000-0000-0000BA570000}"/>
    <cellStyle name="Normal 5 2 3 2 3 7" xfId="17442" xr:uid="{00000000-0005-0000-0000-000025440000}"/>
    <cellStyle name="Normal 5 2 3 2 4" xfId="3135" xr:uid="{00000000-0005-0000-0000-0000420C0000}"/>
    <cellStyle name="Normal 5 2 3 2 4 2" xfId="13209" xr:uid="{00000000-0005-0000-0000-00009C330000}"/>
    <cellStyle name="Normal 5 2 3 2 4 2 3" xfId="28307" xr:uid="{00000000-0005-0000-0000-0000966E0000}"/>
    <cellStyle name="Normal 5 2 3 2 4 3" xfId="8189" xr:uid="{00000000-0005-0000-0000-000000200000}"/>
    <cellStyle name="Normal 5 2 3 2 4 3 3" xfId="23290" xr:uid="{00000000-0005-0000-0000-0000FD5A0000}"/>
    <cellStyle name="Normal 5 2 3 2 4 5" xfId="18277" xr:uid="{00000000-0005-0000-0000-000068470000}"/>
    <cellStyle name="Normal 5 2 3 2 5" xfId="4828" xr:uid="{00000000-0005-0000-0000-0000DF120000}"/>
    <cellStyle name="Normal 5 2 3 2 5 2" xfId="14880" xr:uid="{00000000-0005-0000-0000-0000233A0000}"/>
    <cellStyle name="Normal 5 2 3 2 5 2 3" xfId="29978" xr:uid="{00000000-0005-0000-0000-00001D750000}"/>
    <cellStyle name="Normal 5 2 3 2 5 3" xfId="9860" xr:uid="{00000000-0005-0000-0000-000087260000}"/>
    <cellStyle name="Normal 5 2 3 2 5 3 3" xfId="24961" xr:uid="{00000000-0005-0000-0000-000084610000}"/>
    <cellStyle name="Normal 5 2 3 2 5 5" xfId="19948" xr:uid="{00000000-0005-0000-0000-0000EF4D0000}"/>
    <cellStyle name="Normal 5 2 3 2 6" xfId="11538" xr:uid="{00000000-0005-0000-0000-0000152D0000}"/>
    <cellStyle name="Normal 5 2 3 2 6 3" xfId="26636" xr:uid="{00000000-0005-0000-0000-00000F680000}"/>
    <cellStyle name="Normal 5 2 3 2 7" xfId="6517" xr:uid="{00000000-0005-0000-0000-000078190000}"/>
    <cellStyle name="Normal 5 2 3 2 7 3" xfId="21619" xr:uid="{00000000-0005-0000-0000-000076540000}"/>
    <cellStyle name="Normal 5 2 3 2 9" xfId="16606" xr:uid="{00000000-0005-0000-0000-0000E1400000}"/>
    <cellStyle name="Normal 5 2 3 3" xfId="1653" xr:uid="{00000000-0005-0000-0000-000078060000}"/>
    <cellStyle name="Normal 5 2 3 3 2" xfId="2492" xr:uid="{00000000-0005-0000-0000-0000BF090000}"/>
    <cellStyle name="Normal 5 2 3 3 2 2" xfId="4182" xr:uid="{00000000-0005-0000-0000-000059100000}"/>
    <cellStyle name="Normal 5 2 3 3 2 2 2" xfId="14255" xr:uid="{00000000-0005-0000-0000-0000B2370000}"/>
    <cellStyle name="Normal 5 2 3 3 2 2 2 3" xfId="29353" xr:uid="{00000000-0005-0000-0000-0000AC720000}"/>
    <cellStyle name="Normal 5 2 3 3 2 2 3" xfId="9235" xr:uid="{00000000-0005-0000-0000-000016240000}"/>
    <cellStyle name="Normal 5 2 3 3 2 2 3 3" xfId="24336" xr:uid="{00000000-0005-0000-0000-0000135F0000}"/>
    <cellStyle name="Normal 5 2 3 3 2 2 5" xfId="19323" xr:uid="{00000000-0005-0000-0000-00007E4B0000}"/>
    <cellStyle name="Normal 5 2 3 3 2 3" xfId="5874" xr:uid="{00000000-0005-0000-0000-0000F5160000}"/>
    <cellStyle name="Normal 5 2 3 3 2 3 2" xfId="15926" xr:uid="{00000000-0005-0000-0000-0000393E0000}"/>
    <cellStyle name="Normal 5 2 3 3 2 3 2 3" xfId="31024" xr:uid="{00000000-0005-0000-0000-000033790000}"/>
    <cellStyle name="Normal 5 2 3 3 2 3 3" xfId="10906" xr:uid="{00000000-0005-0000-0000-00009D2A0000}"/>
    <cellStyle name="Normal 5 2 3 3 2 3 3 3" xfId="26007" xr:uid="{00000000-0005-0000-0000-00009A650000}"/>
    <cellStyle name="Normal 5 2 3 3 2 3 5" xfId="20994" xr:uid="{00000000-0005-0000-0000-000005520000}"/>
    <cellStyle name="Normal 5 2 3 3 2 4" xfId="12584" xr:uid="{00000000-0005-0000-0000-00002B310000}"/>
    <cellStyle name="Normal 5 2 3 3 2 4 3" xfId="27682" xr:uid="{00000000-0005-0000-0000-0000256C0000}"/>
    <cellStyle name="Normal 5 2 3 3 2 5" xfId="7563" xr:uid="{00000000-0005-0000-0000-00008E1D0000}"/>
    <cellStyle name="Normal 5 2 3 3 2 5 3" xfId="22665" xr:uid="{00000000-0005-0000-0000-00008C580000}"/>
    <cellStyle name="Normal 5 2 3 3 2 7" xfId="17652" xr:uid="{00000000-0005-0000-0000-0000F7440000}"/>
    <cellStyle name="Normal 5 2 3 3 3" xfId="3345" xr:uid="{00000000-0005-0000-0000-0000140D0000}"/>
    <cellStyle name="Normal 5 2 3 3 3 2" xfId="13419" xr:uid="{00000000-0005-0000-0000-00006E340000}"/>
    <cellStyle name="Normal 5 2 3 3 3 2 3" xfId="28517" xr:uid="{00000000-0005-0000-0000-0000686F0000}"/>
    <cellStyle name="Normal 5 2 3 3 3 3" xfId="8399" xr:uid="{00000000-0005-0000-0000-0000D2200000}"/>
    <cellStyle name="Normal 5 2 3 3 3 3 3" xfId="23500" xr:uid="{00000000-0005-0000-0000-0000CF5B0000}"/>
    <cellStyle name="Normal 5 2 3 3 3 5" xfId="18487" xr:uid="{00000000-0005-0000-0000-00003A480000}"/>
    <cellStyle name="Normal 5 2 3 3 4" xfId="5038" xr:uid="{00000000-0005-0000-0000-0000B1130000}"/>
    <cellStyle name="Normal 5 2 3 3 4 2" xfId="15090" xr:uid="{00000000-0005-0000-0000-0000F53A0000}"/>
    <cellStyle name="Normal 5 2 3 3 4 2 3" xfId="30188" xr:uid="{00000000-0005-0000-0000-0000EF750000}"/>
    <cellStyle name="Normal 5 2 3 3 4 3" xfId="10070" xr:uid="{00000000-0005-0000-0000-000059270000}"/>
    <cellStyle name="Normal 5 2 3 3 4 3 3" xfId="25171" xr:uid="{00000000-0005-0000-0000-000056620000}"/>
    <cellStyle name="Normal 5 2 3 3 4 5" xfId="20158" xr:uid="{00000000-0005-0000-0000-0000C14E0000}"/>
    <cellStyle name="Normal 5 2 3 3 5" xfId="11748" xr:uid="{00000000-0005-0000-0000-0000E72D0000}"/>
    <cellStyle name="Normal 5 2 3 3 5 3" xfId="26846" xr:uid="{00000000-0005-0000-0000-0000E1680000}"/>
    <cellStyle name="Normal 5 2 3 3 6" xfId="6727" xr:uid="{00000000-0005-0000-0000-00004A1A0000}"/>
    <cellStyle name="Normal 5 2 3 3 6 3" xfId="21829" xr:uid="{00000000-0005-0000-0000-000048550000}"/>
    <cellStyle name="Normal 5 2 3 3 8" xfId="16816" xr:uid="{00000000-0005-0000-0000-0000B3410000}"/>
    <cellStyle name="Normal 5 2 3 4" xfId="2074" xr:uid="{00000000-0005-0000-0000-00001D080000}"/>
    <cellStyle name="Normal 5 2 3 4 2" xfId="3764" xr:uid="{00000000-0005-0000-0000-0000B70E0000}"/>
    <cellStyle name="Normal 5 2 3 4 2 2" xfId="13837" xr:uid="{00000000-0005-0000-0000-000010360000}"/>
    <cellStyle name="Normal 5 2 3 4 2 2 3" xfId="28935" xr:uid="{00000000-0005-0000-0000-00000A710000}"/>
    <cellStyle name="Normal 5 2 3 4 2 3" xfId="8817" xr:uid="{00000000-0005-0000-0000-000074220000}"/>
    <cellStyle name="Normal 5 2 3 4 2 3 3" xfId="23918" xr:uid="{00000000-0005-0000-0000-0000715D0000}"/>
    <cellStyle name="Normal 5 2 3 4 2 5" xfId="18905" xr:uid="{00000000-0005-0000-0000-0000DC490000}"/>
    <cellStyle name="Normal 5 2 3 4 3" xfId="5456" xr:uid="{00000000-0005-0000-0000-000053150000}"/>
    <cellStyle name="Normal 5 2 3 4 3 2" xfId="15508" xr:uid="{00000000-0005-0000-0000-0000973C0000}"/>
    <cellStyle name="Normal 5 2 3 4 3 2 3" xfId="30606" xr:uid="{00000000-0005-0000-0000-000091770000}"/>
    <cellStyle name="Normal 5 2 3 4 3 3" xfId="10488" xr:uid="{00000000-0005-0000-0000-0000FB280000}"/>
    <cellStyle name="Normal 5 2 3 4 3 3 3" xfId="25589" xr:uid="{00000000-0005-0000-0000-0000F8630000}"/>
    <cellStyle name="Normal 5 2 3 4 3 5" xfId="20576" xr:uid="{00000000-0005-0000-0000-000063500000}"/>
    <cellStyle name="Normal 5 2 3 4 4" xfId="12166" xr:uid="{00000000-0005-0000-0000-0000892F0000}"/>
    <cellStyle name="Normal 5 2 3 4 4 3" xfId="27264" xr:uid="{00000000-0005-0000-0000-0000836A0000}"/>
    <cellStyle name="Normal 5 2 3 4 5" xfId="7145" xr:uid="{00000000-0005-0000-0000-0000EC1B0000}"/>
    <cellStyle name="Normal 5 2 3 4 5 3" xfId="22247" xr:uid="{00000000-0005-0000-0000-0000EA560000}"/>
    <cellStyle name="Normal 5 2 3 4 7" xfId="17234" xr:uid="{00000000-0005-0000-0000-000055430000}"/>
    <cellStyle name="Normal 5 2 3 5" xfId="2927" xr:uid="{00000000-0005-0000-0000-0000720B0000}"/>
    <cellStyle name="Normal 5 2 3 5 2" xfId="13001" xr:uid="{00000000-0005-0000-0000-0000CC320000}"/>
    <cellStyle name="Normal 5 2 3 5 2 3" xfId="28099" xr:uid="{00000000-0005-0000-0000-0000C66D0000}"/>
    <cellStyle name="Normal 5 2 3 5 3" xfId="7981" xr:uid="{00000000-0005-0000-0000-0000301F0000}"/>
    <cellStyle name="Normal 5 2 3 5 3 3" xfId="23082" xr:uid="{00000000-0005-0000-0000-00002D5A0000}"/>
    <cellStyle name="Normal 5 2 3 5 5" xfId="18069" xr:uid="{00000000-0005-0000-0000-000098460000}"/>
    <cellStyle name="Normal 5 2 3 6" xfId="4620" xr:uid="{00000000-0005-0000-0000-00000F120000}"/>
    <cellStyle name="Normal 5 2 3 6 2" xfId="14672" xr:uid="{00000000-0005-0000-0000-000053390000}"/>
    <cellStyle name="Normal 5 2 3 6 2 3" xfId="29770" xr:uid="{00000000-0005-0000-0000-00004D740000}"/>
    <cellStyle name="Normal 5 2 3 6 3" xfId="9652" xr:uid="{00000000-0005-0000-0000-0000B7250000}"/>
    <cellStyle name="Normal 5 2 3 6 3 3" xfId="24753" xr:uid="{00000000-0005-0000-0000-0000B4600000}"/>
    <cellStyle name="Normal 5 2 3 6 5" xfId="19740" xr:uid="{00000000-0005-0000-0000-00001F4D0000}"/>
    <cellStyle name="Normal 5 2 3 7" xfId="11330" xr:uid="{00000000-0005-0000-0000-0000452C0000}"/>
    <cellStyle name="Normal 5 2 3 7 3" xfId="26428" xr:uid="{00000000-0005-0000-0000-00003F670000}"/>
    <cellStyle name="Normal 5 2 3 8" xfId="6309" xr:uid="{00000000-0005-0000-0000-0000A8180000}"/>
    <cellStyle name="Normal 5 2 3 8 3" xfId="21411" xr:uid="{00000000-0005-0000-0000-0000A6530000}"/>
    <cellStyle name="Normal 5 2 4" xfId="1334" xr:uid="{00000000-0005-0000-0000-000039050000}"/>
    <cellStyle name="Normal 5 2 4 2" xfId="1757" xr:uid="{00000000-0005-0000-0000-0000E0060000}"/>
    <cellStyle name="Normal 5 2 4 2 2" xfId="2596" xr:uid="{00000000-0005-0000-0000-0000270A0000}"/>
    <cellStyle name="Normal 5 2 4 2 2 2" xfId="4286" xr:uid="{00000000-0005-0000-0000-0000C1100000}"/>
    <cellStyle name="Normal 5 2 4 2 2 2 2" xfId="14359" xr:uid="{00000000-0005-0000-0000-00001A380000}"/>
    <cellStyle name="Normal 5 2 4 2 2 2 2 3" xfId="29457" xr:uid="{00000000-0005-0000-0000-000014730000}"/>
    <cellStyle name="Normal 5 2 4 2 2 2 3" xfId="9339" xr:uid="{00000000-0005-0000-0000-00007E240000}"/>
    <cellStyle name="Normal 5 2 4 2 2 2 3 3" xfId="24440" xr:uid="{00000000-0005-0000-0000-00007B5F0000}"/>
    <cellStyle name="Normal 5 2 4 2 2 2 5" xfId="19427" xr:uid="{00000000-0005-0000-0000-0000E64B0000}"/>
    <cellStyle name="Normal 5 2 4 2 2 3" xfId="5978" xr:uid="{00000000-0005-0000-0000-00005D170000}"/>
    <cellStyle name="Normal 5 2 4 2 2 3 2" xfId="16030" xr:uid="{00000000-0005-0000-0000-0000A13E0000}"/>
    <cellStyle name="Normal 5 2 4 2 2 3 2 3" xfId="31128" xr:uid="{00000000-0005-0000-0000-00009B790000}"/>
    <cellStyle name="Normal 5 2 4 2 2 3 3" xfId="11010" xr:uid="{00000000-0005-0000-0000-0000052B0000}"/>
    <cellStyle name="Normal 5 2 4 2 2 3 3 3" xfId="26111" xr:uid="{00000000-0005-0000-0000-000002660000}"/>
    <cellStyle name="Normal 5 2 4 2 2 3 5" xfId="21098" xr:uid="{00000000-0005-0000-0000-00006D520000}"/>
    <cellStyle name="Normal 5 2 4 2 2 4" xfId="12688" xr:uid="{00000000-0005-0000-0000-000093310000}"/>
    <cellStyle name="Normal 5 2 4 2 2 4 3" xfId="27786" xr:uid="{00000000-0005-0000-0000-00008D6C0000}"/>
    <cellStyle name="Normal 5 2 4 2 2 5" xfId="7667" xr:uid="{00000000-0005-0000-0000-0000F61D0000}"/>
    <cellStyle name="Normal 5 2 4 2 2 5 3" xfId="22769" xr:uid="{00000000-0005-0000-0000-0000F4580000}"/>
    <cellStyle name="Normal 5 2 4 2 2 7" xfId="17756" xr:uid="{00000000-0005-0000-0000-00005F450000}"/>
    <cellStyle name="Normal 5 2 4 2 3" xfId="3449" xr:uid="{00000000-0005-0000-0000-00007C0D0000}"/>
    <cellStyle name="Normal 5 2 4 2 3 2" xfId="13523" xr:uid="{00000000-0005-0000-0000-0000D6340000}"/>
    <cellStyle name="Normal 5 2 4 2 3 2 3" xfId="28621" xr:uid="{00000000-0005-0000-0000-0000D06F0000}"/>
    <cellStyle name="Normal 5 2 4 2 3 3" xfId="8503" xr:uid="{00000000-0005-0000-0000-00003A210000}"/>
    <cellStyle name="Normal 5 2 4 2 3 3 3" xfId="23604" xr:uid="{00000000-0005-0000-0000-0000375C0000}"/>
    <cellStyle name="Normal 5 2 4 2 3 5" xfId="18591" xr:uid="{00000000-0005-0000-0000-0000A2480000}"/>
    <cellStyle name="Normal 5 2 4 2 4" xfId="5142" xr:uid="{00000000-0005-0000-0000-000019140000}"/>
    <cellStyle name="Normal 5 2 4 2 4 2" xfId="15194" xr:uid="{00000000-0005-0000-0000-00005D3B0000}"/>
    <cellStyle name="Normal 5 2 4 2 4 2 3" xfId="30292" xr:uid="{00000000-0005-0000-0000-000057760000}"/>
    <cellStyle name="Normal 5 2 4 2 4 3" xfId="10174" xr:uid="{00000000-0005-0000-0000-0000C1270000}"/>
    <cellStyle name="Normal 5 2 4 2 4 3 3" xfId="25275" xr:uid="{00000000-0005-0000-0000-0000BE620000}"/>
    <cellStyle name="Normal 5 2 4 2 4 5" xfId="20262" xr:uid="{00000000-0005-0000-0000-0000294F0000}"/>
    <cellStyle name="Normal 5 2 4 2 5" xfId="11852" xr:uid="{00000000-0005-0000-0000-00004F2E0000}"/>
    <cellStyle name="Normal 5 2 4 2 5 3" xfId="26950" xr:uid="{00000000-0005-0000-0000-000049690000}"/>
    <cellStyle name="Normal 5 2 4 2 6" xfId="6831" xr:uid="{00000000-0005-0000-0000-0000B21A0000}"/>
    <cellStyle name="Normal 5 2 4 2 6 3" xfId="21933" xr:uid="{00000000-0005-0000-0000-0000B0550000}"/>
    <cellStyle name="Normal 5 2 4 2 8" xfId="16920" xr:uid="{00000000-0005-0000-0000-00001B420000}"/>
    <cellStyle name="Normal 5 2 4 3" xfId="2178" xr:uid="{00000000-0005-0000-0000-000085080000}"/>
    <cellStyle name="Normal 5 2 4 3 2" xfId="3868" xr:uid="{00000000-0005-0000-0000-00001F0F0000}"/>
    <cellStyle name="Normal 5 2 4 3 2 2" xfId="13941" xr:uid="{00000000-0005-0000-0000-000078360000}"/>
    <cellStyle name="Normal 5 2 4 3 2 2 3" xfId="29039" xr:uid="{00000000-0005-0000-0000-000072710000}"/>
    <cellStyle name="Normal 5 2 4 3 2 3" xfId="8921" xr:uid="{00000000-0005-0000-0000-0000DC220000}"/>
    <cellStyle name="Normal 5 2 4 3 2 3 3" xfId="24022" xr:uid="{00000000-0005-0000-0000-0000D95D0000}"/>
    <cellStyle name="Normal 5 2 4 3 2 5" xfId="19009" xr:uid="{00000000-0005-0000-0000-0000444A0000}"/>
    <cellStyle name="Normal 5 2 4 3 3" xfId="5560" xr:uid="{00000000-0005-0000-0000-0000BB150000}"/>
    <cellStyle name="Normal 5 2 4 3 3 2" xfId="15612" xr:uid="{00000000-0005-0000-0000-0000FF3C0000}"/>
    <cellStyle name="Normal 5 2 4 3 3 2 3" xfId="30710" xr:uid="{00000000-0005-0000-0000-0000F9770000}"/>
    <cellStyle name="Normal 5 2 4 3 3 3" xfId="10592" xr:uid="{00000000-0005-0000-0000-000063290000}"/>
    <cellStyle name="Normal 5 2 4 3 3 3 3" xfId="25693" xr:uid="{00000000-0005-0000-0000-000060640000}"/>
    <cellStyle name="Normal 5 2 4 3 3 5" xfId="20680" xr:uid="{00000000-0005-0000-0000-0000CB500000}"/>
    <cellStyle name="Normal 5 2 4 3 4" xfId="12270" xr:uid="{00000000-0005-0000-0000-0000F12F0000}"/>
    <cellStyle name="Normal 5 2 4 3 4 3" xfId="27368" xr:uid="{00000000-0005-0000-0000-0000EB6A0000}"/>
    <cellStyle name="Normal 5 2 4 3 5" xfId="7249" xr:uid="{00000000-0005-0000-0000-0000541C0000}"/>
    <cellStyle name="Normal 5 2 4 3 5 3" xfId="22351" xr:uid="{00000000-0005-0000-0000-000052570000}"/>
    <cellStyle name="Normal 5 2 4 3 7" xfId="17338" xr:uid="{00000000-0005-0000-0000-0000BD430000}"/>
    <cellStyle name="Normal 5 2 4 4" xfId="3031" xr:uid="{00000000-0005-0000-0000-0000DA0B0000}"/>
    <cellStyle name="Normal 5 2 4 4 2" xfId="13105" xr:uid="{00000000-0005-0000-0000-000034330000}"/>
    <cellStyle name="Normal 5 2 4 4 2 3" xfId="28203" xr:uid="{00000000-0005-0000-0000-00002E6E0000}"/>
    <cellStyle name="Normal 5 2 4 4 3" xfId="8085" xr:uid="{00000000-0005-0000-0000-0000981F0000}"/>
    <cellStyle name="Normal 5 2 4 4 3 3" xfId="23186" xr:uid="{00000000-0005-0000-0000-0000955A0000}"/>
    <cellStyle name="Normal 5 2 4 4 5" xfId="18173" xr:uid="{00000000-0005-0000-0000-000000470000}"/>
    <cellStyle name="Normal 5 2 4 5" xfId="4724" xr:uid="{00000000-0005-0000-0000-000077120000}"/>
    <cellStyle name="Normal 5 2 4 5 2" xfId="14776" xr:uid="{00000000-0005-0000-0000-0000BB390000}"/>
    <cellStyle name="Normal 5 2 4 5 2 3" xfId="29874" xr:uid="{00000000-0005-0000-0000-0000B5740000}"/>
    <cellStyle name="Normal 5 2 4 5 3" xfId="9756" xr:uid="{00000000-0005-0000-0000-00001F260000}"/>
    <cellStyle name="Normal 5 2 4 5 3 3" xfId="24857" xr:uid="{00000000-0005-0000-0000-00001C610000}"/>
    <cellStyle name="Normal 5 2 4 5 5" xfId="19844" xr:uid="{00000000-0005-0000-0000-0000874D0000}"/>
    <cellStyle name="Normal 5 2 4 6" xfId="11434" xr:uid="{00000000-0005-0000-0000-0000AD2C0000}"/>
    <cellStyle name="Normal 5 2 4 6 3" xfId="26532" xr:uid="{00000000-0005-0000-0000-0000A7670000}"/>
    <cellStyle name="Normal 5 2 4 7" xfId="6413" xr:uid="{00000000-0005-0000-0000-000010190000}"/>
    <cellStyle name="Normal 5 2 4 7 3" xfId="21515" xr:uid="{00000000-0005-0000-0000-00000E540000}"/>
    <cellStyle name="Normal 5 2 4 9" xfId="16502" xr:uid="{00000000-0005-0000-0000-000079400000}"/>
    <cellStyle name="Normal 5 2 5" xfId="1547" xr:uid="{00000000-0005-0000-0000-00000E060000}"/>
    <cellStyle name="Normal 5 2 5 2" xfId="2388" xr:uid="{00000000-0005-0000-0000-000057090000}"/>
    <cellStyle name="Normal 5 2 5 2 2" xfId="4078" xr:uid="{00000000-0005-0000-0000-0000F10F0000}"/>
    <cellStyle name="Normal 5 2 5 2 2 2" xfId="14151" xr:uid="{00000000-0005-0000-0000-00004A370000}"/>
    <cellStyle name="Normal 5 2 5 2 2 2 3" xfId="29249" xr:uid="{00000000-0005-0000-0000-000044720000}"/>
    <cellStyle name="Normal 5 2 5 2 2 3" xfId="9131" xr:uid="{00000000-0005-0000-0000-0000AE230000}"/>
    <cellStyle name="Normal 5 2 5 2 2 3 3" xfId="24232" xr:uid="{00000000-0005-0000-0000-0000AB5E0000}"/>
    <cellStyle name="Normal 5 2 5 2 2 5" xfId="19219" xr:uid="{00000000-0005-0000-0000-0000164B0000}"/>
    <cellStyle name="Normal 5 2 5 2 3" xfId="5770" xr:uid="{00000000-0005-0000-0000-00008D160000}"/>
    <cellStyle name="Normal 5 2 5 2 3 2" xfId="15822" xr:uid="{00000000-0005-0000-0000-0000D13D0000}"/>
    <cellStyle name="Normal 5 2 5 2 3 2 3" xfId="30920" xr:uid="{00000000-0005-0000-0000-0000CB780000}"/>
    <cellStyle name="Normal 5 2 5 2 3 3" xfId="10802" xr:uid="{00000000-0005-0000-0000-0000352A0000}"/>
    <cellStyle name="Normal 5 2 5 2 3 3 3" xfId="25903" xr:uid="{00000000-0005-0000-0000-000032650000}"/>
    <cellStyle name="Normal 5 2 5 2 3 5" xfId="20890" xr:uid="{00000000-0005-0000-0000-00009D510000}"/>
    <cellStyle name="Normal 5 2 5 2 4" xfId="12480" xr:uid="{00000000-0005-0000-0000-0000C3300000}"/>
    <cellStyle name="Normal 5 2 5 2 4 3" xfId="27578" xr:uid="{00000000-0005-0000-0000-0000BD6B0000}"/>
    <cellStyle name="Normal 5 2 5 2 5" xfId="7459" xr:uid="{00000000-0005-0000-0000-0000261D0000}"/>
    <cellStyle name="Normal 5 2 5 2 5 3" xfId="22561" xr:uid="{00000000-0005-0000-0000-000024580000}"/>
    <cellStyle name="Normal 5 2 5 2 7" xfId="17548" xr:uid="{00000000-0005-0000-0000-00008F440000}"/>
    <cellStyle name="Normal 5 2 5 3" xfId="3241" xr:uid="{00000000-0005-0000-0000-0000AC0C0000}"/>
    <cellStyle name="Normal 5 2 5 3 2" xfId="13315" xr:uid="{00000000-0005-0000-0000-000006340000}"/>
    <cellStyle name="Normal 5 2 5 3 2 3" xfId="28413" xr:uid="{00000000-0005-0000-0000-0000006F0000}"/>
    <cellStyle name="Normal 5 2 5 3 3" xfId="8295" xr:uid="{00000000-0005-0000-0000-00006A200000}"/>
    <cellStyle name="Normal 5 2 5 3 3 3" xfId="23396" xr:uid="{00000000-0005-0000-0000-0000675B0000}"/>
    <cellStyle name="Normal 5 2 5 3 5" xfId="18383" xr:uid="{00000000-0005-0000-0000-0000D2470000}"/>
    <cellStyle name="Normal 5 2 5 4" xfId="4934" xr:uid="{00000000-0005-0000-0000-000049130000}"/>
    <cellStyle name="Normal 5 2 5 4 2" xfId="14986" xr:uid="{00000000-0005-0000-0000-00008D3A0000}"/>
    <cellStyle name="Normal 5 2 5 4 2 3" xfId="30084" xr:uid="{00000000-0005-0000-0000-000087750000}"/>
    <cellStyle name="Normal 5 2 5 4 3" xfId="9966" xr:uid="{00000000-0005-0000-0000-0000F1260000}"/>
    <cellStyle name="Normal 5 2 5 4 3 3" xfId="25067" xr:uid="{00000000-0005-0000-0000-0000EE610000}"/>
    <cellStyle name="Normal 5 2 5 4 5" xfId="20054" xr:uid="{00000000-0005-0000-0000-0000594E0000}"/>
    <cellStyle name="Normal 5 2 5 5" xfId="11644" xr:uid="{00000000-0005-0000-0000-00007F2D0000}"/>
    <cellStyle name="Normal 5 2 5 5 3" xfId="26742" xr:uid="{00000000-0005-0000-0000-000079680000}"/>
    <cellStyle name="Normal 5 2 5 6" xfId="6623" xr:uid="{00000000-0005-0000-0000-0000E2190000}"/>
    <cellStyle name="Normal 5 2 5 6 3" xfId="21725" xr:uid="{00000000-0005-0000-0000-0000E0540000}"/>
    <cellStyle name="Normal 5 2 5 8" xfId="16712" xr:uid="{00000000-0005-0000-0000-00004B410000}"/>
    <cellStyle name="Normal 5 2 6" xfId="1968" xr:uid="{00000000-0005-0000-0000-0000B3070000}"/>
    <cellStyle name="Normal 5 2 6 2" xfId="3660" xr:uid="{00000000-0005-0000-0000-00004F0E0000}"/>
    <cellStyle name="Normal 5 2 6 2 2" xfId="13733" xr:uid="{00000000-0005-0000-0000-0000A8350000}"/>
    <cellStyle name="Normal 5 2 6 2 2 3" xfId="28831" xr:uid="{00000000-0005-0000-0000-0000A2700000}"/>
    <cellStyle name="Normal 5 2 6 2 3" xfId="8713" xr:uid="{00000000-0005-0000-0000-00000C220000}"/>
    <cellStyle name="Normal 5 2 6 2 3 3" xfId="23814" xr:uid="{00000000-0005-0000-0000-0000095D0000}"/>
    <cellStyle name="Normal 5 2 6 2 5" xfId="18801" xr:uid="{00000000-0005-0000-0000-000074490000}"/>
    <cellStyle name="Normal 5 2 6 3" xfId="5352" xr:uid="{00000000-0005-0000-0000-0000EB140000}"/>
    <cellStyle name="Normal 5 2 6 3 2" xfId="15404" xr:uid="{00000000-0005-0000-0000-00002F3C0000}"/>
    <cellStyle name="Normal 5 2 6 3 2 3" xfId="30502" xr:uid="{00000000-0005-0000-0000-000029770000}"/>
    <cellStyle name="Normal 5 2 6 3 3" xfId="10384" xr:uid="{00000000-0005-0000-0000-000093280000}"/>
    <cellStyle name="Normal 5 2 6 3 3 3" xfId="25485" xr:uid="{00000000-0005-0000-0000-000090630000}"/>
    <cellStyle name="Normal 5 2 6 3 5" xfId="20472" xr:uid="{00000000-0005-0000-0000-0000FB4F0000}"/>
    <cellStyle name="Normal 5 2 6 4" xfId="12062" xr:uid="{00000000-0005-0000-0000-0000212F0000}"/>
    <cellStyle name="Normal 5 2 6 4 3" xfId="27160" xr:uid="{00000000-0005-0000-0000-00001B6A0000}"/>
    <cellStyle name="Normal 5 2 6 5" xfId="7041" xr:uid="{00000000-0005-0000-0000-0000841B0000}"/>
    <cellStyle name="Normal 5 2 6 5 3" xfId="22143" xr:uid="{00000000-0005-0000-0000-000082560000}"/>
    <cellStyle name="Normal 5 2 6 7" xfId="17130" xr:uid="{00000000-0005-0000-0000-0000ED420000}"/>
    <cellStyle name="Normal 5 2 7" xfId="2816" xr:uid="{00000000-0005-0000-0000-0000030B0000}"/>
    <cellStyle name="Normal 5 2 7 2" xfId="12897" xr:uid="{00000000-0005-0000-0000-000064320000}"/>
    <cellStyle name="Normal 5 2 7 2 3" xfId="27995" xr:uid="{00000000-0005-0000-0000-00005E6D0000}"/>
    <cellStyle name="Normal 5 2 7 3" xfId="7876" xr:uid="{00000000-0005-0000-0000-0000C71E0000}"/>
    <cellStyle name="Normal 5 2 7 3 3" xfId="22978" xr:uid="{00000000-0005-0000-0000-0000C5590000}"/>
    <cellStyle name="Normal 5 2 7 5" xfId="17965" xr:uid="{00000000-0005-0000-0000-000030460000}"/>
    <cellStyle name="Normal 5 2 8" xfId="4512" xr:uid="{00000000-0005-0000-0000-0000A3110000}"/>
    <cellStyle name="Normal 5 2 8 2" xfId="14568" xr:uid="{00000000-0005-0000-0000-0000EB380000}"/>
    <cellStyle name="Normal 5 2 8 2 3" xfId="29666" xr:uid="{00000000-0005-0000-0000-0000E5730000}"/>
    <cellStyle name="Normal 5 2 8 3" xfId="9548" xr:uid="{00000000-0005-0000-0000-00004F250000}"/>
    <cellStyle name="Normal 5 2 8 3 3" xfId="24649" xr:uid="{00000000-0005-0000-0000-00004C600000}"/>
    <cellStyle name="Normal 5 2 8 5" xfId="19636" xr:uid="{00000000-0005-0000-0000-0000B74C0000}"/>
    <cellStyle name="Normal 5 2 9" xfId="11224" xr:uid="{00000000-0005-0000-0000-0000DB2B0000}"/>
    <cellStyle name="Normal 5 2 9 3" xfId="26324" xr:uid="{00000000-0005-0000-0000-0000D7660000}"/>
    <cellStyle name="Normal 5 3" xfId="414" xr:uid="{00000000-0005-0000-0000-0000A0010000}"/>
    <cellStyle name="Normal 5 3 10" xfId="6198" xr:uid="{00000000-0005-0000-0000-000039180000}"/>
    <cellStyle name="Normal 5 3 10 3" xfId="21303" xr:uid="{00000000-0005-0000-0000-00003A530000}"/>
    <cellStyle name="Normal 5 3 12" xfId="16288" xr:uid="{00000000-0005-0000-0000-0000A33F0000}"/>
    <cellStyle name="Normal 5 3 2" xfId="1162" xr:uid="{00000000-0005-0000-0000-00008D040000}"/>
    <cellStyle name="Normal 5 3 2 11" xfId="16342" xr:uid="{00000000-0005-0000-0000-0000D93F0000}"/>
    <cellStyle name="Normal 5 3 2 2" xfId="1271" xr:uid="{00000000-0005-0000-0000-0000FA040000}"/>
    <cellStyle name="Normal 5 3 2 2 10" xfId="16446" xr:uid="{00000000-0005-0000-0000-000041400000}"/>
    <cellStyle name="Normal 5 3 2 2 2" xfId="1488" xr:uid="{00000000-0005-0000-0000-0000D3050000}"/>
    <cellStyle name="Normal 5 3 2 2 2 2" xfId="1909" xr:uid="{00000000-0005-0000-0000-000078070000}"/>
    <cellStyle name="Normal 5 3 2 2 2 2 2" xfId="2748" xr:uid="{00000000-0005-0000-0000-0000BF0A0000}"/>
    <cellStyle name="Normal 5 3 2 2 2 2 2 2" xfId="4438" xr:uid="{00000000-0005-0000-0000-000059110000}"/>
    <cellStyle name="Normal 5 3 2 2 2 2 2 2 2" xfId="14511" xr:uid="{00000000-0005-0000-0000-0000B2380000}"/>
    <cellStyle name="Normal 5 3 2 2 2 2 2 2 2 3" xfId="29609" xr:uid="{00000000-0005-0000-0000-0000AC730000}"/>
    <cellStyle name="Normal 5 3 2 2 2 2 2 2 3" xfId="9491" xr:uid="{00000000-0005-0000-0000-000016250000}"/>
    <cellStyle name="Normal 5 3 2 2 2 2 2 2 3 3" xfId="24592" xr:uid="{00000000-0005-0000-0000-000013600000}"/>
    <cellStyle name="Normal 5 3 2 2 2 2 2 2 5" xfId="19579" xr:uid="{00000000-0005-0000-0000-00007E4C0000}"/>
    <cellStyle name="Normal 5 3 2 2 2 2 2 3" xfId="6130" xr:uid="{00000000-0005-0000-0000-0000F5170000}"/>
    <cellStyle name="Normal 5 3 2 2 2 2 2 3 2" xfId="16182" xr:uid="{00000000-0005-0000-0000-0000393F0000}"/>
    <cellStyle name="Normal 5 3 2 2 2 2 2 3 2 3" xfId="31280" xr:uid="{00000000-0005-0000-0000-0000337A0000}"/>
    <cellStyle name="Normal 5 3 2 2 2 2 2 3 3" xfId="11162" xr:uid="{00000000-0005-0000-0000-00009D2B0000}"/>
    <cellStyle name="Normal 5 3 2 2 2 2 2 3 3 3" xfId="26263" xr:uid="{00000000-0005-0000-0000-00009A660000}"/>
    <cellStyle name="Normal 5 3 2 2 2 2 2 3 5" xfId="21250" xr:uid="{00000000-0005-0000-0000-000005530000}"/>
    <cellStyle name="Normal 5 3 2 2 2 2 2 4" xfId="12840" xr:uid="{00000000-0005-0000-0000-00002B320000}"/>
    <cellStyle name="Normal 5 3 2 2 2 2 2 4 3" xfId="27938" xr:uid="{00000000-0005-0000-0000-0000256D0000}"/>
    <cellStyle name="Normal 5 3 2 2 2 2 2 5" xfId="7819" xr:uid="{00000000-0005-0000-0000-00008E1E0000}"/>
    <cellStyle name="Normal 5 3 2 2 2 2 2 5 3" xfId="22921" xr:uid="{00000000-0005-0000-0000-00008C590000}"/>
    <cellStyle name="Normal 5 3 2 2 2 2 2 7" xfId="17908" xr:uid="{00000000-0005-0000-0000-0000F7450000}"/>
    <cellStyle name="Normal 5 3 2 2 2 2 3" xfId="3601" xr:uid="{00000000-0005-0000-0000-0000140E0000}"/>
    <cellStyle name="Normal 5 3 2 2 2 2 3 2" xfId="13675" xr:uid="{00000000-0005-0000-0000-00006E350000}"/>
    <cellStyle name="Normal 5 3 2 2 2 2 3 2 3" xfId="28773" xr:uid="{00000000-0005-0000-0000-000068700000}"/>
    <cellStyle name="Normal 5 3 2 2 2 2 3 3" xfId="8655" xr:uid="{00000000-0005-0000-0000-0000D2210000}"/>
    <cellStyle name="Normal 5 3 2 2 2 2 3 3 3" xfId="23756" xr:uid="{00000000-0005-0000-0000-0000CF5C0000}"/>
    <cellStyle name="Normal 5 3 2 2 2 2 3 5" xfId="18743" xr:uid="{00000000-0005-0000-0000-00003A490000}"/>
    <cellStyle name="Normal 5 3 2 2 2 2 4" xfId="5294" xr:uid="{00000000-0005-0000-0000-0000B1140000}"/>
    <cellStyle name="Normal 5 3 2 2 2 2 4 2" xfId="15346" xr:uid="{00000000-0005-0000-0000-0000F53B0000}"/>
    <cellStyle name="Normal 5 3 2 2 2 2 4 2 3" xfId="30444" xr:uid="{00000000-0005-0000-0000-0000EF760000}"/>
    <cellStyle name="Normal 5 3 2 2 2 2 4 3" xfId="10326" xr:uid="{00000000-0005-0000-0000-000059280000}"/>
    <cellStyle name="Normal 5 3 2 2 2 2 4 3 3" xfId="25427" xr:uid="{00000000-0005-0000-0000-000056630000}"/>
    <cellStyle name="Normal 5 3 2 2 2 2 4 5" xfId="20414" xr:uid="{00000000-0005-0000-0000-0000C14F0000}"/>
    <cellStyle name="Normal 5 3 2 2 2 2 5" xfId="12004" xr:uid="{00000000-0005-0000-0000-0000E72E0000}"/>
    <cellStyle name="Normal 5 3 2 2 2 2 5 3" xfId="27102" xr:uid="{00000000-0005-0000-0000-0000E1690000}"/>
    <cellStyle name="Normal 5 3 2 2 2 2 6" xfId="6983" xr:uid="{00000000-0005-0000-0000-00004A1B0000}"/>
    <cellStyle name="Normal 5 3 2 2 2 2 6 3" xfId="22085" xr:uid="{00000000-0005-0000-0000-000048560000}"/>
    <cellStyle name="Normal 5 3 2 2 2 2 8" xfId="17072" xr:uid="{00000000-0005-0000-0000-0000B3420000}"/>
    <cellStyle name="Normal 5 3 2 2 2 3" xfId="2330" xr:uid="{00000000-0005-0000-0000-00001D090000}"/>
    <cellStyle name="Normal 5 3 2 2 2 3 2" xfId="4020" xr:uid="{00000000-0005-0000-0000-0000B70F0000}"/>
    <cellStyle name="Normal 5 3 2 2 2 3 2 2" xfId="14093" xr:uid="{00000000-0005-0000-0000-000010370000}"/>
    <cellStyle name="Normal 5 3 2 2 2 3 2 2 3" xfId="29191" xr:uid="{00000000-0005-0000-0000-00000A720000}"/>
    <cellStyle name="Normal 5 3 2 2 2 3 2 3" xfId="9073" xr:uid="{00000000-0005-0000-0000-000074230000}"/>
    <cellStyle name="Normal 5 3 2 2 2 3 2 3 3" xfId="24174" xr:uid="{00000000-0005-0000-0000-0000715E0000}"/>
    <cellStyle name="Normal 5 3 2 2 2 3 2 5" xfId="19161" xr:uid="{00000000-0005-0000-0000-0000DC4A0000}"/>
    <cellStyle name="Normal 5 3 2 2 2 3 3" xfId="5712" xr:uid="{00000000-0005-0000-0000-000053160000}"/>
    <cellStyle name="Normal 5 3 2 2 2 3 3 2" xfId="15764" xr:uid="{00000000-0005-0000-0000-0000973D0000}"/>
    <cellStyle name="Normal 5 3 2 2 2 3 3 2 3" xfId="30862" xr:uid="{00000000-0005-0000-0000-000091780000}"/>
    <cellStyle name="Normal 5 3 2 2 2 3 3 3" xfId="10744" xr:uid="{00000000-0005-0000-0000-0000FB290000}"/>
    <cellStyle name="Normal 5 3 2 2 2 3 3 3 3" xfId="25845" xr:uid="{00000000-0005-0000-0000-0000F8640000}"/>
    <cellStyle name="Normal 5 3 2 2 2 3 3 5" xfId="20832" xr:uid="{00000000-0005-0000-0000-000063510000}"/>
    <cellStyle name="Normal 5 3 2 2 2 3 4" xfId="12422" xr:uid="{00000000-0005-0000-0000-000089300000}"/>
    <cellStyle name="Normal 5 3 2 2 2 3 4 3" xfId="27520" xr:uid="{00000000-0005-0000-0000-0000836B0000}"/>
    <cellStyle name="Normal 5 3 2 2 2 3 5" xfId="7401" xr:uid="{00000000-0005-0000-0000-0000EC1C0000}"/>
    <cellStyle name="Normal 5 3 2 2 2 3 5 3" xfId="22503" xr:uid="{00000000-0005-0000-0000-0000EA570000}"/>
    <cellStyle name="Normal 5 3 2 2 2 3 7" xfId="17490" xr:uid="{00000000-0005-0000-0000-000055440000}"/>
    <cellStyle name="Normal 5 3 2 2 2 4" xfId="3183" xr:uid="{00000000-0005-0000-0000-0000720C0000}"/>
    <cellStyle name="Normal 5 3 2 2 2 4 2" xfId="13257" xr:uid="{00000000-0005-0000-0000-0000CC330000}"/>
    <cellStyle name="Normal 5 3 2 2 2 4 2 3" xfId="28355" xr:uid="{00000000-0005-0000-0000-0000C66E0000}"/>
    <cellStyle name="Normal 5 3 2 2 2 4 3" xfId="8237" xr:uid="{00000000-0005-0000-0000-000030200000}"/>
    <cellStyle name="Normal 5 3 2 2 2 4 3 3" xfId="23338" xr:uid="{00000000-0005-0000-0000-00002D5B0000}"/>
    <cellStyle name="Normal 5 3 2 2 2 4 5" xfId="18325" xr:uid="{00000000-0005-0000-0000-000098470000}"/>
    <cellStyle name="Normal 5 3 2 2 2 5" xfId="4876" xr:uid="{00000000-0005-0000-0000-00000F130000}"/>
    <cellStyle name="Normal 5 3 2 2 2 5 2" xfId="14928" xr:uid="{00000000-0005-0000-0000-0000533A0000}"/>
    <cellStyle name="Normal 5 3 2 2 2 5 2 3" xfId="30026" xr:uid="{00000000-0005-0000-0000-00004D750000}"/>
    <cellStyle name="Normal 5 3 2 2 2 5 3" xfId="9908" xr:uid="{00000000-0005-0000-0000-0000B7260000}"/>
    <cellStyle name="Normal 5 3 2 2 2 5 3 3" xfId="25009" xr:uid="{00000000-0005-0000-0000-0000B4610000}"/>
    <cellStyle name="Normal 5 3 2 2 2 5 5" xfId="19996" xr:uid="{00000000-0005-0000-0000-00001F4E0000}"/>
    <cellStyle name="Normal 5 3 2 2 2 6" xfId="11586" xr:uid="{00000000-0005-0000-0000-0000452D0000}"/>
    <cellStyle name="Normal 5 3 2 2 2 6 3" xfId="26684" xr:uid="{00000000-0005-0000-0000-00003F680000}"/>
    <cellStyle name="Normal 5 3 2 2 2 7" xfId="6565" xr:uid="{00000000-0005-0000-0000-0000A8190000}"/>
    <cellStyle name="Normal 5 3 2 2 2 7 3" xfId="21667" xr:uid="{00000000-0005-0000-0000-0000A6540000}"/>
    <cellStyle name="Normal 5 3 2 2 2 9" xfId="16654" xr:uid="{00000000-0005-0000-0000-000011410000}"/>
    <cellStyle name="Normal 5 3 2 2 3" xfId="1701" xr:uid="{00000000-0005-0000-0000-0000A8060000}"/>
    <cellStyle name="Normal 5 3 2 2 3 2" xfId="2540" xr:uid="{00000000-0005-0000-0000-0000EF090000}"/>
    <cellStyle name="Normal 5 3 2 2 3 2 2" xfId="4230" xr:uid="{00000000-0005-0000-0000-000089100000}"/>
    <cellStyle name="Normal 5 3 2 2 3 2 2 2" xfId="14303" xr:uid="{00000000-0005-0000-0000-0000E2370000}"/>
    <cellStyle name="Normal 5 3 2 2 3 2 2 2 3" xfId="29401" xr:uid="{00000000-0005-0000-0000-0000DC720000}"/>
    <cellStyle name="Normal 5 3 2 2 3 2 2 3" xfId="9283" xr:uid="{00000000-0005-0000-0000-000046240000}"/>
    <cellStyle name="Normal 5 3 2 2 3 2 2 3 3" xfId="24384" xr:uid="{00000000-0005-0000-0000-0000435F0000}"/>
    <cellStyle name="Normal 5 3 2 2 3 2 2 5" xfId="19371" xr:uid="{00000000-0005-0000-0000-0000AE4B0000}"/>
    <cellStyle name="Normal 5 3 2 2 3 2 3" xfId="5922" xr:uid="{00000000-0005-0000-0000-000025170000}"/>
    <cellStyle name="Normal 5 3 2 2 3 2 3 2" xfId="15974" xr:uid="{00000000-0005-0000-0000-0000693E0000}"/>
    <cellStyle name="Normal 5 3 2 2 3 2 3 2 3" xfId="31072" xr:uid="{00000000-0005-0000-0000-000063790000}"/>
    <cellStyle name="Normal 5 3 2 2 3 2 3 3" xfId="10954" xr:uid="{00000000-0005-0000-0000-0000CD2A0000}"/>
    <cellStyle name="Normal 5 3 2 2 3 2 3 3 3" xfId="26055" xr:uid="{00000000-0005-0000-0000-0000CA650000}"/>
    <cellStyle name="Normal 5 3 2 2 3 2 3 5" xfId="21042" xr:uid="{00000000-0005-0000-0000-000035520000}"/>
    <cellStyle name="Normal 5 3 2 2 3 2 4" xfId="12632" xr:uid="{00000000-0005-0000-0000-00005B310000}"/>
    <cellStyle name="Normal 5 3 2 2 3 2 4 3" xfId="27730" xr:uid="{00000000-0005-0000-0000-0000556C0000}"/>
    <cellStyle name="Normal 5 3 2 2 3 2 5" xfId="7611" xr:uid="{00000000-0005-0000-0000-0000BE1D0000}"/>
    <cellStyle name="Normal 5 3 2 2 3 2 5 3" xfId="22713" xr:uid="{00000000-0005-0000-0000-0000BC580000}"/>
    <cellStyle name="Normal 5 3 2 2 3 2 7" xfId="17700" xr:uid="{00000000-0005-0000-0000-000027450000}"/>
    <cellStyle name="Normal 5 3 2 2 3 3" xfId="3393" xr:uid="{00000000-0005-0000-0000-0000440D0000}"/>
    <cellStyle name="Normal 5 3 2 2 3 3 2" xfId="13467" xr:uid="{00000000-0005-0000-0000-00009E340000}"/>
    <cellStyle name="Normal 5 3 2 2 3 3 2 3" xfId="28565" xr:uid="{00000000-0005-0000-0000-0000986F0000}"/>
    <cellStyle name="Normal 5 3 2 2 3 3 3" xfId="8447" xr:uid="{00000000-0005-0000-0000-000002210000}"/>
    <cellStyle name="Normal 5 3 2 2 3 3 3 3" xfId="23548" xr:uid="{00000000-0005-0000-0000-0000FF5B0000}"/>
    <cellStyle name="Normal 5 3 2 2 3 3 5" xfId="18535" xr:uid="{00000000-0005-0000-0000-00006A480000}"/>
    <cellStyle name="Normal 5 3 2 2 3 4" xfId="5086" xr:uid="{00000000-0005-0000-0000-0000E1130000}"/>
    <cellStyle name="Normal 5 3 2 2 3 4 2" xfId="15138" xr:uid="{00000000-0005-0000-0000-0000253B0000}"/>
    <cellStyle name="Normal 5 3 2 2 3 4 2 3" xfId="30236" xr:uid="{00000000-0005-0000-0000-00001F760000}"/>
    <cellStyle name="Normal 5 3 2 2 3 4 3" xfId="10118" xr:uid="{00000000-0005-0000-0000-000089270000}"/>
    <cellStyle name="Normal 5 3 2 2 3 4 3 3" xfId="25219" xr:uid="{00000000-0005-0000-0000-000086620000}"/>
    <cellStyle name="Normal 5 3 2 2 3 4 5" xfId="20206" xr:uid="{00000000-0005-0000-0000-0000F14E0000}"/>
    <cellStyle name="Normal 5 3 2 2 3 5" xfId="11796" xr:uid="{00000000-0005-0000-0000-0000172E0000}"/>
    <cellStyle name="Normal 5 3 2 2 3 5 3" xfId="26894" xr:uid="{00000000-0005-0000-0000-000011690000}"/>
    <cellStyle name="Normal 5 3 2 2 3 6" xfId="6775" xr:uid="{00000000-0005-0000-0000-00007A1A0000}"/>
    <cellStyle name="Normal 5 3 2 2 3 6 3" xfId="21877" xr:uid="{00000000-0005-0000-0000-000078550000}"/>
    <cellStyle name="Normal 5 3 2 2 3 8" xfId="16864" xr:uid="{00000000-0005-0000-0000-0000E3410000}"/>
    <cellStyle name="Normal 5 3 2 2 4" xfId="2122" xr:uid="{00000000-0005-0000-0000-00004D080000}"/>
    <cellStyle name="Normal 5 3 2 2 4 2" xfId="3812" xr:uid="{00000000-0005-0000-0000-0000E70E0000}"/>
    <cellStyle name="Normal 5 3 2 2 4 2 2" xfId="13885" xr:uid="{00000000-0005-0000-0000-000040360000}"/>
    <cellStyle name="Normal 5 3 2 2 4 2 2 3" xfId="28983" xr:uid="{00000000-0005-0000-0000-00003A710000}"/>
    <cellStyle name="Normal 5 3 2 2 4 2 3" xfId="8865" xr:uid="{00000000-0005-0000-0000-0000A4220000}"/>
    <cellStyle name="Normal 5 3 2 2 4 2 3 3" xfId="23966" xr:uid="{00000000-0005-0000-0000-0000A15D0000}"/>
    <cellStyle name="Normal 5 3 2 2 4 2 5" xfId="18953" xr:uid="{00000000-0005-0000-0000-00000C4A0000}"/>
    <cellStyle name="Normal 5 3 2 2 4 3" xfId="5504" xr:uid="{00000000-0005-0000-0000-000083150000}"/>
    <cellStyle name="Normal 5 3 2 2 4 3 2" xfId="15556" xr:uid="{00000000-0005-0000-0000-0000C73C0000}"/>
    <cellStyle name="Normal 5 3 2 2 4 3 2 3" xfId="30654" xr:uid="{00000000-0005-0000-0000-0000C1770000}"/>
    <cellStyle name="Normal 5 3 2 2 4 3 3" xfId="10536" xr:uid="{00000000-0005-0000-0000-00002B290000}"/>
    <cellStyle name="Normal 5 3 2 2 4 3 3 3" xfId="25637" xr:uid="{00000000-0005-0000-0000-000028640000}"/>
    <cellStyle name="Normal 5 3 2 2 4 3 5" xfId="20624" xr:uid="{00000000-0005-0000-0000-000093500000}"/>
    <cellStyle name="Normal 5 3 2 2 4 4" xfId="12214" xr:uid="{00000000-0005-0000-0000-0000B92F0000}"/>
    <cellStyle name="Normal 5 3 2 2 4 4 3" xfId="27312" xr:uid="{00000000-0005-0000-0000-0000B36A0000}"/>
    <cellStyle name="Normal 5 3 2 2 4 5" xfId="7193" xr:uid="{00000000-0005-0000-0000-00001C1C0000}"/>
    <cellStyle name="Normal 5 3 2 2 4 5 3" xfId="22295" xr:uid="{00000000-0005-0000-0000-00001A570000}"/>
    <cellStyle name="Normal 5 3 2 2 4 7" xfId="17282" xr:uid="{00000000-0005-0000-0000-000085430000}"/>
    <cellStyle name="Normal 5 3 2 2 5" xfId="2975" xr:uid="{00000000-0005-0000-0000-0000A20B0000}"/>
    <cellStyle name="Normal 5 3 2 2 5 2" xfId="13049" xr:uid="{00000000-0005-0000-0000-0000FC320000}"/>
    <cellStyle name="Normal 5 3 2 2 5 2 3" xfId="28147" xr:uid="{00000000-0005-0000-0000-0000F66D0000}"/>
    <cellStyle name="Normal 5 3 2 2 5 3" xfId="8029" xr:uid="{00000000-0005-0000-0000-0000601F0000}"/>
    <cellStyle name="Normal 5 3 2 2 5 3 3" xfId="23130" xr:uid="{00000000-0005-0000-0000-00005D5A0000}"/>
    <cellStyle name="Normal 5 3 2 2 5 5" xfId="18117" xr:uid="{00000000-0005-0000-0000-0000C8460000}"/>
    <cellStyle name="Normal 5 3 2 2 6" xfId="4668" xr:uid="{00000000-0005-0000-0000-00003F120000}"/>
    <cellStyle name="Normal 5 3 2 2 6 2" xfId="14720" xr:uid="{00000000-0005-0000-0000-000083390000}"/>
    <cellStyle name="Normal 5 3 2 2 6 2 3" xfId="29818" xr:uid="{00000000-0005-0000-0000-00007D740000}"/>
    <cellStyle name="Normal 5 3 2 2 6 3" xfId="9700" xr:uid="{00000000-0005-0000-0000-0000E7250000}"/>
    <cellStyle name="Normal 5 3 2 2 6 3 3" xfId="24801" xr:uid="{00000000-0005-0000-0000-0000E4600000}"/>
    <cellStyle name="Normal 5 3 2 2 6 5" xfId="19788" xr:uid="{00000000-0005-0000-0000-00004F4D0000}"/>
    <cellStyle name="Normal 5 3 2 2 7" xfId="11378" xr:uid="{00000000-0005-0000-0000-0000752C0000}"/>
    <cellStyle name="Normal 5 3 2 2 7 3" xfId="26476" xr:uid="{00000000-0005-0000-0000-00006F670000}"/>
    <cellStyle name="Normal 5 3 2 2 8" xfId="6357" xr:uid="{00000000-0005-0000-0000-0000D8180000}"/>
    <cellStyle name="Normal 5 3 2 2 8 3" xfId="21459" xr:uid="{00000000-0005-0000-0000-0000D6530000}"/>
    <cellStyle name="Normal 5 3 2 3" xfId="1384" xr:uid="{00000000-0005-0000-0000-00006B050000}"/>
    <cellStyle name="Normal 5 3 2 3 2" xfId="1805" xr:uid="{00000000-0005-0000-0000-000010070000}"/>
    <cellStyle name="Normal 5 3 2 3 2 2" xfId="2644" xr:uid="{00000000-0005-0000-0000-0000570A0000}"/>
    <cellStyle name="Normal 5 3 2 3 2 2 2" xfId="4334" xr:uid="{00000000-0005-0000-0000-0000F1100000}"/>
    <cellStyle name="Normal 5 3 2 3 2 2 2 2" xfId="14407" xr:uid="{00000000-0005-0000-0000-00004A380000}"/>
    <cellStyle name="Normal 5 3 2 3 2 2 2 2 3" xfId="29505" xr:uid="{00000000-0005-0000-0000-000044730000}"/>
    <cellStyle name="Normal 5 3 2 3 2 2 2 3" xfId="9387" xr:uid="{00000000-0005-0000-0000-0000AE240000}"/>
    <cellStyle name="Normal 5 3 2 3 2 2 2 3 3" xfId="24488" xr:uid="{00000000-0005-0000-0000-0000AB5F0000}"/>
    <cellStyle name="Normal 5 3 2 3 2 2 2 5" xfId="19475" xr:uid="{00000000-0005-0000-0000-0000164C0000}"/>
    <cellStyle name="Normal 5 3 2 3 2 2 3" xfId="6026" xr:uid="{00000000-0005-0000-0000-00008D170000}"/>
    <cellStyle name="Normal 5 3 2 3 2 2 3 2" xfId="16078" xr:uid="{00000000-0005-0000-0000-0000D13E0000}"/>
    <cellStyle name="Normal 5 3 2 3 2 2 3 2 3" xfId="31176" xr:uid="{00000000-0005-0000-0000-0000CB790000}"/>
    <cellStyle name="Normal 5 3 2 3 2 2 3 3" xfId="11058" xr:uid="{00000000-0005-0000-0000-0000352B0000}"/>
    <cellStyle name="Normal 5 3 2 3 2 2 3 3 3" xfId="26159" xr:uid="{00000000-0005-0000-0000-000032660000}"/>
    <cellStyle name="Normal 5 3 2 3 2 2 3 5" xfId="21146" xr:uid="{00000000-0005-0000-0000-00009D520000}"/>
    <cellStyle name="Normal 5 3 2 3 2 2 4" xfId="12736" xr:uid="{00000000-0005-0000-0000-0000C3310000}"/>
    <cellStyle name="Normal 5 3 2 3 2 2 4 3" xfId="27834" xr:uid="{00000000-0005-0000-0000-0000BD6C0000}"/>
    <cellStyle name="Normal 5 3 2 3 2 2 5" xfId="7715" xr:uid="{00000000-0005-0000-0000-0000261E0000}"/>
    <cellStyle name="Normal 5 3 2 3 2 2 5 3" xfId="22817" xr:uid="{00000000-0005-0000-0000-000024590000}"/>
    <cellStyle name="Normal 5 3 2 3 2 2 7" xfId="17804" xr:uid="{00000000-0005-0000-0000-00008F450000}"/>
    <cellStyle name="Normal 5 3 2 3 2 3" xfId="3497" xr:uid="{00000000-0005-0000-0000-0000AC0D0000}"/>
    <cellStyle name="Normal 5 3 2 3 2 3 2" xfId="13571" xr:uid="{00000000-0005-0000-0000-000006350000}"/>
    <cellStyle name="Normal 5 3 2 3 2 3 2 3" xfId="28669" xr:uid="{00000000-0005-0000-0000-000000700000}"/>
    <cellStyle name="Normal 5 3 2 3 2 3 3" xfId="8551" xr:uid="{00000000-0005-0000-0000-00006A210000}"/>
    <cellStyle name="Normal 5 3 2 3 2 3 3 3" xfId="23652" xr:uid="{00000000-0005-0000-0000-0000675C0000}"/>
    <cellStyle name="Normal 5 3 2 3 2 3 5" xfId="18639" xr:uid="{00000000-0005-0000-0000-0000D2480000}"/>
    <cellStyle name="Normal 5 3 2 3 2 4" xfId="5190" xr:uid="{00000000-0005-0000-0000-000049140000}"/>
    <cellStyle name="Normal 5 3 2 3 2 4 2" xfId="15242" xr:uid="{00000000-0005-0000-0000-00008D3B0000}"/>
    <cellStyle name="Normal 5 3 2 3 2 4 2 3" xfId="30340" xr:uid="{00000000-0005-0000-0000-000087760000}"/>
    <cellStyle name="Normal 5 3 2 3 2 4 3" xfId="10222" xr:uid="{00000000-0005-0000-0000-0000F1270000}"/>
    <cellStyle name="Normal 5 3 2 3 2 4 3 3" xfId="25323" xr:uid="{00000000-0005-0000-0000-0000EE620000}"/>
    <cellStyle name="Normal 5 3 2 3 2 4 5" xfId="20310" xr:uid="{00000000-0005-0000-0000-0000594F0000}"/>
    <cellStyle name="Normal 5 3 2 3 2 5" xfId="11900" xr:uid="{00000000-0005-0000-0000-00007F2E0000}"/>
    <cellStyle name="Normal 5 3 2 3 2 5 3" xfId="26998" xr:uid="{00000000-0005-0000-0000-000079690000}"/>
    <cellStyle name="Normal 5 3 2 3 2 6" xfId="6879" xr:uid="{00000000-0005-0000-0000-0000E21A0000}"/>
    <cellStyle name="Normal 5 3 2 3 2 6 3" xfId="21981" xr:uid="{00000000-0005-0000-0000-0000E0550000}"/>
    <cellStyle name="Normal 5 3 2 3 2 8" xfId="16968" xr:uid="{00000000-0005-0000-0000-00004B420000}"/>
    <cellStyle name="Normal 5 3 2 3 3" xfId="2226" xr:uid="{00000000-0005-0000-0000-0000B5080000}"/>
    <cellStyle name="Normal 5 3 2 3 3 2" xfId="3916" xr:uid="{00000000-0005-0000-0000-00004F0F0000}"/>
    <cellStyle name="Normal 5 3 2 3 3 2 2" xfId="13989" xr:uid="{00000000-0005-0000-0000-0000A8360000}"/>
    <cellStyle name="Normal 5 3 2 3 3 2 2 3" xfId="29087" xr:uid="{00000000-0005-0000-0000-0000A2710000}"/>
    <cellStyle name="Normal 5 3 2 3 3 2 3" xfId="8969" xr:uid="{00000000-0005-0000-0000-00000C230000}"/>
    <cellStyle name="Normal 5 3 2 3 3 2 3 3" xfId="24070" xr:uid="{00000000-0005-0000-0000-0000095E0000}"/>
    <cellStyle name="Normal 5 3 2 3 3 2 5" xfId="19057" xr:uid="{00000000-0005-0000-0000-0000744A0000}"/>
    <cellStyle name="Normal 5 3 2 3 3 3" xfId="5608" xr:uid="{00000000-0005-0000-0000-0000EB150000}"/>
    <cellStyle name="Normal 5 3 2 3 3 3 2" xfId="15660" xr:uid="{00000000-0005-0000-0000-00002F3D0000}"/>
    <cellStyle name="Normal 5 3 2 3 3 3 2 3" xfId="30758" xr:uid="{00000000-0005-0000-0000-000029780000}"/>
    <cellStyle name="Normal 5 3 2 3 3 3 3" xfId="10640" xr:uid="{00000000-0005-0000-0000-000093290000}"/>
    <cellStyle name="Normal 5 3 2 3 3 3 3 3" xfId="25741" xr:uid="{00000000-0005-0000-0000-000090640000}"/>
    <cellStyle name="Normal 5 3 2 3 3 3 5" xfId="20728" xr:uid="{00000000-0005-0000-0000-0000FB500000}"/>
    <cellStyle name="Normal 5 3 2 3 3 4" xfId="12318" xr:uid="{00000000-0005-0000-0000-000021300000}"/>
    <cellStyle name="Normal 5 3 2 3 3 4 3" xfId="27416" xr:uid="{00000000-0005-0000-0000-00001B6B0000}"/>
    <cellStyle name="Normal 5 3 2 3 3 5" xfId="7297" xr:uid="{00000000-0005-0000-0000-0000841C0000}"/>
    <cellStyle name="Normal 5 3 2 3 3 5 3" xfId="22399" xr:uid="{00000000-0005-0000-0000-000082570000}"/>
    <cellStyle name="Normal 5 3 2 3 3 7" xfId="17386" xr:uid="{00000000-0005-0000-0000-0000ED430000}"/>
    <cellStyle name="Normal 5 3 2 3 4" xfId="3079" xr:uid="{00000000-0005-0000-0000-00000A0C0000}"/>
    <cellStyle name="Normal 5 3 2 3 4 2" xfId="13153" xr:uid="{00000000-0005-0000-0000-000064330000}"/>
    <cellStyle name="Normal 5 3 2 3 4 2 3" xfId="28251" xr:uid="{00000000-0005-0000-0000-00005E6E0000}"/>
    <cellStyle name="Normal 5 3 2 3 4 3" xfId="8133" xr:uid="{00000000-0005-0000-0000-0000C81F0000}"/>
    <cellStyle name="Normal 5 3 2 3 4 3 3" xfId="23234" xr:uid="{00000000-0005-0000-0000-0000C55A0000}"/>
    <cellStyle name="Normal 5 3 2 3 4 5" xfId="18221" xr:uid="{00000000-0005-0000-0000-000030470000}"/>
    <cellStyle name="Normal 5 3 2 3 5" xfId="4772" xr:uid="{00000000-0005-0000-0000-0000A7120000}"/>
    <cellStyle name="Normal 5 3 2 3 5 2" xfId="14824" xr:uid="{00000000-0005-0000-0000-0000EB390000}"/>
    <cellStyle name="Normal 5 3 2 3 5 2 3" xfId="29922" xr:uid="{00000000-0005-0000-0000-0000E5740000}"/>
    <cellStyle name="Normal 5 3 2 3 5 3" xfId="9804" xr:uid="{00000000-0005-0000-0000-00004F260000}"/>
    <cellStyle name="Normal 5 3 2 3 5 3 3" xfId="24905" xr:uid="{00000000-0005-0000-0000-00004C610000}"/>
    <cellStyle name="Normal 5 3 2 3 5 5" xfId="19892" xr:uid="{00000000-0005-0000-0000-0000B74D0000}"/>
    <cellStyle name="Normal 5 3 2 3 6" xfId="11482" xr:uid="{00000000-0005-0000-0000-0000DD2C0000}"/>
    <cellStyle name="Normal 5 3 2 3 6 3" xfId="26580" xr:uid="{00000000-0005-0000-0000-0000D7670000}"/>
    <cellStyle name="Normal 5 3 2 3 7" xfId="6461" xr:uid="{00000000-0005-0000-0000-000040190000}"/>
    <cellStyle name="Normal 5 3 2 3 7 3" xfId="21563" xr:uid="{00000000-0005-0000-0000-00003E540000}"/>
    <cellStyle name="Normal 5 3 2 3 9" xfId="16550" xr:uid="{00000000-0005-0000-0000-0000A9400000}"/>
    <cellStyle name="Normal 5 3 2 4" xfId="1597" xr:uid="{00000000-0005-0000-0000-000040060000}"/>
    <cellStyle name="Normal 5 3 2 4 2" xfId="2436" xr:uid="{00000000-0005-0000-0000-000087090000}"/>
    <cellStyle name="Normal 5 3 2 4 2 2" xfId="4126" xr:uid="{00000000-0005-0000-0000-000021100000}"/>
    <cellStyle name="Normal 5 3 2 4 2 2 2" xfId="14199" xr:uid="{00000000-0005-0000-0000-00007A370000}"/>
    <cellStyle name="Normal 5 3 2 4 2 2 2 3" xfId="29297" xr:uid="{00000000-0005-0000-0000-000074720000}"/>
    <cellStyle name="Normal 5 3 2 4 2 2 3" xfId="9179" xr:uid="{00000000-0005-0000-0000-0000DE230000}"/>
    <cellStyle name="Normal 5 3 2 4 2 2 3 3" xfId="24280" xr:uid="{00000000-0005-0000-0000-0000DB5E0000}"/>
    <cellStyle name="Normal 5 3 2 4 2 2 5" xfId="19267" xr:uid="{00000000-0005-0000-0000-0000464B0000}"/>
    <cellStyle name="Normal 5 3 2 4 2 3" xfId="5818" xr:uid="{00000000-0005-0000-0000-0000BD160000}"/>
    <cellStyle name="Normal 5 3 2 4 2 3 2" xfId="15870" xr:uid="{00000000-0005-0000-0000-0000013E0000}"/>
    <cellStyle name="Normal 5 3 2 4 2 3 2 3" xfId="30968" xr:uid="{00000000-0005-0000-0000-0000FB780000}"/>
    <cellStyle name="Normal 5 3 2 4 2 3 3" xfId="10850" xr:uid="{00000000-0005-0000-0000-0000652A0000}"/>
    <cellStyle name="Normal 5 3 2 4 2 3 3 3" xfId="25951" xr:uid="{00000000-0005-0000-0000-000062650000}"/>
    <cellStyle name="Normal 5 3 2 4 2 3 5" xfId="20938" xr:uid="{00000000-0005-0000-0000-0000CD510000}"/>
    <cellStyle name="Normal 5 3 2 4 2 4" xfId="12528" xr:uid="{00000000-0005-0000-0000-0000F3300000}"/>
    <cellStyle name="Normal 5 3 2 4 2 4 3" xfId="27626" xr:uid="{00000000-0005-0000-0000-0000ED6B0000}"/>
    <cellStyle name="Normal 5 3 2 4 2 5" xfId="7507" xr:uid="{00000000-0005-0000-0000-0000561D0000}"/>
    <cellStyle name="Normal 5 3 2 4 2 5 3" xfId="22609" xr:uid="{00000000-0005-0000-0000-000054580000}"/>
    <cellStyle name="Normal 5 3 2 4 2 7" xfId="17596" xr:uid="{00000000-0005-0000-0000-0000BF440000}"/>
    <cellStyle name="Normal 5 3 2 4 3" xfId="3289" xr:uid="{00000000-0005-0000-0000-0000DC0C0000}"/>
    <cellStyle name="Normal 5 3 2 4 3 2" xfId="13363" xr:uid="{00000000-0005-0000-0000-000036340000}"/>
    <cellStyle name="Normal 5 3 2 4 3 2 3" xfId="28461" xr:uid="{00000000-0005-0000-0000-0000306F0000}"/>
    <cellStyle name="Normal 5 3 2 4 3 3" xfId="8343" xr:uid="{00000000-0005-0000-0000-00009A200000}"/>
    <cellStyle name="Normal 5 3 2 4 3 3 3" xfId="23444" xr:uid="{00000000-0005-0000-0000-0000975B0000}"/>
    <cellStyle name="Normal 5 3 2 4 3 5" xfId="18431" xr:uid="{00000000-0005-0000-0000-000002480000}"/>
    <cellStyle name="Normal 5 3 2 4 4" xfId="4982" xr:uid="{00000000-0005-0000-0000-000079130000}"/>
    <cellStyle name="Normal 5 3 2 4 4 2" xfId="15034" xr:uid="{00000000-0005-0000-0000-0000BD3A0000}"/>
    <cellStyle name="Normal 5 3 2 4 4 2 3" xfId="30132" xr:uid="{00000000-0005-0000-0000-0000B7750000}"/>
    <cellStyle name="Normal 5 3 2 4 4 3" xfId="10014" xr:uid="{00000000-0005-0000-0000-000021270000}"/>
    <cellStyle name="Normal 5 3 2 4 4 3 3" xfId="25115" xr:uid="{00000000-0005-0000-0000-00001E620000}"/>
    <cellStyle name="Normal 5 3 2 4 4 5" xfId="20102" xr:uid="{00000000-0005-0000-0000-0000894E0000}"/>
    <cellStyle name="Normal 5 3 2 4 5" xfId="11692" xr:uid="{00000000-0005-0000-0000-0000AF2D0000}"/>
    <cellStyle name="Normal 5 3 2 4 5 3" xfId="26790" xr:uid="{00000000-0005-0000-0000-0000A9680000}"/>
    <cellStyle name="Normal 5 3 2 4 6" xfId="6671" xr:uid="{00000000-0005-0000-0000-0000121A0000}"/>
    <cellStyle name="Normal 5 3 2 4 6 3" xfId="21773" xr:uid="{00000000-0005-0000-0000-000010550000}"/>
    <cellStyle name="Normal 5 3 2 4 8" xfId="16760" xr:uid="{00000000-0005-0000-0000-00007B410000}"/>
    <cellStyle name="Normal 5 3 2 5" xfId="2018" xr:uid="{00000000-0005-0000-0000-0000E5070000}"/>
    <cellStyle name="Normal 5 3 2 5 2" xfId="3708" xr:uid="{00000000-0005-0000-0000-00007F0E0000}"/>
    <cellStyle name="Normal 5 3 2 5 2 2" xfId="13781" xr:uid="{00000000-0005-0000-0000-0000D8350000}"/>
    <cellStyle name="Normal 5 3 2 5 2 2 3" xfId="28879" xr:uid="{00000000-0005-0000-0000-0000D2700000}"/>
    <cellStyle name="Normal 5 3 2 5 2 3" xfId="8761" xr:uid="{00000000-0005-0000-0000-00003C220000}"/>
    <cellStyle name="Normal 5 3 2 5 2 3 3" xfId="23862" xr:uid="{00000000-0005-0000-0000-0000395D0000}"/>
    <cellStyle name="Normal 5 3 2 5 2 5" xfId="18849" xr:uid="{00000000-0005-0000-0000-0000A4490000}"/>
    <cellStyle name="Normal 5 3 2 5 3" xfId="5400" xr:uid="{00000000-0005-0000-0000-00001B150000}"/>
    <cellStyle name="Normal 5 3 2 5 3 2" xfId="15452" xr:uid="{00000000-0005-0000-0000-00005F3C0000}"/>
    <cellStyle name="Normal 5 3 2 5 3 2 3" xfId="30550" xr:uid="{00000000-0005-0000-0000-000059770000}"/>
    <cellStyle name="Normal 5 3 2 5 3 3" xfId="10432" xr:uid="{00000000-0005-0000-0000-0000C3280000}"/>
    <cellStyle name="Normal 5 3 2 5 3 3 3" xfId="25533" xr:uid="{00000000-0005-0000-0000-0000C0630000}"/>
    <cellStyle name="Normal 5 3 2 5 3 5" xfId="20520" xr:uid="{00000000-0005-0000-0000-00002B500000}"/>
    <cellStyle name="Normal 5 3 2 5 4" xfId="12110" xr:uid="{00000000-0005-0000-0000-0000512F0000}"/>
    <cellStyle name="Normal 5 3 2 5 4 3" xfId="27208" xr:uid="{00000000-0005-0000-0000-00004B6A0000}"/>
    <cellStyle name="Normal 5 3 2 5 5" xfId="7089" xr:uid="{00000000-0005-0000-0000-0000B41B0000}"/>
    <cellStyle name="Normal 5 3 2 5 5 3" xfId="22191" xr:uid="{00000000-0005-0000-0000-0000B2560000}"/>
    <cellStyle name="Normal 5 3 2 5 7" xfId="17178" xr:uid="{00000000-0005-0000-0000-00001D430000}"/>
    <cellStyle name="Normal 5 3 2 6" xfId="2871" xr:uid="{00000000-0005-0000-0000-00003A0B0000}"/>
    <cellStyle name="Normal 5 3 2 6 2" xfId="12945" xr:uid="{00000000-0005-0000-0000-000094320000}"/>
    <cellStyle name="Normal 5 3 2 6 2 3" xfId="28043" xr:uid="{00000000-0005-0000-0000-00008E6D0000}"/>
    <cellStyle name="Normal 5 3 2 6 3" xfId="7925" xr:uid="{00000000-0005-0000-0000-0000F81E0000}"/>
    <cellStyle name="Normal 5 3 2 6 3 3" xfId="23026" xr:uid="{00000000-0005-0000-0000-0000F5590000}"/>
    <cellStyle name="Normal 5 3 2 6 5" xfId="18013" xr:uid="{00000000-0005-0000-0000-000060460000}"/>
    <cellStyle name="Normal 5 3 2 7" xfId="4564" xr:uid="{00000000-0005-0000-0000-0000D7110000}"/>
    <cellStyle name="Normal 5 3 2 7 2" xfId="14616" xr:uid="{00000000-0005-0000-0000-00001B390000}"/>
    <cellStyle name="Normal 5 3 2 7 2 3" xfId="29714" xr:uid="{00000000-0005-0000-0000-000015740000}"/>
    <cellStyle name="Normal 5 3 2 7 3" xfId="9596" xr:uid="{00000000-0005-0000-0000-00007F250000}"/>
    <cellStyle name="Normal 5 3 2 7 3 3" xfId="24697" xr:uid="{00000000-0005-0000-0000-00007C600000}"/>
    <cellStyle name="Normal 5 3 2 7 5" xfId="19684" xr:uid="{00000000-0005-0000-0000-0000E74C0000}"/>
    <cellStyle name="Normal 5 3 2 8" xfId="11274" xr:uid="{00000000-0005-0000-0000-00000D2C0000}"/>
    <cellStyle name="Normal 5 3 2 8 3" xfId="26372" xr:uid="{00000000-0005-0000-0000-000007670000}"/>
    <cellStyle name="Normal 5 3 2 9" xfId="6253" xr:uid="{00000000-0005-0000-0000-000070180000}"/>
    <cellStyle name="Normal 5 3 2 9 3" xfId="21355" xr:uid="{00000000-0005-0000-0000-00006E530000}"/>
    <cellStyle name="Normal 5 3 3" xfId="1217" xr:uid="{00000000-0005-0000-0000-0000C4040000}"/>
    <cellStyle name="Normal 5 3 3 10" xfId="16394" xr:uid="{00000000-0005-0000-0000-00000D400000}"/>
    <cellStyle name="Normal 5 3 3 2" xfId="1436" xr:uid="{00000000-0005-0000-0000-00009F050000}"/>
    <cellStyle name="Normal 5 3 3 2 2" xfId="1857" xr:uid="{00000000-0005-0000-0000-000044070000}"/>
    <cellStyle name="Normal 5 3 3 2 2 2" xfId="2696" xr:uid="{00000000-0005-0000-0000-00008B0A0000}"/>
    <cellStyle name="Normal 5 3 3 2 2 2 2" xfId="4386" xr:uid="{00000000-0005-0000-0000-000025110000}"/>
    <cellStyle name="Normal 5 3 3 2 2 2 2 2" xfId="14459" xr:uid="{00000000-0005-0000-0000-00007E380000}"/>
    <cellStyle name="Normal 5 3 3 2 2 2 2 2 3" xfId="29557" xr:uid="{00000000-0005-0000-0000-000078730000}"/>
    <cellStyle name="Normal 5 3 3 2 2 2 2 3" xfId="9439" xr:uid="{00000000-0005-0000-0000-0000E2240000}"/>
    <cellStyle name="Normal 5 3 3 2 2 2 2 3 3" xfId="24540" xr:uid="{00000000-0005-0000-0000-0000DF5F0000}"/>
    <cellStyle name="Normal 5 3 3 2 2 2 2 5" xfId="19527" xr:uid="{00000000-0005-0000-0000-00004A4C0000}"/>
    <cellStyle name="Normal 5 3 3 2 2 2 3" xfId="6078" xr:uid="{00000000-0005-0000-0000-0000C1170000}"/>
    <cellStyle name="Normal 5 3 3 2 2 2 3 2" xfId="16130" xr:uid="{00000000-0005-0000-0000-0000053F0000}"/>
    <cellStyle name="Normal 5 3 3 2 2 2 3 2 3" xfId="31228" xr:uid="{00000000-0005-0000-0000-0000FF790000}"/>
    <cellStyle name="Normal 5 3 3 2 2 2 3 3" xfId="11110" xr:uid="{00000000-0005-0000-0000-0000692B0000}"/>
    <cellStyle name="Normal 5 3 3 2 2 2 3 3 3" xfId="26211" xr:uid="{00000000-0005-0000-0000-000066660000}"/>
    <cellStyle name="Normal 5 3 3 2 2 2 3 5" xfId="21198" xr:uid="{00000000-0005-0000-0000-0000D1520000}"/>
    <cellStyle name="Normal 5 3 3 2 2 2 4" xfId="12788" xr:uid="{00000000-0005-0000-0000-0000F7310000}"/>
    <cellStyle name="Normal 5 3 3 2 2 2 4 3" xfId="27886" xr:uid="{00000000-0005-0000-0000-0000F16C0000}"/>
    <cellStyle name="Normal 5 3 3 2 2 2 5" xfId="7767" xr:uid="{00000000-0005-0000-0000-00005A1E0000}"/>
    <cellStyle name="Normal 5 3 3 2 2 2 5 3" xfId="22869" xr:uid="{00000000-0005-0000-0000-000058590000}"/>
    <cellStyle name="Normal 5 3 3 2 2 2 7" xfId="17856" xr:uid="{00000000-0005-0000-0000-0000C3450000}"/>
    <cellStyle name="Normal 5 3 3 2 2 3" xfId="3549" xr:uid="{00000000-0005-0000-0000-0000E00D0000}"/>
    <cellStyle name="Normal 5 3 3 2 2 3 2" xfId="13623" xr:uid="{00000000-0005-0000-0000-00003A350000}"/>
    <cellStyle name="Normal 5 3 3 2 2 3 2 3" xfId="28721" xr:uid="{00000000-0005-0000-0000-000034700000}"/>
    <cellStyle name="Normal 5 3 3 2 2 3 3" xfId="8603" xr:uid="{00000000-0005-0000-0000-00009E210000}"/>
    <cellStyle name="Normal 5 3 3 2 2 3 3 3" xfId="23704" xr:uid="{00000000-0005-0000-0000-00009B5C0000}"/>
    <cellStyle name="Normal 5 3 3 2 2 3 5" xfId="18691" xr:uid="{00000000-0005-0000-0000-000006490000}"/>
    <cellStyle name="Normal 5 3 3 2 2 4" xfId="5242" xr:uid="{00000000-0005-0000-0000-00007D140000}"/>
    <cellStyle name="Normal 5 3 3 2 2 4 2" xfId="15294" xr:uid="{00000000-0005-0000-0000-0000C13B0000}"/>
    <cellStyle name="Normal 5 3 3 2 2 4 2 3" xfId="30392" xr:uid="{00000000-0005-0000-0000-0000BB760000}"/>
    <cellStyle name="Normal 5 3 3 2 2 4 3" xfId="10274" xr:uid="{00000000-0005-0000-0000-000025280000}"/>
    <cellStyle name="Normal 5 3 3 2 2 4 3 3" xfId="25375" xr:uid="{00000000-0005-0000-0000-000022630000}"/>
    <cellStyle name="Normal 5 3 3 2 2 4 5" xfId="20362" xr:uid="{00000000-0005-0000-0000-00008D4F0000}"/>
    <cellStyle name="Normal 5 3 3 2 2 5" xfId="11952" xr:uid="{00000000-0005-0000-0000-0000B32E0000}"/>
    <cellStyle name="Normal 5 3 3 2 2 5 3" xfId="27050" xr:uid="{00000000-0005-0000-0000-0000AD690000}"/>
    <cellStyle name="Normal 5 3 3 2 2 6" xfId="6931" xr:uid="{00000000-0005-0000-0000-0000161B0000}"/>
    <cellStyle name="Normal 5 3 3 2 2 6 3" xfId="22033" xr:uid="{00000000-0005-0000-0000-000014560000}"/>
    <cellStyle name="Normal 5 3 3 2 2 8" xfId="17020" xr:uid="{00000000-0005-0000-0000-00007F420000}"/>
    <cellStyle name="Normal 5 3 3 2 3" xfId="2278" xr:uid="{00000000-0005-0000-0000-0000E9080000}"/>
    <cellStyle name="Normal 5 3 3 2 3 2" xfId="3968" xr:uid="{00000000-0005-0000-0000-0000830F0000}"/>
    <cellStyle name="Normal 5 3 3 2 3 2 2" xfId="14041" xr:uid="{00000000-0005-0000-0000-0000DC360000}"/>
    <cellStyle name="Normal 5 3 3 2 3 2 2 3" xfId="29139" xr:uid="{00000000-0005-0000-0000-0000D6710000}"/>
    <cellStyle name="Normal 5 3 3 2 3 2 3" xfId="9021" xr:uid="{00000000-0005-0000-0000-000040230000}"/>
    <cellStyle name="Normal 5 3 3 2 3 2 3 3" xfId="24122" xr:uid="{00000000-0005-0000-0000-00003D5E0000}"/>
    <cellStyle name="Normal 5 3 3 2 3 2 5" xfId="19109" xr:uid="{00000000-0005-0000-0000-0000A84A0000}"/>
    <cellStyle name="Normal 5 3 3 2 3 3" xfId="5660" xr:uid="{00000000-0005-0000-0000-00001F160000}"/>
    <cellStyle name="Normal 5 3 3 2 3 3 2" xfId="15712" xr:uid="{00000000-0005-0000-0000-0000633D0000}"/>
    <cellStyle name="Normal 5 3 3 2 3 3 2 3" xfId="30810" xr:uid="{00000000-0005-0000-0000-00005D780000}"/>
    <cellStyle name="Normal 5 3 3 2 3 3 3" xfId="10692" xr:uid="{00000000-0005-0000-0000-0000C7290000}"/>
    <cellStyle name="Normal 5 3 3 2 3 3 3 3" xfId="25793" xr:uid="{00000000-0005-0000-0000-0000C4640000}"/>
    <cellStyle name="Normal 5 3 3 2 3 3 5" xfId="20780" xr:uid="{00000000-0005-0000-0000-00002F510000}"/>
    <cellStyle name="Normal 5 3 3 2 3 4" xfId="12370" xr:uid="{00000000-0005-0000-0000-000055300000}"/>
    <cellStyle name="Normal 5 3 3 2 3 4 3" xfId="27468" xr:uid="{00000000-0005-0000-0000-00004F6B0000}"/>
    <cellStyle name="Normal 5 3 3 2 3 5" xfId="7349" xr:uid="{00000000-0005-0000-0000-0000B81C0000}"/>
    <cellStyle name="Normal 5 3 3 2 3 5 3" xfId="22451" xr:uid="{00000000-0005-0000-0000-0000B6570000}"/>
    <cellStyle name="Normal 5 3 3 2 3 7" xfId="17438" xr:uid="{00000000-0005-0000-0000-000021440000}"/>
    <cellStyle name="Normal 5 3 3 2 4" xfId="3131" xr:uid="{00000000-0005-0000-0000-00003E0C0000}"/>
    <cellStyle name="Normal 5 3 3 2 4 2" xfId="13205" xr:uid="{00000000-0005-0000-0000-000098330000}"/>
    <cellStyle name="Normal 5 3 3 2 4 2 3" xfId="28303" xr:uid="{00000000-0005-0000-0000-0000926E0000}"/>
    <cellStyle name="Normal 5 3 3 2 4 3" xfId="8185" xr:uid="{00000000-0005-0000-0000-0000FC1F0000}"/>
    <cellStyle name="Normal 5 3 3 2 4 3 3" xfId="23286" xr:uid="{00000000-0005-0000-0000-0000F95A0000}"/>
    <cellStyle name="Normal 5 3 3 2 4 5" xfId="18273" xr:uid="{00000000-0005-0000-0000-000064470000}"/>
    <cellStyle name="Normal 5 3 3 2 5" xfId="4824" xr:uid="{00000000-0005-0000-0000-0000DB120000}"/>
    <cellStyle name="Normal 5 3 3 2 5 2" xfId="14876" xr:uid="{00000000-0005-0000-0000-00001F3A0000}"/>
    <cellStyle name="Normal 5 3 3 2 5 2 3" xfId="29974" xr:uid="{00000000-0005-0000-0000-000019750000}"/>
    <cellStyle name="Normal 5 3 3 2 5 3" xfId="9856" xr:uid="{00000000-0005-0000-0000-000083260000}"/>
    <cellStyle name="Normal 5 3 3 2 5 3 3" xfId="24957" xr:uid="{00000000-0005-0000-0000-000080610000}"/>
    <cellStyle name="Normal 5 3 3 2 5 5" xfId="19944" xr:uid="{00000000-0005-0000-0000-0000EB4D0000}"/>
    <cellStyle name="Normal 5 3 3 2 6" xfId="11534" xr:uid="{00000000-0005-0000-0000-0000112D0000}"/>
    <cellStyle name="Normal 5 3 3 2 6 3" xfId="26632" xr:uid="{00000000-0005-0000-0000-00000B680000}"/>
    <cellStyle name="Normal 5 3 3 2 7" xfId="6513" xr:uid="{00000000-0005-0000-0000-000074190000}"/>
    <cellStyle name="Normal 5 3 3 2 7 3" xfId="21615" xr:uid="{00000000-0005-0000-0000-000072540000}"/>
    <cellStyle name="Normal 5 3 3 2 9" xfId="16602" xr:uid="{00000000-0005-0000-0000-0000DD400000}"/>
    <cellStyle name="Normal 5 3 3 3" xfId="1649" xr:uid="{00000000-0005-0000-0000-000074060000}"/>
    <cellStyle name="Normal 5 3 3 3 2" xfId="2488" xr:uid="{00000000-0005-0000-0000-0000BB090000}"/>
    <cellStyle name="Normal 5 3 3 3 2 2" xfId="4178" xr:uid="{00000000-0005-0000-0000-000055100000}"/>
    <cellStyle name="Normal 5 3 3 3 2 2 2" xfId="14251" xr:uid="{00000000-0005-0000-0000-0000AE370000}"/>
    <cellStyle name="Normal 5 3 3 3 2 2 2 3" xfId="29349" xr:uid="{00000000-0005-0000-0000-0000A8720000}"/>
    <cellStyle name="Normal 5 3 3 3 2 2 3" xfId="9231" xr:uid="{00000000-0005-0000-0000-000012240000}"/>
    <cellStyle name="Normal 5 3 3 3 2 2 3 3" xfId="24332" xr:uid="{00000000-0005-0000-0000-00000F5F0000}"/>
    <cellStyle name="Normal 5 3 3 3 2 2 5" xfId="19319" xr:uid="{00000000-0005-0000-0000-00007A4B0000}"/>
    <cellStyle name="Normal 5 3 3 3 2 3" xfId="5870" xr:uid="{00000000-0005-0000-0000-0000F1160000}"/>
    <cellStyle name="Normal 5 3 3 3 2 3 2" xfId="15922" xr:uid="{00000000-0005-0000-0000-0000353E0000}"/>
    <cellStyle name="Normal 5 3 3 3 2 3 2 3" xfId="31020" xr:uid="{00000000-0005-0000-0000-00002F790000}"/>
    <cellStyle name="Normal 5 3 3 3 2 3 3" xfId="10902" xr:uid="{00000000-0005-0000-0000-0000992A0000}"/>
    <cellStyle name="Normal 5 3 3 3 2 3 3 3" xfId="26003" xr:uid="{00000000-0005-0000-0000-000096650000}"/>
    <cellStyle name="Normal 5 3 3 3 2 3 5" xfId="20990" xr:uid="{00000000-0005-0000-0000-000001520000}"/>
    <cellStyle name="Normal 5 3 3 3 2 4" xfId="12580" xr:uid="{00000000-0005-0000-0000-000027310000}"/>
    <cellStyle name="Normal 5 3 3 3 2 4 3" xfId="27678" xr:uid="{00000000-0005-0000-0000-0000216C0000}"/>
    <cellStyle name="Normal 5 3 3 3 2 5" xfId="7559" xr:uid="{00000000-0005-0000-0000-00008A1D0000}"/>
    <cellStyle name="Normal 5 3 3 3 2 5 3" xfId="22661" xr:uid="{00000000-0005-0000-0000-000088580000}"/>
    <cellStyle name="Normal 5 3 3 3 2 7" xfId="17648" xr:uid="{00000000-0005-0000-0000-0000F3440000}"/>
    <cellStyle name="Normal 5 3 3 3 3" xfId="3341" xr:uid="{00000000-0005-0000-0000-0000100D0000}"/>
    <cellStyle name="Normal 5 3 3 3 3 2" xfId="13415" xr:uid="{00000000-0005-0000-0000-00006A340000}"/>
    <cellStyle name="Normal 5 3 3 3 3 2 3" xfId="28513" xr:uid="{00000000-0005-0000-0000-0000646F0000}"/>
    <cellStyle name="Normal 5 3 3 3 3 3" xfId="8395" xr:uid="{00000000-0005-0000-0000-0000CE200000}"/>
    <cellStyle name="Normal 5 3 3 3 3 3 3" xfId="23496" xr:uid="{00000000-0005-0000-0000-0000CB5B0000}"/>
    <cellStyle name="Normal 5 3 3 3 3 5" xfId="18483" xr:uid="{00000000-0005-0000-0000-000036480000}"/>
    <cellStyle name="Normal 5 3 3 3 4" xfId="5034" xr:uid="{00000000-0005-0000-0000-0000AD130000}"/>
    <cellStyle name="Normal 5 3 3 3 4 2" xfId="15086" xr:uid="{00000000-0005-0000-0000-0000F13A0000}"/>
    <cellStyle name="Normal 5 3 3 3 4 2 3" xfId="30184" xr:uid="{00000000-0005-0000-0000-0000EB750000}"/>
    <cellStyle name="Normal 5 3 3 3 4 3" xfId="10066" xr:uid="{00000000-0005-0000-0000-000055270000}"/>
    <cellStyle name="Normal 5 3 3 3 4 3 3" xfId="25167" xr:uid="{00000000-0005-0000-0000-000052620000}"/>
    <cellStyle name="Normal 5 3 3 3 4 5" xfId="20154" xr:uid="{00000000-0005-0000-0000-0000BD4E0000}"/>
    <cellStyle name="Normal 5 3 3 3 5" xfId="11744" xr:uid="{00000000-0005-0000-0000-0000E32D0000}"/>
    <cellStyle name="Normal 5 3 3 3 5 3" xfId="26842" xr:uid="{00000000-0005-0000-0000-0000DD680000}"/>
    <cellStyle name="Normal 5 3 3 3 6" xfId="6723" xr:uid="{00000000-0005-0000-0000-0000461A0000}"/>
    <cellStyle name="Normal 5 3 3 3 6 3" xfId="21825" xr:uid="{00000000-0005-0000-0000-000044550000}"/>
    <cellStyle name="Normal 5 3 3 3 8" xfId="16812" xr:uid="{00000000-0005-0000-0000-0000AF410000}"/>
    <cellStyle name="Normal 5 3 3 4" xfId="2070" xr:uid="{00000000-0005-0000-0000-000019080000}"/>
    <cellStyle name="Normal 5 3 3 4 2" xfId="3760" xr:uid="{00000000-0005-0000-0000-0000B30E0000}"/>
    <cellStyle name="Normal 5 3 3 4 2 2" xfId="13833" xr:uid="{00000000-0005-0000-0000-00000C360000}"/>
    <cellStyle name="Normal 5 3 3 4 2 2 3" xfId="28931" xr:uid="{00000000-0005-0000-0000-000006710000}"/>
    <cellStyle name="Normal 5 3 3 4 2 3" xfId="8813" xr:uid="{00000000-0005-0000-0000-000070220000}"/>
    <cellStyle name="Normal 5 3 3 4 2 3 3" xfId="23914" xr:uid="{00000000-0005-0000-0000-00006D5D0000}"/>
    <cellStyle name="Normal 5 3 3 4 2 5" xfId="18901" xr:uid="{00000000-0005-0000-0000-0000D8490000}"/>
    <cellStyle name="Normal 5 3 3 4 3" xfId="5452" xr:uid="{00000000-0005-0000-0000-00004F150000}"/>
    <cellStyle name="Normal 5 3 3 4 3 2" xfId="15504" xr:uid="{00000000-0005-0000-0000-0000933C0000}"/>
    <cellStyle name="Normal 5 3 3 4 3 2 3" xfId="30602" xr:uid="{00000000-0005-0000-0000-00008D770000}"/>
    <cellStyle name="Normal 5 3 3 4 3 3" xfId="10484" xr:uid="{00000000-0005-0000-0000-0000F7280000}"/>
    <cellStyle name="Normal 5 3 3 4 3 3 3" xfId="25585" xr:uid="{00000000-0005-0000-0000-0000F4630000}"/>
    <cellStyle name="Normal 5 3 3 4 3 5" xfId="20572" xr:uid="{00000000-0005-0000-0000-00005F500000}"/>
    <cellStyle name="Normal 5 3 3 4 4" xfId="12162" xr:uid="{00000000-0005-0000-0000-0000852F0000}"/>
    <cellStyle name="Normal 5 3 3 4 4 3" xfId="27260" xr:uid="{00000000-0005-0000-0000-00007F6A0000}"/>
    <cellStyle name="Normal 5 3 3 4 5" xfId="7141" xr:uid="{00000000-0005-0000-0000-0000E81B0000}"/>
    <cellStyle name="Normal 5 3 3 4 5 3" xfId="22243" xr:uid="{00000000-0005-0000-0000-0000E6560000}"/>
    <cellStyle name="Normal 5 3 3 4 7" xfId="17230" xr:uid="{00000000-0005-0000-0000-000051430000}"/>
    <cellStyle name="Normal 5 3 3 5" xfId="2923" xr:uid="{00000000-0005-0000-0000-00006E0B0000}"/>
    <cellStyle name="Normal 5 3 3 5 2" xfId="12997" xr:uid="{00000000-0005-0000-0000-0000C8320000}"/>
    <cellStyle name="Normal 5 3 3 5 2 3" xfId="28095" xr:uid="{00000000-0005-0000-0000-0000C26D0000}"/>
    <cellStyle name="Normal 5 3 3 5 3" xfId="7977" xr:uid="{00000000-0005-0000-0000-00002C1F0000}"/>
    <cellStyle name="Normal 5 3 3 5 3 3" xfId="23078" xr:uid="{00000000-0005-0000-0000-0000295A0000}"/>
    <cellStyle name="Normal 5 3 3 5 5" xfId="18065" xr:uid="{00000000-0005-0000-0000-000094460000}"/>
    <cellStyle name="Normal 5 3 3 6" xfId="4616" xr:uid="{00000000-0005-0000-0000-00000B120000}"/>
    <cellStyle name="Normal 5 3 3 6 2" xfId="14668" xr:uid="{00000000-0005-0000-0000-00004F390000}"/>
    <cellStyle name="Normal 5 3 3 6 2 3" xfId="29766" xr:uid="{00000000-0005-0000-0000-000049740000}"/>
    <cellStyle name="Normal 5 3 3 6 3" xfId="9648" xr:uid="{00000000-0005-0000-0000-0000B3250000}"/>
    <cellStyle name="Normal 5 3 3 6 3 3" xfId="24749" xr:uid="{00000000-0005-0000-0000-0000B0600000}"/>
    <cellStyle name="Normal 5 3 3 6 5" xfId="19736" xr:uid="{00000000-0005-0000-0000-00001B4D0000}"/>
    <cellStyle name="Normal 5 3 3 7" xfId="11326" xr:uid="{00000000-0005-0000-0000-0000412C0000}"/>
    <cellStyle name="Normal 5 3 3 7 3" xfId="26424" xr:uid="{00000000-0005-0000-0000-00003B670000}"/>
    <cellStyle name="Normal 5 3 3 8" xfId="6305" xr:uid="{00000000-0005-0000-0000-0000A4180000}"/>
    <cellStyle name="Normal 5 3 3 8 3" xfId="21407" xr:uid="{00000000-0005-0000-0000-0000A2530000}"/>
    <cellStyle name="Normal 5 3 4" xfId="1330" xr:uid="{00000000-0005-0000-0000-000035050000}"/>
    <cellStyle name="Normal 5 3 4 2" xfId="1753" xr:uid="{00000000-0005-0000-0000-0000DC060000}"/>
    <cellStyle name="Normal 5 3 4 2 2" xfId="2592" xr:uid="{00000000-0005-0000-0000-0000230A0000}"/>
    <cellStyle name="Normal 5 3 4 2 2 2" xfId="4282" xr:uid="{00000000-0005-0000-0000-0000BD100000}"/>
    <cellStyle name="Normal 5 3 4 2 2 2 2" xfId="14355" xr:uid="{00000000-0005-0000-0000-000016380000}"/>
    <cellStyle name="Normal 5 3 4 2 2 2 2 3" xfId="29453" xr:uid="{00000000-0005-0000-0000-000010730000}"/>
    <cellStyle name="Normal 5 3 4 2 2 2 3" xfId="9335" xr:uid="{00000000-0005-0000-0000-00007A240000}"/>
    <cellStyle name="Normal 5 3 4 2 2 2 3 3" xfId="24436" xr:uid="{00000000-0005-0000-0000-0000775F0000}"/>
    <cellStyle name="Normal 5 3 4 2 2 2 5" xfId="19423" xr:uid="{00000000-0005-0000-0000-0000E24B0000}"/>
    <cellStyle name="Normal 5 3 4 2 2 3" xfId="5974" xr:uid="{00000000-0005-0000-0000-000059170000}"/>
    <cellStyle name="Normal 5 3 4 2 2 3 2" xfId="16026" xr:uid="{00000000-0005-0000-0000-00009D3E0000}"/>
    <cellStyle name="Normal 5 3 4 2 2 3 2 3" xfId="31124" xr:uid="{00000000-0005-0000-0000-000097790000}"/>
    <cellStyle name="Normal 5 3 4 2 2 3 3" xfId="11006" xr:uid="{00000000-0005-0000-0000-0000012B0000}"/>
    <cellStyle name="Normal 5 3 4 2 2 3 3 3" xfId="26107" xr:uid="{00000000-0005-0000-0000-0000FE650000}"/>
    <cellStyle name="Normal 5 3 4 2 2 3 5" xfId="21094" xr:uid="{00000000-0005-0000-0000-000069520000}"/>
    <cellStyle name="Normal 5 3 4 2 2 4" xfId="12684" xr:uid="{00000000-0005-0000-0000-00008F310000}"/>
    <cellStyle name="Normal 5 3 4 2 2 4 3" xfId="27782" xr:uid="{00000000-0005-0000-0000-0000896C0000}"/>
    <cellStyle name="Normal 5 3 4 2 2 5" xfId="7663" xr:uid="{00000000-0005-0000-0000-0000F21D0000}"/>
    <cellStyle name="Normal 5 3 4 2 2 5 3" xfId="22765" xr:uid="{00000000-0005-0000-0000-0000F0580000}"/>
    <cellStyle name="Normal 5 3 4 2 2 7" xfId="17752" xr:uid="{00000000-0005-0000-0000-00005B450000}"/>
    <cellStyle name="Normal 5 3 4 2 3" xfId="3445" xr:uid="{00000000-0005-0000-0000-0000780D0000}"/>
    <cellStyle name="Normal 5 3 4 2 3 2" xfId="13519" xr:uid="{00000000-0005-0000-0000-0000D2340000}"/>
    <cellStyle name="Normal 5 3 4 2 3 2 3" xfId="28617" xr:uid="{00000000-0005-0000-0000-0000CC6F0000}"/>
    <cellStyle name="Normal 5 3 4 2 3 3" xfId="8499" xr:uid="{00000000-0005-0000-0000-000036210000}"/>
    <cellStyle name="Normal 5 3 4 2 3 3 3" xfId="23600" xr:uid="{00000000-0005-0000-0000-0000335C0000}"/>
    <cellStyle name="Normal 5 3 4 2 3 5" xfId="18587" xr:uid="{00000000-0005-0000-0000-00009E480000}"/>
    <cellStyle name="Normal 5 3 4 2 4" xfId="5138" xr:uid="{00000000-0005-0000-0000-000015140000}"/>
    <cellStyle name="Normal 5 3 4 2 4 2" xfId="15190" xr:uid="{00000000-0005-0000-0000-0000593B0000}"/>
    <cellStyle name="Normal 5 3 4 2 4 2 3" xfId="30288" xr:uid="{00000000-0005-0000-0000-000053760000}"/>
    <cellStyle name="Normal 5 3 4 2 4 3" xfId="10170" xr:uid="{00000000-0005-0000-0000-0000BD270000}"/>
    <cellStyle name="Normal 5 3 4 2 4 3 3" xfId="25271" xr:uid="{00000000-0005-0000-0000-0000BA620000}"/>
    <cellStyle name="Normal 5 3 4 2 4 5" xfId="20258" xr:uid="{00000000-0005-0000-0000-0000254F0000}"/>
    <cellStyle name="Normal 5 3 4 2 5" xfId="11848" xr:uid="{00000000-0005-0000-0000-00004B2E0000}"/>
    <cellStyle name="Normal 5 3 4 2 5 3" xfId="26946" xr:uid="{00000000-0005-0000-0000-000045690000}"/>
    <cellStyle name="Normal 5 3 4 2 6" xfId="6827" xr:uid="{00000000-0005-0000-0000-0000AE1A0000}"/>
    <cellStyle name="Normal 5 3 4 2 6 3" xfId="21929" xr:uid="{00000000-0005-0000-0000-0000AC550000}"/>
    <cellStyle name="Normal 5 3 4 2 8" xfId="16916" xr:uid="{00000000-0005-0000-0000-000017420000}"/>
    <cellStyle name="Normal 5 3 4 3" xfId="2174" xr:uid="{00000000-0005-0000-0000-000081080000}"/>
    <cellStyle name="Normal 5 3 4 3 2" xfId="3864" xr:uid="{00000000-0005-0000-0000-00001B0F0000}"/>
    <cellStyle name="Normal 5 3 4 3 2 2" xfId="13937" xr:uid="{00000000-0005-0000-0000-000074360000}"/>
    <cellStyle name="Normal 5 3 4 3 2 2 3" xfId="29035" xr:uid="{00000000-0005-0000-0000-00006E710000}"/>
    <cellStyle name="Normal 5 3 4 3 2 3" xfId="8917" xr:uid="{00000000-0005-0000-0000-0000D8220000}"/>
    <cellStyle name="Normal 5 3 4 3 2 3 3" xfId="24018" xr:uid="{00000000-0005-0000-0000-0000D55D0000}"/>
    <cellStyle name="Normal 5 3 4 3 2 5" xfId="19005" xr:uid="{00000000-0005-0000-0000-0000404A0000}"/>
    <cellStyle name="Normal 5 3 4 3 3" xfId="5556" xr:uid="{00000000-0005-0000-0000-0000B7150000}"/>
    <cellStyle name="Normal 5 3 4 3 3 2" xfId="15608" xr:uid="{00000000-0005-0000-0000-0000FB3C0000}"/>
    <cellStyle name="Normal 5 3 4 3 3 2 3" xfId="30706" xr:uid="{00000000-0005-0000-0000-0000F5770000}"/>
    <cellStyle name="Normal 5 3 4 3 3 3" xfId="10588" xr:uid="{00000000-0005-0000-0000-00005F290000}"/>
    <cellStyle name="Normal 5 3 4 3 3 3 3" xfId="25689" xr:uid="{00000000-0005-0000-0000-00005C640000}"/>
    <cellStyle name="Normal 5 3 4 3 3 5" xfId="20676" xr:uid="{00000000-0005-0000-0000-0000C7500000}"/>
    <cellStyle name="Normal 5 3 4 3 4" xfId="12266" xr:uid="{00000000-0005-0000-0000-0000ED2F0000}"/>
    <cellStyle name="Normal 5 3 4 3 4 3" xfId="27364" xr:uid="{00000000-0005-0000-0000-0000E76A0000}"/>
    <cellStyle name="Normal 5 3 4 3 5" xfId="7245" xr:uid="{00000000-0005-0000-0000-0000501C0000}"/>
    <cellStyle name="Normal 5 3 4 3 5 3" xfId="22347" xr:uid="{00000000-0005-0000-0000-00004E570000}"/>
    <cellStyle name="Normal 5 3 4 3 7" xfId="17334" xr:uid="{00000000-0005-0000-0000-0000B9430000}"/>
    <cellStyle name="Normal 5 3 4 4" xfId="3027" xr:uid="{00000000-0005-0000-0000-0000D60B0000}"/>
    <cellStyle name="Normal 5 3 4 4 2" xfId="13101" xr:uid="{00000000-0005-0000-0000-000030330000}"/>
    <cellStyle name="Normal 5 3 4 4 2 3" xfId="28199" xr:uid="{00000000-0005-0000-0000-00002A6E0000}"/>
    <cellStyle name="Normal 5 3 4 4 3" xfId="8081" xr:uid="{00000000-0005-0000-0000-0000941F0000}"/>
    <cellStyle name="Normal 5 3 4 4 3 3" xfId="23182" xr:uid="{00000000-0005-0000-0000-0000915A0000}"/>
    <cellStyle name="Normal 5 3 4 4 5" xfId="18169" xr:uid="{00000000-0005-0000-0000-0000FC460000}"/>
    <cellStyle name="Normal 5 3 4 5" xfId="4720" xr:uid="{00000000-0005-0000-0000-000073120000}"/>
    <cellStyle name="Normal 5 3 4 5 2" xfId="14772" xr:uid="{00000000-0005-0000-0000-0000B7390000}"/>
    <cellStyle name="Normal 5 3 4 5 2 3" xfId="29870" xr:uid="{00000000-0005-0000-0000-0000B1740000}"/>
    <cellStyle name="Normal 5 3 4 5 3" xfId="9752" xr:uid="{00000000-0005-0000-0000-00001B260000}"/>
    <cellStyle name="Normal 5 3 4 5 3 3" xfId="24853" xr:uid="{00000000-0005-0000-0000-000018610000}"/>
    <cellStyle name="Normal 5 3 4 5 5" xfId="19840" xr:uid="{00000000-0005-0000-0000-0000834D0000}"/>
    <cellStyle name="Normal 5 3 4 6" xfId="11430" xr:uid="{00000000-0005-0000-0000-0000A92C0000}"/>
    <cellStyle name="Normal 5 3 4 6 3" xfId="26528" xr:uid="{00000000-0005-0000-0000-0000A3670000}"/>
    <cellStyle name="Normal 5 3 4 7" xfId="6409" xr:uid="{00000000-0005-0000-0000-00000C190000}"/>
    <cellStyle name="Normal 5 3 4 7 3" xfId="21511" xr:uid="{00000000-0005-0000-0000-00000A540000}"/>
    <cellStyle name="Normal 5 3 4 9" xfId="16498" xr:uid="{00000000-0005-0000-0000-000075400000}"/>
    <cellStyle name="Normal 5 3 5" xfId="1543" xr:uid="{00000000-0005-0000-0000-00000A060000}"/>
    <cellStyle name="Normal 5 3 5 2" xfId="2384" xr:uid="{00000000-0005-0000-0000-000053090000}"/>
    <cellStyle name="Normal 5 3 5 2 2" xfId="4074" xr:uid="{00000000-0005-0000-0000-0000ED0F0000}"/>
    <cellStyle name="Normal 5 3 5 2 2 2" xfId="14147" xr:uid="{00000000-0005-0000-0000-000046370000}"/>
    <cellStyle name="Normal 5 3 5 2 2 2 3" xfId="29245" xr:uid="{00000000-0005-0000-0000-000040720000}"/>
    <cellStyle name="Normal 5 3 5 2 2 3" xfId="9127" xr:uid="{00000000-0005-0000-0000-0000AA230000}"/>
    <cellStyle name="Normal 5 3 5 2 2 3 3" xfId="24228" xr:uid="{00000000-0005-0000-0000-0000A75E0000}"/>
    <cellStyle name="Normal 5 3 5 2 2 5" xfId="19215" xr:uid="{00000000-0005-0000-0000-0000124B0000}"/>
    <cellStyle name="Normal 5 3 5 2 3" xfId="5766" xr:uid="{00000000-0005-0000-0000-000089160000}"/>
    <cellStyle name="Normal 5 3 5 2 3 2" xfId="15818" xr:uid="{00000000-0005-0000-0000-0000CD3D0000}"/>
    <cellStyle name="Normal 5 3 5 2 3 2 3" xfId="30916" xr:uid="{00000000-0005-0000-0000-0000C7780000}"/>
    <cellStyle name="Normal 5 3 5 2 3 3" xfId="10798" xr:uid="{00000000-0005-0000-0000-0000312A0000}"/>
    <cellStyle name="Normal 5 3 5 2 3 3 3" xfId="25899" xr:uid="{00000000-0005-0000-0000-00002E650000}"/>
    <cellStyle name="Normal 5 3 5 2 3 5" xfId="20886" xr:uid="{00000000-0005-0000-0000-000099510000}"/>
    <cellStyle name="Normal 5 3 5 2 4" xfId="12476" xr:uid="{00000000-0005-0000-0000-0000BF300000}"/>
    <cellStyle name="Normal 5 3 5 2 4 3" xfId="27574" xr:uid="{00000000-0005-0000-0000-0000B96B0000}"/>
    <cellStyle name="Normal 5 3 5 2 5" xfId="7455" xr:uid="{00000000-0005-0000-0000-0000221D0000}"/>
    <cellStyle name="Normal 5 3 5 2 5 3" xfId="22557" xr:uid="{00000000-0005-0000-0000-000020580000}"/>
    <cellStyle name="Normal 5 3 5 2 7" xfId="17544" xr:uid="{00000000-0005-0000-0000-00008B440000}"/>
    <cellStyle name="Normal 5 3 5 3" xfId="3237" xr:uid="{00000000-0005-0000-0000-0000A80C0000}"/>
    <cellStyle name="Normal 5 3 5 3 2" xfId="13311" xr:uid="{00000000-0005-0000-0000-000002340000}"/>
    <cellStyle name="Normal 5 3 5 3 2 3" xfId="28409" xr:uid="{00000000-0005-0000-0000-0000FC6E0000}"/>
    <cellStyle name="Normal 5 3 5 3 3" xfId="8291" xr:uid="{00000000-0005-0000-0000-000066200000}"/>
    <cellStyle name="Normal 5 3 5 3 3 3" xfId="23392" xr:uid="{00000000-0005-0000-0000-0000635B0000}"/>
    <cellStyle name="Normal 5 3 5 3 5" xfId="18379" xr:uid="{00000000-0005-0000-0000-0000CE470000}"/>
    <cellStyle name="Normal 5 3 5 4" xfId="4930" xr:uid="{00000000-0005-0000-0000-000045130000}"/>
    <cellStyle name="Normal 5 3 5 4 2" xfId="14982" xr:uid="{00000000-0005-0000-0000-0000893A0000}"/>
    <cellStyle name="Normal 5 3 5 4 2 3" xfId="30080" xr:uid="{00000000-0005-0000-0000-000083750000}"/>
    <cellStyle name="Normal 5 3 5 4 3" xfId="9962" xr:uid="{00000000-0005-0000-0000-0000ED260000}"/>
    <cellStyle name="Normal 5 3 5 4 3 3" xfId="25063" xr:uid="{00000000-0005-0000-0000-0000EA610000}"/>
    <cellStyle name="Normal 5 3 5 4 5" xfId="20050" xr:uid="{00000000-0005-0000-0000-0000554E0000}"/>
    <cellStyle name="Normal 5 3 5 5" xfId="11640" xr:uid="{00000000-0005-0000-0000-00007B2D0000}"/>
    <cellStyle name="Normal 5 3 5 5 3" xfId="26738" xr:uid="{00000000-0005-0000-0000-000075680000}"/>
    <cellStyle name="Normal 5 3 5 6" xfId="6619" xr:uid="{00000000-0005-0000-0000-0000DE190000}"/>
    <cellStyle name="Normal 5 3 5 6 3" xfId="21721" xr:uid="{00000000-0005-0000-0000-0000DC540000}"/>
    <cellStyle name="Normal 5 3 5 8" xfId="16708" xr:uid="{00000000-0005-0000-0000-000047410000}"/>
    <cellStyle name="Normal 5 3 6" xfId="1964" xr:uid="{00000000-0005-0000-0000-0000AF070000}"/>
    <cellStyle name="Normal 5 3 6 2" xfId="3656" xr:uid="{00000000-0005-0000-0000-00004B0E0000}"/>
    <cellStyle name="Normal 5 3 6 2 2" xfId="13729" xr:uid="{00000000-0005-0000-0000-0000A4350000}"/>
    <cellStyle name="Normal 5 3 6 2 2 3" xfId="28827" xr:uid="{00000000-0005-0000-0000-00009E700000}"/>
    <cellStyle name="Normal 5 3 6 2 3" xfId="8709" xr:uid="{00000000-0005-0000-0000-000008220000}"/>
    <cellStyle name="Normal 5 3 6 2 3 3" xfId="23810" xr:uid="{00000000-0005-0000-0000-0000055D0000}"/>
    <cellStyle name="Normal 5 3 6 2 5" xfId="18797" xr:uid="{00000000-0005-0000-0000-000070490000}"/>
    <cellStyle name="Normal 5 3 6 3" xfId="5348" xr:uid="{00000000-0005-0000-0000-0000E7140000}"/>
    <cellStyle name="Normal 5 3 6 3 2" xfId="15400" xr:uid="{00000000-0005-0000-0000-00002B3C0000}"/>
    <cellStyle name="Normal 5 3 6 3 2 3" xfId="30498" xr:uid="{00000000-0005-0000-0000-000025770000}"/>
    <cellStyle name="Normal 5 3 6 3 3" xfId="10380" xr:uid="{00000000-0005-0000-0000-00008F280000}"/>
    <cellStyle name="Normal 5 3 6 3 3 3" xfId="25481" xr:uid="{00000000-0005-0000-0000-00008C630000}"/>
    <cellStyle name="Normal 5 3 6 3 5" xfId="20468" xr:uid="{00000000-0005-0000-0000-0000F74F0000}"/>
    <cellStyle name="Normal 5 3 6 4" xfId="12058" xr:uid="{00000000-0005-0000-0000-00001D2F0000}"/>
    <cellStyle name="Normal 5 3 6 4 3" xfId="27156" xr:uid="{00000000-0005-0000-0000-0000176A0000}"/>
    <cellStyle name="Normal 5 3 6 5" xfId="7037" xr:uid="{00000000-0005-0000-0000-0000801B0000}"/>
    <cellStyle name="Normal 5 3 6 5 3" xfId="22139" xr:uid="{00000000-0005-0000-0000-00007E560000}"/>
    <cellStyle name="Normal 5 3 6 7" xfId="17126" xr:uid="{00000000-0005-0000-0000-0000E9420000}"/>
    <cellStyle name="Normal 5 3 7" xfId="2810" xr:uid="{00000000-0005-0000-0000-0000FD0A0000}"/>
    <cellStyle name="Normal 5 3 7 2" xfId="12893" xr:uid="{00000000-0005-0000-0000-000060320000}"/>
    <cellStyle name="Normal 5 3 7 2 3" xfId="27991" xr:uid="{00000000-0005-0000-0000-00005A6D0000}"/>
    <cellStyle name="Normal 5 3 7 3" xfId="7872" xr:uid="{00000000-0005-0000-0000-0000C31E0000}"/>
    <cellStyle name="Normal 5 3 7 3 3" xfId="22974" xr:uid="{00000000-0005-0000-0000-0000C1590000}"/>
    <cellStyle name="Normal 5 3 7 5" xfId="17961" xr:uid="{00000000-0005-0000-0000-00002C460000}"/>
    <cellStyle name="Normal 5 3 8" xfId="4508" xr:uid="{00000000-0005-0000-0000-00009F110000}"/>
    <cellStyle name="Normal 5 3 8 2" xfId="14564" xr:uid="{00000000-0005-0000-0000-0000E7380000}"/>
    <cellStyle name="Normal 5 3 8 2 3" xfId="29662" xr:uid="{00000000-0005-0000-0000-0000E1730000}"/>
    <cellStyle name="Normal 5 3 8 3" xfId="9544" xr:uid="{00000000-0005-0000-0000-00004B250000}"/>
    <cellStyle name="Normal 5 3 8 3 3" xfId="24645" xr:uid="{00000000-0005-0000-0000-000048600000}"/>
    <cellStyle name="Normal 5 3 8 5" xfId="19632" xr:uid="{00000000-0005-0000-0000-0000B34C0000}"/>
    <cellStyle name="Normal 5 3 9" xfId="11220" xr:uid="{00000000-0005-0000-0000-0000D72B0000}"/>
    <cellStyle name="Normal 5 3 9 3" xfId="26320" xr:uid="{00000000-0005-0000-0000-0000D3660000}"/>
    <cellStyle name="Normal 50" xfId="368" xr:uid="{00000000-0005-0000-0000-000072010000}"/>
    <cellStyle name="Normal 50 2" xfId="869" xr:uid="{00000000-0005-0000-0000-000067030000}"/>
    <cellStyle name="Normal 51" xfId="870" xr:uid="{00000000-0005-0000-0000-000068030000}"/>
    <cellStyle name="Normal 51 10" xfId="6229" xr:uid="{00000000-0005-0000-0000-000058180000}"/>
    <cellStyle name="Normal 51 10 3" xfId="21333" xr:uid="{00000000-0005-0000-0000-000058530000}"/>
    <cellStyle name="Normal 51 12" xfId="16318" xr:uid="{00000000-0005-0000-0000-0000C13F0000}"/>
    <cellStyle name="Normal 51 2" xfId="1193" xr:uid="{00000000-0005-0000-0000-0000AC040000}"/>
    <cellStyle name="Normal 51 2 11" xfId="16372" xr:uid="{00000000-0005-0000-0000-0000F73F0000}"/>
    <cellStyle name="Normal 51 2 2" xfId="1301" xr:uid="{00000000-0005-0000-0000-000018050000}"/>
    <cellStyle name="Normal 51 2 2 10" xfId="16476" xr:uid="{00000000-0005-0000-0000-00005F400000}"/>
    <cellStyle name="Normal 51 2 2 2" xfId="1518" xr:uid="{00000000-0005-0000-0000-0000F1050000}"/>
    <cellStyle name="Normal 51 2 2 2 2" xfId="1939" xr:uid="{00000000-0005-0000-0000-000096070000}"/>
    <cellStyle name="Normal 51 2 2 2 2 2" xfId="2778" xr:uid="{00000000-0005-0000-0000-0000DD0A0000}"/>
    <cellStyle name="Normal 51 2 2 2 2 2 2" xfId="4468" xr:uid="{00000000-0005-0000-0000-000077110000}"/>
    <cellStyle name="Normal 51 2 2 2 2 2 2 2" xfId="14541" xr:uid="{00000000-0005-0000-0000-0000D0380000}"/>
    <cellStyle name="Normal 51 2 2 2 2 2 2 2 3" xfId="29639" xr:uid="{00000000-0005-0000-0000-0000CA730000}"/>
    <cellStyle name="Normal 51 2 2 2 2 2 2 3" xfId="9521" xr:uid="{00000000-0005-0000-0000-000034250000}"/>
    <cellStyle name="Normal 51 2 2 2 2 2 2 3 3" xfId="24622" xr:uid="{00000000-0005-0000-0000-000031600000}"/>
    <cellStyle name="Normal 51 2 2 2 2 2 2 5" xfId="19609" xr:uid="{00000000-0005-0000-0000-00009C4C0000}"/>
    <cellStyle name="Normal 51 2 2 2 2 2 3" xfId="6160" xr:uid="{00000000-0005-0000-0000-000013180000}"/>
    <cellStyle name="Normal 51 2 2 2 2 2 3 2" xfId="16212" xr:uid="{00000000-0005-0000-0000-0000573F0000}"/>
    <cellStyle name="Normal 51 2 2 2 2 2 3 3" xfId="11192" xr:uid="{00000000-0005-0000-0000-0000BB2B0000}"/>
    <cellStyle name="Normal 51 2 2 2 2 2 3 3 3" xfId="26293" xr:uid="{00000000-0005-0000-0000-0000B8660000}"/>
    <cellStyle name="Normal 51 2 2 2 2 2 3 5" xfId="21280" xr:uid="{00000000-0005-0000-0000-000023530000}"/>
    <cellStyle name="Normal 51 2 2 2 2 2 4" xfId="12870" xr:uid="{00000000-0005-0000-0000-000049320000}"/>
    <cellStyle name="Normal 51 2 2 2 2 2 4 3" xfId="27968" xr:uid="{00000000-0005-0000-0000-0000436D0000}"/>
    <cellStyle name="Normal 51 2 2 2 2 2 5" xfId="7849" xr:uid="{00000000-0005-0000-0000-0000AC1E0000}"/>
    <cellStyle name="Normal 51 2 2 2 2 2 5 3" xfId="22951" xr:uid="{00000000-0005-0000-0000-0000AA590000}"/>
    <cellStyle name="Normal 51 2 2 2 2 2 7" xfId="17938" xr:uid="{00000000-0005-0000-0000-000015460000}"/>
    <cellStyle name="Normal 51 2 2 2 2 3" xfId="3631" xr:uid="{00000000-0005-0000-0000-0000320E0000}"/>
    <cellStyle name="Normal 51 2 2 2 2 3 2" xfId="13705" xr:uid="{00000000-0005-0000-0000-00008C350000}"/>
    <cellStyle name="Normal 51 2 2 2 2 3 2 3" xfId="28803" xr:uid="{00000000-0005-0000-0000-000086700000}"/>
    <cellStyle name="Normal 51 2 2 2 2 3 3" xfId="8685" xr:uid="{00000000-0005-0000-0000-0000F0210000}"/>
    <cellStyle name="Normal 51 2 2 2 2 3 3 3" xfId="23786" xr:uid="{00000000-0005-0000-0000-0000ED5C0000}"/>
    <cellStyle name="Normal 51 2 2 2 2 3 5" xfId="18773" xr:uid="{00000000-0005-0000-0000-000058490000}"/>
    <cellStyle name="Normal 51 2 2 2 2 4" xfId="5324" xr:uid="{00000000-0005-0000-0000-0000CF140000}"/>
    <cellStyle name="Normal 51 2 2 2 2 4 2" xfId="15376" xr:uid="{00000000-0005-0000-0000-0000133C0000}"/>
    <cellStyle name="Normal 51 2 2 2 2 4 2 3" xfId="30474" xr:uid="{00000000-0005-0000-0000-00000D770000}"/>
    <cellStyle name="Normal 51 2 2 2 2 4 3" xfId="10356" xr:uid="{00000000-0005-0000-0000-000077280000}"/>
    <cellStyle name="Normal 51 2 2 2 2 4 3 3" xfId="25457" xr:uid="{00000000-0005-0000-0000-000074630000}"/>
    <cellStyle name="Normal 51 2 2 2 2 4 5" xfId="20444" xr:uid="{00000000-0005-0000-0000-0000DF4F0000}"/>
    <cellStyle name="Normal 51 2 2 2 2 5" xfId="12034" xr:uid="{00000000-0005-0000-0000-0000052F0000}"/>
    <cellStyle name="Normal 51 2 2 2 2 5 3" xfId="27132" xr:uid="{00000000-0005-0000-0000-0000FF690000}"/>
    <cellStyle name="Normal 51 2 2 2 2 6" xfId="7013" xr:uid="{00000000-0005-0000-0000-0000681B0000}"/>
    <cellStyle name="Normal 51 2 2 2 2 6 3" xfId="22115" xr:uid="{00000000-0005-0000-0000-000066560000}"/>
    <cellStyle name="Normal 51 2 2 2 2 8" xfId="17102" xr:uid="{00000000-0005-0000-0000-0000D1420000}"/>
    <cellStyle name="Normal 51 2 2 2 3" xfId="2360" xr:uid="{00000000-0005-0000-0000-00003B090000}"/>
    <cellStyle name="Normal 51 2 2 2 3 2" xfId="4050" xr:uid="{00000000-0005-0000-0000-0000D50F0000}"/>
    <cellStyle name="Normal 51 2 2 2 3 2 2" xfId="14123" xr:uid="{00000000-0005-0000-0000-00002E370000}"/>
    <cellStyle name="Normal 51 2 2 2 3 2 2 3" xfId="29221" xr:uid="{00000000-0005-0000-0000-000028720000}"/>
    <cellStyle name="Normal 51 2 2 2 3 2 3" xfId="9103" xr:uid="{00000000-0005-0000-0000-000092230000}"/>
    <cellStyle name="Normal 51 2 2 2 3 2 3 3" xfId="24204" xr:uid="{00000000-0005-0000-0000-00008F5E0000}"/>
    <cellStyle name="Normal 51 2 2 2 3 2 5" xfId="19191" xr:uid="{00000000-0005-0000-0000-0000FA4A0000}"/>
    <cellStyle name="Normal 51 2 2 2 3 3" xfId="5742" xr:uid="{00000000-0005-0000-0000-000071160000}"/>
    <cellStyle name="Normal 51 2 2 2 3 3 2" xfId="15794" xr:uid="{00000000-0005-0000-0000-0000B53D0000}"/>
    <cellStyle name="Normal 51 2 2 2 3 3 2 3" xfId="30892" xr:uid="{00000000-0005-0000-0000-0000AF780000}"/>
    <cellStyle name="Normal 51 2 2 2 3 3 3" xfId="10774" xr:uid="{00000000-0005-0000-0000-0000192A0000}"/>
    <cellStyle name="Normal 51 2 2 2 3 3 3 3" xfId="25875" xr:uid="{00000000-0005-0000-0000-000016650000}"/>
    <cellStyle name="Normal 51 2 2 2 3 3 5" xfId="20862" xr:uid="{00000000-0005-0000-0000-000081510000}"/>
    <cellStyle name="Normal 51 2 2 2 3 4" xfId="12452" xr:uid="{00000000-0005-0000-0000-0000A7300000}"/>
    <cellStyle name="Normal 51 2 2 2 3 4 3" xfId="27550" xr:uid="{00000000-0005-0000-0000-0000A16B0000}"/>
    <cellStyle name="Normal 51 2 2 2 3 5" xfId="7431" xr:uid="{00000000-0005-0000-0000-00000A1D0000}"/>
    <cellStyle name="Normal 51 2 2 2 3 5 3" xfId="22533" xr:uid="{00000000-0005-0000-0000-000008580000}"/>
    <cellStyle name="Normal 51 2 2 2 3 7" xfId="17520" xr:uid="{00000000-0005-0000-0000-000073440000}"/>
    <cellStyle name="Normal 51 2 2 2 4" xfId="3213" xr:uid="{00000000-0005-0000-0000-0000900C0000}"/>
    <cellStyle name="Normal 51 2 2 2 4 2" xfId="13287" xr:uid="{00000000-0005-0000-0000-0000EA330000}"/>
    <cellStyle name="Normal 51 2 2 2 4 2 3" xfId="28385" xr:uid="{00000000-0005-0000-0000-0000E46E0000}"/>
    <cellStyle name="Normal 51 2 2 2 4 3" xfId="8267" xr:uid="{00000000-0005-0000-0000-00004E200000}"/>
    <cellStyle name="Normal 51 2 2 2 4 3 3" xfId="23368" xr:uid="{00000000-0005-0000-0000-00004B5B0000}"/>
    <cellStyle name="Normal 51 2 2 2 4 5" xfId="18355" xr:uid="{00000000-0005-0000-0000-0000B6470000}"/>
    <cellStyle name="Normal 51 2 2 2 5" xfId="4906" xr:uid="{00000000-0005-0000-0000-00002D130000}"/>
    <cellStyle name="Normal 51 2 2 2 5 2" xfId="14958" xr:uid="{00000000-0005-0000-0000-0000713A0000}"/>
    <cellStyle name="Normal 51 2 2 2 5 2 3" xfId="30056" xr:uid="{00000000-0005-0000-0000-00006B750000}"/>
    <cellStyle name="Normal 51 2 2 2 5 3" xfId="9938" xr:uid="{00000000-0005-0000-0000-0000D5260000}"/>
    <cellStyle name="Normal 51 2 2 2 5 3 3" xfId="25039" xr:uid="{00000000-0005-0000-0000-0000D2610000}"/>
    <cellStyle name="Normal 51 2 2 2 5 5" xfId="20026" xr:uid="{00000000-0005-0000-0000-00003D4E0000}"/>
    <cellStyle name="Normal 51 2 2 2 6" xfId="11616" xr:uid="{00000000-0005-0000-0000-0000632D0000}"/>
    <cellStyle name="Normal 51 2 2 2 6 3" xfId="26714" xr:uid="{00000000-0005-0000-0000-00005D680000}"/>
    <cellStyle name="Normal 51 2 2 2 7" xfId="6595" xr:uid="{00000000-0005-0000-0000-0000C6190000}"/>
    <cellStyle name="Normal 51 2 2 2 7 3" xfId="21697" xr:uid="{00000000-0005-0000-0000-0000C4540000}"/>
    <cellStyle name="Normal 51 2 2 2 9" xfId="16684" xr:uid="{00000000-0005-0000-0000-00002F410000}"/>
    <cellStyle name="Normal 51 2 2 3" xfId="1731" xr:uid="{00000000-0005-0000-0000-0000C6060000}"/>
    <cellStyle name="Normal 51 2 2 3 2" xfId="2570" xr:uid="{00000000-0005-0000-0000-00000D0A0000}"/>
    <cellStyle name="Normal 51 2 2 3 2 2" xfId="4260" xr:uid="{00000000-0005-0000-0000-0000A7100000}"/>
    <cellStyle name="Normal 51 2 2 3 2 2 2" xfId="14333" xr:uid="{00000000-0005-0000-0000-000000380000}"/>
    <cellStyle name="Normal 51 2 2 3 2 2 2 3" xfId="29431" xr:uid="{00000000-0005-0000-0000-0000FA720000}"/>
    <cellStyle name="Normal 51 2 2 3 2 2 3" xfId="9313" xr:uid="{00000000-0005-0000-0000-000064240000}"/>
    <cellStyle name="Normal 51 2 2 3 2 2 3 3" xfId="24414" xr:uid="{00000000-0005-0000-0000-0000615F0000}"/>
    <cellStyle name="Normal 51 2 2 3 2 2 5" xfId="19401" xr:uid="{00000000-0005-0000-0000-0000CC4B0000}"/>
    <cellStyle name="Normal 51 2 2 3 2 3" xfId="5952" xr:uid="{00000000-0005-0000-0000-000043170000}"/>
    <cellStyle name="Normal 51 2 2 3 2 3 2" xfId="16004" xr:uid="{00000000-0005-0000-0000-0000873E0000}"/>
    <cellStyle name="Normal 51 2 2 3 2 3 2 3" xfId="31102" xr:uid="{00000000-0005-0000-0000-000081790000}"/>
    <cellStyle name="Normal 51 2 2 3 2 3 3" xfId="10984" xr:uid="{00000000-0005-0000-0000-0000EB2A0000}"/>
    <cellStyle name="Normal 51 2 2 3 2 3 3 3" xfId="26085" xr:uid="{00000000-0005-0000-0000-0000E8650000}"/>
    <cellStyle name="Normal 51 2 2 3 2 3 5" xfId="21072" xr:uid="{00000000-0005-0000-0000-000053520000}"/>
    <cellStyle name="Normal 51 2 2 3 2 4" xfId="12662" xr:uid="{00000000-0005-0000-0000-000079310000}"/>
    <cellStyle name="Normal 51 2 2 3 2 4 3" xfId="27760" xr:uid="{00000000-0005-0000-0000-0000736C0000}"/>
    <cellStyle name="Normal 51 2 2 3 2 5" xfId="7641" xr:uid="{00000000-0005-0000-0000-0000DC1D0000}"/>
    <cellStyle name="Normal 51 2 2 3 2 5 3" xfId="22743" xr:uid="{00000000-0005-0000-0000-0000DA580000}"/>
    <cellStyle name="Normal 51 2 2 3 2 7" xfId="17730" xr:uid="{00000000-0005-0000-0000-000045450000}"/>
    <cellStyle name="Normal 51 2 2 3 3" xfId="3423" xr:uid="{00000000-0005-0000-0000-0000620D0000}"/>
    <cellStyle name="Normal 51 2 2 3 3 2" xfId="13497" xr:uid="{00000000-0005-0000-0000-0000BC340000}"/>
    <cellStyle name="Normal 51 2 2 3 3 2 3" xfId="28595" xr:uid="{00000000-0005-0000-0000-0000B66F0000}"/>
    <cellStyle name="Normal 51 2 2 3 3 3" xfId="8477" xr:uid="{00000000-0005-0000-0000-000020210000}"/>
    <cellStyle name="Normal 51 2 2 3 3 3 3" xfId="23578" xr:uid="{00000000-0005-0000-0000-00001D5C0000}"/>
    <cellStyle name="Normal 51 2 2 3 3 5" xfId="18565" xr:uid="{00000000-0005-0000-0000-000088480000}"/>
    <cellStyle name="Normal 51 2 2 3 4" xfId="5116" xr:uid="{00000000-0005-0000-0000-0000FF130000}"/>
    <cellStyle name="Normal 51 2 2 3 4 2" xfId="15168" xr:uid="{00000000-0005-0000-0000-0000433B0000}"/>
    <cellStyle name="Normal 51 2 2 3 4 2 3" xfId="30266" xr:uid="{00000000-0005-0000-0000-00003D760000}"/>
    <cellStyle name="Normal 51 2 2 3 4 3" xfId="10148" xr:uid="{00000000-0005-0000-0000-0000A7270000}"/>
    <cellStyle name="Normal 51 2 2 3 4 3 3" xfId="25249" xr:uid="{00000000-0005-0000-0000-0000A4620000}"/>
    <cellStyle name="Normal 51 2 2 3 4 5" xfId="20236" xr:uid="{00000000-0005-0000-0000-00000F4F0000}"/>
    <cellStyle name="Normal 51 2 2 3 5" xfId="11826" xr:uid="{00000000-0005-0000-0000-0000352E0000}"/>
    <cellStyle name="Normal 51 2 2 3 5 3" xfId="26924" xr:uid="{00000000-0005-0000-0000-00002F690000}"/>
    <cellStyle name="Normal 51 2 2 3 6" xfId="6805" xr:uid="{00000000-0005-0000-0000-0000981A0000}"/>
    <cellStyle name="Normal 51 2 2 3 6 3" xfId="21907" xr:uid="{00000000-0005-0000-0000-000096550000}"/>
    <cellStyle name="Normal 51 2 2 3 8" xfId="16894" xr:uid="{00000000-0005-0000-0000-000001420000}"/>
    <cellStyle name="Normal 51 2 2 4" xfId="2152" xr:uid="{00000000-0005-0000-0000-00006B080000}"/>
    <cellStyle name="Normal 51 2 2 4 2" xfId="3842" xr:uid="{00000000-0005-0000-0000-0000050F0000}"/>
    <cellStyle name="Normal 51 2 2 4 2 2" xfId="13915" xr:uid="{00000000-0005-0000-0000-00005E360000}"/>
    <cellStyle name="Normal 51 2 2 4 2 2 3" xfId="29013" xr:uid="{00000000-0005-0000-0000-000058710000}"/>
    <cellStyle name="Normal 51 2 2 4 2 3" xfId="8895" xr:uid="{00000000-0005-0000-0000-0000C2220000}"/>
    <cellStyle name="Normal 51 2 2 4 2 3 3" xfId="23996" xr:uid="{00000000-0005-0000-0000-0000BF5D0000}"/>
    <cellStyle name="Normal 51 2 2 4 2 5" xfId="18983" xr:uid="{00000000-0005-0000-0000-00002A4A0000}"/>
    <cellStyle name="Normal 51 2 2 4 3" xfId="5534" xr:uid="{00000000-0005-0000-0000-0000A1150000}"/>
    <cellStyle name="Normal 51 2 2 4 3 2" xfId="15586" xr:uid="{00000000-0005-0000-0000-0000E53C0000}"/>
    <cellStyle name="Normal 51 2 2 4 3 2 3" xfId="30684" xr:uid="{00000000-0005-0000-0000-0000DF770000}"/>
    <cellStyle name="Normal 51 2 2 4 3 3" xfId="10566" xr:uid="{00000000-0005-0000-0000-000049290000}"/>
    <cellStyle name="Normal 51 2 2 4 3 3 3" xfId="25667" xr:uid="{00000000-0005-0000-0000-000046640000}"/>
    <cellStyle name="Normal 51 2 2 4 3 5" xfId="20654" xr:uid="{00000000-0005-0000-0000-0000B1500000}"/>
    <cellStyle name="Normal 51 2 2 4 4" xfId="12244" xr:uid="{00000000-0005-0000-0000-0000D72F0000}"/>
    <cellStyle name="Normal 51 2 2 4 4 3" xfId="27342" xr:uid="{00000000-0005-0000-0000-0000D16A0000}"/>
    <cellStyle name="Normal 51 2 2 4 5" xfId="7223" xr:uid="{00000000-0005-0000-0000-00003A1C0000}"/>
    <cellStyle name="Normal 51 2 2 4 5 3" xfId="22325" xr:uid="{00000000-0005-0000-0000-000038570000}"/>
    <cellStyle name="Normal 51 2 2 4 7" xfId="17312" xr:uid="{00000000-0005-0000-0000-0000A3430000}"/>
    <cellStyle name="Normal 51 2 2 5" xfId="3005" xr:uid="{00000000-0005-0000-0000-0000C00B0000}"/>
    <cellStyle name="Normal 51 2 2 5 2" xfId="13079" xr:uid="{00000000-0005-0000-0000-00001A330000}"/>
    <cellStyle name="Normal 51 2 2 5 2 3" xfId="28177" xr:uid="{00000000-0005-0000-0000-0000146E0000}"/>
    <cellStyle name="Normal 51 2 2 5 3" xfId="8059" xr:uid="{00000000-0005-0000-0000-00007E1F0000}"/>
    <cellStyle name="Normal 51 2 2 5 3 3" xfId="23160" xr:uid="{00000000-0005-0000-0000-00007B5A0000}"/>
    <cellStyle name="Normal 51 2 2 5 5" xfId="18147" xr:uid="{00000000-0005-0000-0000-0000E6460000}"/>
    <cellStyle name="Normal 51 2 2 6" xfId="4698" xr:uid="{00000000-0005-0000-0000-00005D120000}"/>
    <cellStyle name="Normal 51 2 2 6 2" xfId="14750" xr:uid="{00000000-0005-0000-0000-0000A1390000}"/>
    <cellStyle name="Normal 51 2 2 6 2 3" xfId="29848" xr:uid="{00000000-0005-0000-0000-00009B740000}"/>
    <cellStyle name="Normal 51 2 2 6 3" xfId="9730" xr:uid="{00000000-0005-0000-0000-000005260000}"/>
    <cellStyle name="Normal 51 2 2 6 3 3" xfId="24831" xr:uid="{00000000-0005-0000-0000-000002610000}"/>
    <cellStyle name="Normal 51 2 2 6 5" xfId="19818" xr:uid="{00000000-0005-0000-0000-00006D4D0000}"/>
    <cellStyle name="Normal 51 2 2 7" xfId="11408" xr:uid="{00000000-0005-0000-0000-0000932C0000}"/>
    <cellStyle name="Normal 51 2 2 7 3" xfId="26506" xr:uid="{00000000-0005-0000-0000-00008D670000}"/>
    <cellStyle name="Normal 51 2 2 8" xfId="6387" xr:uid="{00000000-0005-0000-0000-0000F6180000}"/>
    <cellStyle name="Normal 51 2 2 8 3" xfId="21489" xr:uid="{00000000-0005-0000-0000-0000F4530000}"/>
    <cellStyle name="Normal 51 2 3" xfId="1414" xr:uid="{00000000-0005-0000-0000-000089050000}"/>
    <cellStyle name="Normal 51 2 3 2" xfId="1835" xr:uid="{00000000-0005-0000-0000-00002E070000}"/>
    <cellStyle name="Normal 51 2 3 2 2" xfId="2674" xr:uid="{00000000-0005-0000-0000-0000750A0000}"/>
    <cellStyle name="Normal 51 2 3 2 2 2" xfId="4364" xr:uid="{00000000-0005-0000-0000-00000F110000}"/>
    <cellStyle name="Normal 51 2 3 2 2 2 2" xfId="14437" xr:uid="{00000000-0005-0000-0000-000068380000}"/>
    <cellStyle name="Normal 51 2 3 2 2 2 2 3" xfId="29535" xr:uid="{00000000-0005-0000-0000-000062730000}"/>
    <cellStyle name="Normal 51 2 3 2 2 2 3" xfId="9417" xr:uid="{00000000-0005-0000-0000-0000CC240000}"/>
    <cellStyle name="Normal 51 2 3 2 2 2 3 3" xfId="24518" xr:uid="{00000000-0005-0000-0000-0000C95F0000}"/>
    <cellStyle name="Normal 51 2 3 2 2 2 5" xfId="19505" xr:uid="{00000000-0005-0000-0000-0000344C0000}"/>
    <cellStyle name="Normal 51 2 3 2 2 3" xfId="6056" xr:uid="{00000000-0005-0000-0000-0000AB170000}"/>
    <cellStyle name="Normal 51 2 3 2 2 3 2" xfId="16108" xr:uid="{00000000-0005-0000-0000-0000EF3E0000}"/>
    <cellStyle name="Normal 51 2 3 2 2 3 2 3" xfId="31206" xr:uid="{00000000-0005-0000-0000-0000E9790000}"/>
    <cellStyle name="Normal 51 2 3 2 2 3 3" xfId="11088" xr:uid="{00000000-0005-0000-0000-0000532B0000}"/>
    <cellStyle name="Normal 51 2 3 2 2 3 3 3" xfId="26189" xr:uid="{00000000-0005-0000-0000-000050660000}"/>
    <cellStyle name="Normal 51 2 3 2 2 3 5" xfId="21176" xr:uid="{00000000-0005-0000-0000-0000BB520000}"/>
    <cellStyle name="Normal 51 2 3 2 2 4" xfId="12766" xr:uid="{00000000-0005-0000-0000-0000E1310000}"/>
    <cellStyle name="Normal 51 2 3 2 2 4 3" xfId="27864" xr:uid="{00000000-0005-0000-0000-0000DB6C0000}"/>
    <cellStyle name="Normal 51 2 3 2 2 5" xfId="7745" xr:uid="{00000000-0005-0000-0000-0000441E0000}"/>
    <cellStyle name="Normal 51 2 3 2 2 5 3" xfId="22847" xr:uid="{00000000-0005-0000-0000-000042590000}"/>
    <cellStyle name="Normal 51 2 3 2 2 7" xfId="17834" xr:uid="{00000000-0005-0000-0000-0000AD450000}"/>
    <cellStyle name="Normal 51 2 3 2 3" xfId="3527" xr:uid="{00000000-0005-0000-0000-0000CA0D0000}"/>
    <cellStyle name="Normal 51 2 3 2 3 2" xfId="13601" xr:uid="{00000000-0005-0000-0000-000024350000}"/>
    <cellStyle name="Normal 51 2 3 2 3 2 3" xfId="28699" xr:uid="{00000000-0005-0000-0000-00001E700000}"/>
    <cellStyle name="Normal 51 2 3 2 3 3" xfId="8581" xr:uid="{00000000-0005-0000-0000-000088210000}"/>
    <cellStyle name="Normal 51 2 3 2 3 3 3" xfId="23682" xr:uid="{00000000-0005-0000-0000-0000855C0000}"/>
    <cellStyle name="Normal 51 2 3 2 3 5" xfId="18669" xr:uid="{00000000-0005-0000-0000-0000F0480000}"/>
    <cellStyle name="Normal 51 2 3 2 4" xfId="5220" xr:uid="{00000000-0005-0000-0000-000067140000}"/>
    <cellStyle name="Normal 51 2 3 2 4 2" xfId="15272" xr:uid="{00000000-0005-0000-0000-0000AB3B0000}"/>
    <cellStyle name="Normal 51 2 3 2 4 2 3" xfId="30370" xr:uid="{00000000-0005-0000-0000-0000A5760000}"/>
    <cellStyle name="Normal 51 2 3 2 4 3" xfId="10252" xr:uid="{00000000-0005-0000-0000-00000F280000}"/>
    <cellStyle name="Normal 51 2 3 2 4 3 3" xfId="25353" xr:uid="{00000000-0005-0000-0000-00000C630000}"/>
    <cellStyle name="Normal 51 2 3 2 4 5" xfId="20340" xr:uid="{00000000-0005-0000-0000-0000774F0000}"/>
    <cellStyle name="Normal 51 2 3 2 5" xfId="11930" xr:uid="{00000000-0005-0000-0000-00009D2E0000}"/>
    <cellStyle name="Normal 51 2 3 2 5 3" xfId="27028" xr:uid="{00000000-0005-0000-0000-000097690000}"/>
    <cellStyle name="Normal 51 2 3 2 6" xfId="6909" xr:uid="{00000000-0005-0000-0000-0000001B0000}"/>
    <cellStyle name="Normal 51 2 3 2 6 3" xfId="22011" xr:uid="{00000000-0005-0000-0000-0000FE550000}"/>
    <cellStyle name="Normal 51 2 3 2 8" xfId="16998" xr:uid="{00000000-0005-0000-0000-000069420000}"/>
    <cellStyle name="Normal 51 2 3 3" xfId="2256" xr:uid="{00000000-0005-0000-0000-0000D3080000}"/>
    <cellStyle name="Normal 51 2 3 3 2" xfId="3946" xr:uid="{00000000-0005-0000-0000-00006D0F0000}"/>
    <cellStyle name="Normal 51 2 3 3 2 2" xfId="14019" xr:uid="{00000000-0005-0000-0000-0000C6360000}"/>
    <cellStyle name="Normal 51 2 3 3 2 2 3" xfId="29117" xr:uid="{00000000-0005-0000-0000-0000C0710000}"/>
    <cellStyle name="Normal 51 2 3 3 2 3" xfId="8999" xr:uid="{00000000-0005-0000-0000-00002A230000}"/>
    <cellStyle name="Normal 51 2 3 3 2 3 3" xfId="24100" xr:uid="{00000000-0005-0000-0000-0000275E0000}"/>
    <cellStyle name="Normal 51 2 3 3 2 5" xfId="19087" xr:uid="{00000000-0005-0000-0000-0000924A0000}"/>
    <cellStyle name="Normal 51 2 3 3 3" xfId="5638" xr:uid="{00000000-0005-0000-0000-000009160000}"/>
    <cellStyle name="Normal 51 2 3 3 3 2" xfId="15690" xr:uid="{00000000-0005-0000-0000-00004D3D0000}"/>
    <cellStyle name="Normal 51 2 3 3 3 2 3" xfId="30788" xr:uid="{00000000-0005-0000-0000-000047780000}"/>
    <cellStyle name="Normal 51 2 3 3 3 3" xfId="10670" xr:uid="{00000000-0005-0000-0000-0000B1290000}"/>
    <cellStyle name="Normal 51 2 3 3 3 3 3" xfId="25771" xr:uid="{00000000-0005-0000-0000-0000AE640000}"/>
    <cellStyle name="Normal 51 2 3 3 3 5" xfId="20758" xr:uid="{00000000-0005-0000-0000-000019510000}"/>
    <cellStyle name="Normal 51 2 3 3 4" xfId="12348" xr:uid="{00000000-0005-0000-0000-00003F300000}"/>
    <cellStyle name="Normal 51 2 3 3 4 3" xfId="27446" xr:uid="{00000000-0005-0000-0000-0000396B0000}"/>
    <cellStyle name="Normal 51 2 3 3 5" xfId="7327" xr:uid="{00000000-0005-0000-0000-0000A21C0000}"/>
    <cellStyle name="Normal 51 2 3 3 5 3" xfId="22429" xr:uid="{00000000-0005-0000-0000-0000A0570000}"/>
    <cellStyle name="Normal 51 2 3 3 7" xfId="17416" xr:uid="{00000000-0005-0000-0000-00000B440000}"/>
    <cellStyle name="Normal 51 2 3 4" xfId="3109" xr:uid="{00000000-0005-0000-0000-0000280C0000}"/>
    <cellStyle name="Normal 51 2 3 4 2" xfId="13183" xr:uid="{00000000-0005-0000-0000-000082330000}"/>
    <cellStyle name="Normal 51 2 3 4 2 3" xfId="28281" xr:uid="{00000000-0005-0000-0000-00007C6E0000}"/>
    <cellStyle name="Normal 51 2 3 4 3" xfId="8163" xr:uid="{00000000-0005-0000-0000-0000E61F0000}"/>
    <cellStyle name="Normal 51 2 3 4 3 3" xfId="23264" xr:uid="{00000000-0005-0000-0000-0000E35A0000}"/>
    <cellStyle name="Normal 51 2 3 4 5" xfId="18251" xr:uid="{00000000-0005-0000-0000-00004E470000}"/>
    <cellStyle name="Normal 51 2 3 5" xfId="4802" xr:uid="{00000000-0005-0000-0000-0000C5120000}"/>
    <cellStyle name="Normal 51 2 3 5 2" xfId="14854" xr:uid="{00000000-0005-0000-0000-0000093A0000}"/>
    <cellStyle name="Normal 51 2 3 5 2 3" xfId="29952" xr:uid="{00000000-0005-0000-0000-000003750000}"/>
    <cellStyle name="Normal 51 2 3 5 3" xfId="9834" xr:uid="{00000000-0005-0000-0000-00006D260000}"/>
    <cellStyle name="Normal 51 2 3 5 3 3" xfId="24935" xr:uid="{00000000-0005-0000-0000-00006A610000}"/>
    <cellStyle name="Normal 51 2 3 5 5" xfId="19922" xr:uid="{00000000-0005-0000-0000-0000D54D0000}"/>
    <cellStyle name="Normal 51 2 3 6" xfId="11512" xr:uid="{00000000-0005-0000-0000-0000FB2C0000}"/>
    <cellStyle name="Normal 51 2 3 6 3" xfId="26610" xr:uid="{00000000-0005-0000-0000-0000F5670000}"/>
    <cellStyle name="Normal 51 2 3 7" xfId="6491" xr:uid="{00000000-0005-0000-0000-00005E190000}"/>
    <cellStyle name="Normal 51 2 3 7 3" xfId="21593" xr:uid="{00000000-0005-0000-0000-00005C540000}"/>
    <cellStyle name="Normal 51 2 3 9" xfId="16580" xr:uid="{00000000-0005-0000-0000-0000C7400000}"/>
    <cellStyle name="Normal 51 2 4" xfId="1627" xr:uid="{00000000-0005-0000-0000-00005E060000}"/>
    <cellStyle name="Normal 51 2 4 2" xfId="2466" xr:uid="{00000000-0005-0000-0000-0000A5090000}"/>
    <cellStyle name="Normal 51 2 4 2 2" xfId="4156" xr:uid="{00000000-0005-0000-0000-00003F100000}"/>
    <cellStyle name="Normal 51 2 4 2 2 2" xfId="14229" xr:uid="{00000000-0005-0000-0000-000098370000}"/>
    <cellStyle name="Normal 51 2 4 2 2 2 3" xfId="29327" xr:uid="{00000000-0005-0000-0000-000092720000}"/>
    <cellStyle name="Normal 51 2 4 2 2 3" xfId="9209" xr:uid="{00000000-0005-0000-0000-0000FC230000}"/>
    <cellStyle name="Normal 51 2 4 2 2 3 3" xfId="24310" xr:uid="{00000000-0005-0000-0000-0000F95E0000}"/>
    <cellStyle name="Normal 51 2 4 2 2 5" xfId="19297" xr:uid="{00000000-0005-0000-0000-0000644B0000}"/>
    <cellStyle name="Normal 51 2 4 2 3" xfId="5848" xr:uid="{00000000-0005-0000-0000-0000DB160000}"/>
    <cellStyle name="Normal 51 2 4 2 3 2" xfId="15900" xr:uid="{00000000-0005-0000-0000-00001F3E0000}"/>
    <cellStyle name="Normal 51 2 4 2 3 2 3" xfId="30998" xr:uid="{00000000-0005-0000-0000-000019790000}"/>
    <cellStyle name="Normal 51 2 4 2 3 3" xfId="10880" xr:uid="{00000000-0005-0000-0000-0000832A0000}"/>
    <cellStyle name="Normal 51 2 4 2 3 3 3" xfId="25981" xr:uid="{00000000-0005-0000-0000-000080650000}"/>
    <cellStyle name="Normal 51 2 4 2 3 5" xfId="20968" xr:uid="{00000000-0005-0000-0000-0000EB510000}"/>
    <cellStyle name="Normal 51 2 4 2 4" xfId="12558" xr:uid="{00000000-0005-0000-0000-000011310000}"/>
    <cellStyle name="Normal 51 2 4 2 4 3" xfId="27656" xr:uid="{00000000-0005-0000-0000-00000B6C0000}"/>
    <cellStyle name="Normal 51 2 4 2 5" xfId="7537" xr:uid="{00000000-0005-0000-0000-0000741D0000}"/>
    <cellStyle name="Normal 51 2 4 2 5 3" xfId="22639" xr:uid="{00000000-0005-0000-0000-000072580000}"/>
    <cellStyle name="Normal 51 2 4 2 7" xfId="17626" xr:uid="{00000000-0005-0000-0000-0000DD440000}"/>
    <cellStyle name="Normal 51 2 4 3" xfId="3319" xr:uid="{00000000-0005-0000-0000-0000FA0C0000}"/>
    <cellStyle name="Normal 51 2 4 3 2" xfId="13393" xr:uid="{00000000-0005-0000-0000-000054340000}"/>
    <cellStyle name="Normal 51 2 4 3 2 3" xfId="28491" xr:uid="{00000000-0005-0000-0000-00004E6F0000}"/>
    <cellStyle name="Normal 51 2 4 3 3" xfId="8373" xr:uid="{00000000-0005-0000-0000-0000B8200000}"/>
    <cellStyle name="Normal 51 2 4 3 3 3" xfId="23474" xr:uid="{00000000-0005-0000-0000-0000B55B0000}"/>
    <cellStyle name="Normal 51 2 4 3 5" xfId="18461" xr:uid="{00000000-0005-0000-0000-000020480000}"/>
    <cellStyle name="Normal 51 2 4 4" xfId="5012" xr:uid="{00000000-0005-0000-0000-000097130000}"/>
    <cellStyle name="Normal 51 2 4 4 2" xfId="15064" xr:uid="{00000000-0005-0000-0000-0000DB3A0000}"/>
    <cellStyle name="Normal 51 2 4 4 2 3" xfId="30162" xr:uid="{00000000-0005-0000-0000-0000D5750000}"/>
    <cellStyle name="Normal 51 2 4 4 3" xfId="10044" xr:uid="{00000000-0005-0000-0000-00003F270000}"/>
    <cellStyle name="Normal 51 2 4 4 3 3" xfId="25145" xr:uid="{00000000-0005-0000-0000-00003C620000}"/>
    <cellStyle name="Normal 51 2 4 4 5" xfId="20132" xr:uid="{00000000-0005-0000-0000-0000A74E0000}"/>
    <cellStyle name="Normal 51 2 4 5" xfId="11722" xr:uid="{00000000-0005-0000-0000-0000CD2D0000}"/>
    <cellStyle name="Normal 51 2 4 5 3" xfId="26820" xr:uid="{00000000-0005-0000-0000-0000C7680000}"/>
    <cellStyle name="Normal 51 2 4 6" xfId="6701" xr:uid="{00000000-0005-0000-0000-0000301A0000}"/>
    <cellStyle name="Normal 51 2 4 6 3" xfId="21803" xr:uid="{00000000-0005-0000-0000-00002E550000}"/>
    <cellStyle name="Normal 51 2 4 8" xfId="16790" xr:uid="{00000000-0005-0000-0000-000099410000}"/>
    <cellStyle name="Normal 51 2 5" xfId="2048" xr:uid="{00000000-0005-0000-0000-000003080000}"/>
    <cellStyle name="Normal 51 2 5 2" xfId="3738" xr:uid="{00000000-0005-0000-0000-00009D0E0000}"/>
    <cellStyle name="Normal 51 2 5 2 2" xfId="13811" xr:uid="{00000000-0005-0000-0000-0000F6350000}"/>
    <cellStyle name="Normal 51 2 5 2 2 3" xfId="28909" xr:uid="{00000000-0005-0000-0000-0000F0700000}"/>
    <cellStyle name="Normal 51 2 5 2 3" xfId="8791" xr:uid="{00000000-0005-0000-0000-00005A220000}"/>
    <cellStyle name="Normal 51 2 5 2 3 3" xfId="23892" xr:uid="{00000000-0005-0000-0000-0000575D0000}"/>
    <cellStyle name="Normal 51 2 5 2 5" xfId="18879" xr:uid="{00000000-0005-0000-0000-0000C2490000}"/>
    <cellStyle name="Normal 51 2 5 3" xfId="5430" xr:uid="{00000000-0005-0000-0000-000039150000}"/>
    <cellStyle name="Normal 51 2 5 3 2" xfId="15482" xr:uid="{00000000-0005-0000-0000-00007D3C0000}"/>
    <cellStyle name="Normal 51 2 5 3 2 3" xfId="30580" xr:uid="{00000000-0005-0000-0000-000077770000}"/>
    <cellStyle name="Normal 51 2 5 3 3" xfId="10462" xr:uid="{00000000-0005-0000-0000-0000E1280000}"/>
    <cellStyle name="Normal 51 2 5 3 3 3" xfId="25563" xr:uid="{00000000-0005-0000-0000-0000DE630000}"/>
    <cellStyle name="Normal 51 2 5 3 5" xfId="20550" xr:uid="{00000000-0005-0000-0000-000049500000}"/>
    <cellStyle name="Normal 51 2 5 4" xfId="12140" xr:uid="{00000000-0005-0000-0000-00006F2F0000}"/>
    <cellStyle name="Normal 51 2 5 4 3" xfId="27238" xr:uid="{00000000-0005-0000-0000-0000696A0000}"/>
    <cellStyle name="Normal 51 2 5 5" xfId="7119" xr:uid="{00000000-0005-0000-0000-0000D21B0000}"/>
    <cellStyle name="Normal 51 2 5 5 3" xfId="22221" xr:uid="{00000000-0005-0000-0000-0000D0560000}"/>
    <cellStyle name="Normal 51 2 5 7" xfId="17208" xr:uid="{00000000-0005-0000-0000-00003B430000}"/>
    <cellStyle name="Normal 51 2 6" xfId="2901" xr:uid="{00000000-0005-0000-0000-0000580B0000}"/>
    <cellStyle name="Normal 51 2 6 2" xfId="12975" xr:uid="{00000000-0005-0000-0000-0000B2320000}"/>
    <cellStyle name="Normal 51 2 6 2 3" xfId="28073" xr:uid="{00000000-0005-0000-0000-0000AC6D0000}"/>
    <cellStyle name="Normal 51 2 6 3" xfId="7955" xr:uid="{00000000-0005-0000-0000-0000161F0000}"/>
    <cellStyle name="Normal 51 2 6 3 3" xfId="23056" xr:uid="{00000000-0005-0000-0000-0000135A0000}"/>
    <cellStyle name="Normal 51 2 6 5" xfId="18043" xr:uid="{00000000-0005-0000-0000-00007E460000}"/>
    <cellStyle name="Normal 51 2 7" xfId="4594" xr:uid="{00000000-0005-0000-0000-0000F5110000}"/>
    <cellStyle name="Normal 51 2 7 2" xfId="14646" xr:uid="{00000000-0005-0000-0000-000039390000}"/>
    <cellStyle name="Normal 51 2 7 2 3" xfId="29744" xr:uid="{00000000-0005-0000-0000-000033740000}"/>
    <cellStyle name="Normal 51 2 7 3" xfId="9626" xr:uid="{00000000-0005-0000-0000-00009D250000}"/>
    <cellStyle name="Normal 51 2 7 3 3" xfId="24727" xr:uid="{00000000-0005-0000-0000-00009A600000}"/>
    <cellStyle name="Normal 51 2 7 5" xfId="19714" xr:uid="{00000000-0005-0000-0000-0000054D0000}"/>
    <cellStyle name="Normal 51 2 8" xfId="11304" xr:uid="{00000000-0005-0000-0000-00002B2C0000}"/>
    <cellStyle name="Normal 51 2 8 3" xfId="26402" xr:uid="{00000000-0005-0000-0000-000025670000}"/>
    <cellStyle name="Normal 51 2 9" xfId="6283" xr:uid="{00000000-0005-0000-0000-00008E180000}"/>
    <cellStyle name="Normal 51 2 9 3" xfId="21385" xr:uid="{00000000-0005-0000-0000-00008C530000}"/>
    <cellStyle name="Normal 51 3" xfId="1247" xr:uid="{00000000-0005-0000-0000-0000E2040000}"/>
    <cellStyle name="Normal 51 3 10" xfId="16424" xr:uid="{00000000-0005-0000-0000-00002B400000}"/>
    <cellStyle name="Normal 51 3 2" xfId="1466" xr:uid="{00000000-0005-0000-0000-0000BD050000}"/>
    <cellStyle name="Normal 51 3 2 2" xfId="1887" xr:uid="{00000000-0005-0000-0000-000062070000}"/>
    <cellStyle name="Normal 51 3 2 2 2" xfId="2726" xr:uid="{00000000-0005-0000-0000-0000A90A0000}"/>
    <cellStyle name="Normal 51 3 2 2 2 2" xfId="4416" xr:uid="{00000000-0005-0000-0000-000043110000}"/>
    <cellStyle name="Normal 51 3 2 2 2 2 2" xfId="14489" xr:uid="{00000000-0005-0000-0000-00009C380000}"/>
    <cellStyle name="Normal 51 3 2 2 2 2 2 3" xfId="29587" xr:uid="{00000000-0005-0000-0000-000096730000}"/>
    <cellStyle name="Normal 51 3 2 2 2 2 3" xfId="9469" xr:uid="{00000000-0005-0000-0000-000000250000}"/>
    <cellStyle name="Normal 51 3 2 2 2 2 3 3" xfId="24570" xr:uid="{00000000-0005-0000-0000-0000FD5F0000}"/>
    <cellStyle name="Normal 51 3 2 2 2 2 5" xfId="19557" xr:uid="{00000000-0005-0000-0000-0000684C0000}"/>
    <cellStyle name="Normal 51 3 2 2 2 3" xfId="6108" xr:uid="{00000000-0005-0000-0000-0000DF170000}"/>
    <cellStyle name="Normal 51 3 2 2 2 3 2" xfId="16160" xr:uid="{00000000-0005-0000-0000-0000233F0000}"/>
    <cellStyle name="Normal 51 3 2 2 2 3 2 3" xfId="31258" xr:uid="{00000000-0005-0000-0000-00001D7A0000}"/>
    <cellStyle name="Normal 51 3 2 2 2 3 3" xfId="11140" xr:uid="{00000000-0005-0000-0000-0000872B0000}"/>
    <cellStyle name="Normal 51 3 2 2 2 3 3 3" xfId="26241" xr:uid="{00000000-0005-0000-0000-000084660000}"/>
    <cellStyle name="Normal 51 3 2 2 2 3 5" xfId="21228" xr:uid="{00000000-0005-0000-0000-0000EF520000}"/>
    <cellStyle name="Normal 51 3 2 2 2 4" xfId="12818" xr:uid="{00000000-0005-0000-0000-000015320000}"/>
    <cellStyle name="Normal 51 3 2 2 2 4 3" xfId="27916" xr:uid="{00000000-0005-0000-0000-00000F6D0000}"/>
    <cellStyle name="Normal 51 3 2 2 2 5" xfId="7797" xr:uid="{00000000-0005-0000-0000-0000781E0000}"/>
    <cellStyle name="Normal 51 3 2 2 2 5 3" xfId="22899" xr:uid="{00000000-0005-0000-0000-000076590000}"/>
    <cellStyle name="Normal 51 3 2 2 2 7" xfId="17886" xr:uid="{00000000-0005-0000-0000-0000E1450000}"/>
    <cellStyle name="Normal 51 3 2 2 3" xfId="3579" xr:uid="{00000000-0005-0000-0000-0000FE0D0000}"/>
    <cellStyle name="Normal 51 3 2 2 3 2" xfId="13653" xr:uid="{00000000-0005-0000-0000-000058350000}"/>
    <cellStyle name="Normal 51 3 2 2 3 2 3" xfId="28751" xr:uid="{00000000-0005-0000-0000-000052700000}"/>
    <cellStyle name="Normal 51 3 2 2 3 3" xfId="8633" xr:uid="{00000000-0005-0000-0000-0000BC210000}"/>
    <cellStyle name="Normal 51 3 2 2 3 3 3" xfId="23734" xr:uid="{00000000-0005-0000-0000-0000B95C0000}"/>
    <cellStyle name="Normal 51 3 2 2 3 5" xfId="18721" xr:uid="{00000000-0005-0000-0000-000024490000}"/>
    <cellStyle name="Normal 51 3 2 2 4" xfId="5272" xr:uid="{00000000-0005-0000-0000-00009B140000}"/>
    <cellStyle name="Normal 51 3 2 2 4 2" xfId="15324" xr:uid="{00000000-0005-0000-0000-0000DF3B0000}"/>
    <cellStyle name="Normal 51 3 2 2 4 2 3" xfId="30422" xr:uid="{00000000-0005-0000-0000-0000D9760000}"/>
    <cellStyle name="Normal 51 3 2 2 4 3" xfId="10304" xr:uid="{00000000-0005-0000-0000-000043280000}"/>
    <cellStyle name="Normal 51 3 2 2 4 3 3" xfId="25405" xr:uid="{00000000-0005-0000-0000-000040630000}"/>
    <cellStyle name="Normal 51 3 2 2 4 5" xfId="20392" xr:uid="{00000000-0005-0000-0000-0000AB4F0000}"/>
    <cellStyle name="Normal 51 3 2 2 5" xfId="11982" xr:uid="{00000000-0005-0000-0000-0000D12E0000}"/>
    <cellStyle name="Normal 51 3 2 2 5 3" xfId="27080" xr:uid="{00000000-0005-0000-0000-0000CB690000}"/>
    <cellStyle name="Normal 51 3 2 2 6" xfId="6961" xr:uid="{00000000-0005-0000-0000-0000341B0000}"/>
    <cellStyle name="Normal 51 3 2 2 6 3" xfId="22063" xr:uid="{00000000-0005-0000-0000-000032560000}"/>
    <cellStyle name="Normal 51 3 2 2 8" xfId="17050" xr:uid="{00000000-0005-0000-0000-00009D420000}"/>
    <cellStyle name="Normal 51 3 2 3" xfId="2308" xr:uid="{00000000-0005-0000-0000-000007090000}"/>
    <cellStyle name="Normal 51 3 2 3 2" xfId="3998" xr:uid="{00000000-0005-0000-0000-0000A10F0000}"/>
    <cellStyle name="Normal 51 3 2 3 2 2" xfId="14071" xr:uid="{00000000-0005-0000-0000-0000FA360000}"/>
    <cellStyle name="Normal 51 3 2 3 2 2 3" xfId="29169" xr:uid="{00000000-0005-0000-0000-0000F4710000}"/>
    <cellStyle name="Normal 51 3 2 3 2 3" xfId="9051" xr:uid="{00000000-0005-0000-0000-00005E230000}"/>
    <cellStyle name="Normal 51 3 2 3 2 3 3" xfId="24152" xr:uid="{00000000-0005-0000-0000-00005B5E0000}"/>
    <cellStyle name="Normal 51 3 2 3 2 5" xfId="19139" xr:uid="{00000000-0005-0000-0000-0000C64A0000}"/>
    <cellStyle name="Normal 51 3 2 3 3" xfId="5690" xr:uid="{00000000-0005-0000-0000-00003D160000}"/>
    <cellStyle name="Normal 51 3 2 3 3 2" xfId="15742" xr:uid="{00000000-0005-0000-0000-0000813D0000}"/>
    <cellStyle name="Normal 51 3 2 3 3 2 3" xfId="30840" xr:uid="{00000000-0005-0000-0000-00007B780000}"/>
    <cellStyle name="Normal 51 3 2 3 3 3" xfId="10722" xr:uid="{00000000-0005-0000-0000-0000E5290000}"/>
    <cellStyle name="Normal 51 3 2 3 3 3 3" xfId="25823" xr:uid="{00000000-0005-0000-0000-0000E2640000}"/>
    <cellStyle name="Normal 51 3 2 3 3 5" xfId="20810" xr:uid="{00000000-0005-0000-0000-00004D510000}"/>
    <cellStyle name="Normal 51 3 2 3 4" xfId="12400" xr:uid="{00000000-0005-0000-0000-000073300000}"/>
    <cellStyle name="Normal 51 3 2 3 4 3" xfId="27498" xr:uid="{00000000-0005-0000-0000-00006D6B0000}"/>
    <cellStyle name="Normal 51 3 2 3 5" xfId="7379" xr:uid="{00000000-0005-0000-0000-0000D61C0000}"/>
    <cellStyle name="Normal 51 3 2 3 5 3" xfId="22481" xr:uid="{00000000-0005-0000-0000-0000D4570000}"/>
    <cellStyle name="Normal 51 3 2 3 7" xfId="17468" xr:uid="{00000000-0005-0000-0000-00003F440000}"/>
    <cellStyle name="Normal 51 3 2 4" xfId="3161" xr:uid="{00000000-0005-0000-0000-00005C0C0000}"/>
    <cellStyle name="Normal 51 3 2 4 2" xfId="13235" xr:uid="{00000000-0005-0000-0000-0000B6330000}"/>
    <cellStyle name="Normal 51 3 2 4 2 3" xfId="28333" xr:uid="{00000000-0005-0000-0000-0000B06E0000}"/>
    <cellStyle name="Normal 51 3 2 4 3" xfId="8215" xr:uid="{00000000-0005-0000-0000-00001A200000}"/>
    <cellStyle name="Normal 51 3 2 4 3 3" xfId="23316" xr:uid="{00000000-0005-0000-0000-0000175B0000}"/>
    <cellStyle name="Normal 51 3 2 4 5" xfId="18303" xr:uid="{00000000-0005-0000-0000-000082470000}"/>
    <cellStyle name="Normal 51 3 2 5" xfId="4854" xr:uid="{00000000-0005-0000-0000-0000F9120000}"/>
    <cellStyle name="Normal 51 3 2 5 2" xfId="14906" xr:uid="{00000000-0005-0000-0000-00003D3A0000}"/>
    <cellStyle name="Normal 51 3 2 5 2 3" xfId="30004" xr:uid="{00000000-0005-0000-0000-000037750000}"/>
    <cellStyle name="Normal 51 3 2 5 3" xfId="9886" xr:uid="{00000000-0005-0000-0000-0000A1260000}"/>
    <cellStyle name="Normal 51 3 2 5 3 3" xfId="24987" xr:uid="{00000000-0005-0000-0000-00009E610000}"/>
    <cellStyle name="Normal 51 3 2 5 5" xfId="19974" xr:uid="{00000000-0005-0000-0000-0000094E0000}"/>
    <cellStyle name="Normal 51 3 2 6" xfId="11564" xr:uid="{00000000-0005-0000-0000-00002F2D0000}"/>
    <cellStyle name="Normal 51 3 2 6 3" xfId="26662" xr:uid="{00000000-0005-0000-0000-000029680000}"/>
    <cellStyle name="Normal 51 3 2 7" xfId="6543" xr:uid="{00000000-0005-0000-0000-000092190000}"/>
    <cellStyle name="Normal 51 3 2 7 3" xfId="21645" xr:uid="{00000000-0005-0000-0000-000090540000}"/>
    <cellStyle name="Normal 51 3 2 9" xfId="16632" xr:uid="{00000000-0005-0000-0000-0000FB400000}"/>
    <cellStyle name="Normal 51 3 3" xfId="1679" xr:uid="{00000000-0005-0000-0000-000092060000}"/>
    <cellStyle name="Normal 51 3 3 2" xfId="2518" xr:uid="{00000000-0005-0000-0000-0000D9090000}"/>
    <cellStyle name="Normal 51 3 3 2 2" xfId="4208" xr:uid="{00000000-0005-0000-0000-000073100000}"/>
    <cellStyle name="Normal 51 3 3 2 2 2" xfId="14281" xr:uid="{00000000-0005-0000-0000-0000CC370000}"/>
    <cellStyle name="Normal 51 3 3 2 2 2 3" xfId="29379" xr:uid="{00000000-0005-0000-0000-0000C6720000}"/>
    <cellStyle name="Normal 51 3 3 2 2 3" xfId="9261" xr:uid="{00000000-0005-0000-0000-000030240000}"/>
    <cellStyle name="Normal 51 3 3 2 2 3 3" xfId="24362" xr:uid="{00000000-0005-0000-0000-00002D5F0000}"/>
    <cellStyle name="Normal 51 3 3 2 2 5" xfId="19349" xr:uid="{00000000-0005-0000-0000-0000984B0000}"/>
    <cellStyle name="Normal 51 3 3 2 3" xfId="5900" xr:uid="{00000000-0005-0000-0000-00000F170000}"/>
    <cellStyle name="Normal 51 3 3 2 3 2" xfId="15952" xr:uid="{00000000-0005-0000-0000-0000533E0000}"/>
    <cellStyle name="Normal 51 3 3 2 3 2 3" xfId="31050" xr:uid="{00000000-0005-0000-0000-00004D790000}"/>
    <cellStyle name="Normal 51 3 3 2 3 3" xfId="10932" xr:uid="{00000000-0005-0000-0000-0000B72A0000}"/>
    <cellStyle name="Normal 51 3 3 2 3 3 3" xfId="26033" xr:uid="{00000000-0005-0000-0000-0000B4650000}"/>
    <cellStyle name="Normal 51 3 3 2 3 5" xfId="21020" xr:uid="{00000000-0005-0000-0000-00001F520000}"/>
    <cellStyle name="Normal 51 3 3 2 4" xfId="12610" xr:uid="{00000000-0005-0000-0000-000045310000}"/>
    <cellStyle name="Normal 51 3 3 2 4 3" xfId="27708" xr:uid="{00000000-0005-0000-0000-00003F6C0000}"/>
    <cellStyle name="Normal 51 3 3 2 5" xfId="7589" xr:uid="{00000000-0005-0000-0000-0000A81D0000}"/>
    <cellStyle name="Normal 51 3 3 2 5 3" xfId="22691" xr:uid="{00000000-0005-0000-0000-0000A6580000}"/>
    <cellStyle name="Normal 51 3 3 2 7" xfId="17678" xr:uid="{00000000-0005-0000-0000-000011450000}"/>
    <cellStyle name="Normal 51 3 3 3" xfId="3371" xr:uid="{00000000-0005-0000-0000-00002E0D0000}"/>
    <cellStyle name="Normal 51 3 3 3 2" xfId="13445" xr:uid="{00000000-0005-0000-0000-000088340000}"/>
    <cellStyle name="Normal 51 3 3 3 2 3" xfId="28543" xr:uid="{00000000-0005-0000-0000-0000826F0000}"/>
    <cellStyle name="Normal 51 3 3 3 3" xfId="8425" xr:uid="{00000000-0005-0000-0000-0000EC200000}"/>
    <cellStyle name="Normal 51 3 3 3 3 3" xfId="23526" xr:uid="{00000000-0005-0000-0000-0000E95B0000}"/>
    <cellStyle name="Normal 51 3 3 3 5" xfId="18513" xr:uid="{00000000-0005-0000-0000-000054480000}"/>
    <cellStyle name="Normal 51 3 3 4" xfId="5064" xr:uid="{00000000-0005-0000-0000-0000CB130000}"/>
    <cellStyle name="Normal 51 3 3 4 2" xfId="15116" xr:uid="{00000000-0005-0000-0000-00000F3B0000}"/>
    <cellStyle name="Normal 51 3 3 4 2 3" xfId="30214" xr:uid="{00000000-0005-0000-0000-000009760000}"/>
    <cellStyle name="Normal 51 3 3 4 3" xfId="10096" xr:uid="{00000000-0005-0000-0000-000073270000}"/>
    <cellStyle name="Normal 51 3 3 4 3 3" xfId="25197" xr:uid="{00000000-0005-0000-0000-000070620000}"/>
    <cellStyle name="Normal 51 3 3 4 5" xfId="20184" xr:uid="{00000000-0005-0000-0000-0000DB4E0000}"/>
    <cellStyle name="Normal 51 3 3 5" xfId="11774" xr:uid="{00000000-0005-0000-0000-0000012E0000}"/>
    <cellStyle name="Normal 51 3 3 5 3" xfId="26872" xr:uid="{00000000-0005-0000-0000-0000FB680000}"/>
    <cellStyle name="Normal 51 3 3 6" xfId="6753" xr:uid="{00000000-0005-0000-0000-0000641A0000}"/>
    <cellStyle name="Normal 51 3 3 6 3" xfId="21855" xr:uid="{00000000-0005-0000-0000-000062550000}"/>
    <cellStyle name="Normal 51 3 3 8" xfId="16842" xr:uid="{00000000-0005-0000-0000-0000CD410000}"/>
    <cellStyle name="Normal 51 3 4" xfId="2100" xr:uid="{00000000-0005-0000-0000-000037080000}"/>
    <cellStyle name="Normal 51 3 4 2" xfId="3790" xr:uid="{00000000-0005-0000-0000-0000D10E0000}"/>
    <cellStyle name="Normal 51 3 4 2 2" xfId="13863" xr:uid="{00000000-0005-0000-0000-00002A360000}"/>
    <cellStyle name="Normal 51 3 4 2 2 3" xfId="28961" xr:uid="{00000000-0005-0000-0000-000024710000}"/>
    <cellStyle name="Normal 51 3 4 2 3" xfId="8843" xr:uid="{00000000-0005-0000-0000-00008E220000}"/>
    <cellStyle name="Normal 51 3 4 2 3 3" xfId="23944" xr:uid="{00000000-0005-0000-0000-00008B5D0000}"/>
    <cellStyle name="Normal 51 3 4 2 5" xfId="18931" xr:uid="{00000000-0005-0000-0000-0000F6490000}"/>
    <cellStyle name="Normal 51 3 4 3" xfId="5482" xr:uid="{00000000-0005-0000-0000-00006D150000}"/>
    <cellStyle name="Normal 51 3 4 3 2" xfId="15534" xr:uid="{00000000-0005-0000-0000-0000B13C0000}"/>
    <cellStyle name="Normal 51 3 4 3 2 3" xfId="30632" xr:uid="{00000000-0005-0000-0000-0000AB770000}"/>
    <cellStyle name="Normal 51 3 4 3 3" xfId="10514" xr:uid="{00000000-0005-0000-0000-000015290000}"/>
    <cellStyle name="Normal 51 3 4 3 3 3" xfId="25615" xr:uid="{00000000-0005-0000-0000-000012640000}"/>
    <cellStyle name="Normal 51 3 4 3 5" xfId="20602" xr:uid="{00000000-0005-0000-0000-00007D500000}"/>
    <cellStyle name="Normal 51 3 4 4" xfId="12192" xr:uid="{00000000-0005-0000-0000-0000A32F0000}"/>
    <cellStyle name="Normal 51 3 4 4 3" xfId="27290" xr:uid="{00000000-0005-0000-0000-00009D6A0000}"/>
    <cellStyle name="Normal 51 3 4 5" xfId="7171" xr:uid="{00000000-0005-0000-0000-0000061C0000}"/>
    <cellStyle name="Normal 51 3 4 5 3" xfId="22273" xr:uid="{00000000-0005-0000-0000-000004570000}"/>
    <cellStyle name="Normal 51 3 4 7" xfId="17260" xr:uid="{00000000-0005-0000-0000-00006F430000}"/>
    <cellStyle name="Normal 51 3 5" xfId="2953" xr:uid="{00000000-0005-0000-0000-00008C0B0000}"/>
    <cellStyle name="Normal 51 3 5 2" xfId="13027" xr:uid="{00000000-0005-0000-0000-0000E6320000}"/>
    <cellStyle name="Normal 51 3 5 2 3" xfId="28125" xr:uid="{00000000-0005-0000-0000-0000E06D0000}"/>
    <cellStyle name="Normal 51 3 5 3" xfId="8007" xr:uid="{00000000-0005-0000-0000-00004A1F0000}"/>
    <cellStyle name="Normal 51 3 5 3 3" xfId="23108" xr:uid="{00000000-0005-0000-0000-0000475A0000}"/>
    <cellStyle name="Normal 51 3 5 5" xfId="18095" xr:uid="{00000000-0005-0000-0000-0000B2460000}"/>
    <cellStyle name="Normal 51 3 6" xfId="4646" xr:uid="{00000000-0005-0000-0000-000029120000}"/>
    <cellStyle name="Normal 51 3 6 2" xfId="14698" xr:uid="{00000000-0005-0000-0000-00006D390000}"/>
    <cellStyle name="Normal 51 3 6 2 3" xfId="29796" xr:uid="{00000000-0005-0000-0000-000067740000}"/>
    <cellStyle name="Normal 51 3 6 3" xfId="9678" xr:uid="{00000000-0005-0000-0000-0000D1250000}"/>
    <cellStyle name="Normal 51 3 6 3 3" xfId="24779" xr:uid="{00000000-0005-0000-0000-0000CE600000}"/>
    <cellStyle name="Normal 51 3 6 5" xfId="19766" xr:uid="{00000000-0005-0000-0000-0000394D0000}"/>
    <cellStyle name="Normal 51 3 7" xfId="11356" xr:uid="{00000000-0005-0000-0000-00005F2C0000}"/>
    <cellStyle name="Normal 51 3 7 3" xfId="26454" xr:uid="{00000000-0005-0000-0000-000059670000}"/>
    <cellStyle name="Normal 51 3 8" xfId="6335" xr:uid="{00000000-0005-0000-0000-0000C2180000}"/>
    <cellStyle name="Normal 51 3 8 3" xfId="21437" xr:uid="{00000000-0005-0000-0000-0000C0530000}"/>
    <cellStyle name="Normal 51 4" xfId="1360" xr:uid="{00000000-0005-0000-0000-000053050000}"/>
    <cellStyle name="Normal 51 4 2" xfId="1783" xr:uid="{00000000-0005-0000-0000-0000FA060000}"/>
    <cellStyle name="Normal 51 4 2 2" xfId="2622" xr:uid="{00000000-0005-0000-0000-0000410A0000}"/>
    <cellStyle name="Normal 51 4 2 2 2" xfId="4312" xr:uid="{00000000-0005-0000-0000-0000DB100000}"/>
    <cellStyle name="Normal 51 4 2 2 2 2" xfId="14385" xr:uid="{00000000-0005-0000-0000-000034380000}"/>
    <cellStyle name="Normal 51 4 2 2 2 2 3" xfId="29483" xr:uid="{00000000-0005-0000-0000-00002E730000}"/>
    <cellStyle name="Normal 51 4 2 2 2 3" xfId="9365" xr:uid="{00000000-0005-0000-0000-000098240000}"/>
    <cellStyle name="Normal 51 4 2 2 2 3 3" xfId="24466" xr:uid="{00000000-0005-0000-0000-0000955F0000}"/>
    <cellStyle name="Normal 51 4 2 2 2 5" xfId="19453" xr:uid="{00000000-0005-0000-0000-0000004C0000}"/>
    <cellStyle name="Normal 51 4 2 2 3" xfId="6004" xr:uid="{00000000-0005-0000-0000-000077170000}"/>
    <cellStyle name="Normal 51 4 2 2 3 2" xfId="16056" xr:uid="{00000000-0005-0000-0000-0000BB3E0000}"/>
    <cellStyle name="Normal 51 4 2 2 3 2 3" xfId="31154" xr:uid="{00000000-0005-0000-0000-0000B5790000}"/>
    <cellStyle name="Normal 51 4 2 2 3 3" xfId="11036" xr:uid="{00000000-0005-0000-0000-00001F2B0000}"/>
    <cellStyle name="Normal 51 4 2 2 3 3 3" xfId="26137" xr:uid="{00000000-0005-0000-0000-00001C660000}"/>
    <cellStyle name="Normal 51 4 2 2 3 5" xfId="21124" xr:uid="{00000000-0005-0000-0000-000087520000}"/>
    <cellStyle name="Normal 51 4 2 2 4" xfId="12714" xr:uid="{00000000-0005-0000-0000-0000AD310000}"/>
    <cellStyle name="Normal 51 4 2 2 4 3" xfId="27812" xr:uid="{00000000-0005-0000-0000-0000A76C0000}"/>
    <cellStyle name="Normal 51 4 2 2 5" xfId="7693" xr:uid="{00000000-0005-0000-0000-0000101E0000}"/>
    <cellStyle name="Normal 51 4 2 2 5 3" xfId="22795" xr:uid="{00000000-0005-0000-0000-00000E590000}"/>
    <cellStyle name="Normal 51 4 2 2 7" xfId="17782" xr:uid="{00000000-0005-0000-0000-000079450000}"/>
    <cellStyle name="Normal 51 4 2 3" xfId="3475" xr:uid="{00000000-0005-0000-0000-0000960D0000}"/>
    <cellStyle name="Normal 51 4 2 3 2" xfId="13549" xr:uid="{00000000-0005-0000-0000-0000F0340000}"/>
    <cellStyle name="Normal 51 4 2 3 2 3" xfId="28647" xr:uid="{00000000-0005-0000-0000-0000EA6F0000}"/>
    <cellStyle name="Normal 51 4 2 3 3" xfId="8529" xr:uid="{00000000-0005-0000-0000-000054210000}"/>
    <cellStyle name="Normal 51 4 2 3 3 3" xfId="23630" xr:uid="{00000000-0005-0000-0000-0000515C0000}"/>
    <cellStyle name="Normal 51 4 2 3 5" xfId="18617" xr:uid="{00000000-0005-0000-0000-0000BC480000}"/>
    <cellStyle name="Normal 51 4 2 4" xfId="5168" xr:uid="{00000000-0005-0000-0000-000033140000}"/>
    <cellStyle name="Normal 51 4 2 4 2" xfId="15220" xr:uid="{00000000-0005-0000-0000-0000773B0000}"/>
    <cellStyle name="Normal 51 4 2 4 2 3" xfId="30318" xr:uid="{00000000-0005-0000-0000-000071760000}"/>
    <cellStyle name="Normal 51 4 2 4 3" xfId="10200" xr:uid="{00000000-0005-0000-0000-0000DB270000}"/>
    <cellStyle name="Normal 51 4 2 4 3 3" xfId="25301" xr:uid="{00000000-0005-0000-0000-0000D8620000}"/>
    <cellStyle name="Normal 51 4 2 4 5" xfId="20288" xr:uid="{00000000-0005-0000-0000-0000434F0000}"/>
    <cellStyle name="Normal 51 4 2 5" xfId="11878" xr:uid="{00000000-0005-0000-0000-0000692E0000}"/>
    <cellStyle name="Normal 51 4 2 5 3" xfId="26976" xr:uid="{00000000-0005-0000-0000-000063690000}"/>
    <cellStyle name="Normal 51 4 2 6" xfId="6857" xr:uid="{00000000-0005-0000-0000-0000CC1A0000}"/>
    <cellStyle name="Normal 51 4 2 6 3" xfId="21959" xr:uid="{00000000-0005-0000-0000-0000CA550000}"/>
    <cellStyle name="Normal 51 4 2 8" xfId="16946" xr:uid="{00000000-0005-0000-0000-000035420000}"/>
    <cellStyle name="Normal 51 4 3" xfId="2204" xr:uid="{00000000-0005-0000-0000-00009F080000}"/>
    <cellStyle name="Normal 51 4 3 2" xfId="3894" xr:uid="{00000000-0005-0000-0000-0000390F0000}"/>
    <cellStyle name="Normal 51 4 3 2 2" xfId="13967" xr:uid="{00000000-0005-0000-0000-000092360000}"/>
    <cellStyle name="Normal 51 4 3 2 2 3" xfId="29065" xr:uid="{00000000-0005-0000-0000-00008C710000}"/>
    <cellStyle name="Normal 51 4 3 2 3" xfId="8947" xr:uid="{00000000-0005-0000-0000-0000F6220000}"/>
    <cellStyle name="Normal 51 4 3 2 3 3" xfId="24048" xr:uid="{00000000-0005-0000-0000-0000F35D0000}"/>
    <cellStyle name="Normal 51 4 3 2 5" xfId="19035" xr:uid="{00000000-0005-0000-0000-00005E4A0000}"/>
    <cellStyle name="Normal 51 4 3 3" xfId="5586" xr:uid="{00000000-0005-0000-0000-0000D5150000}"/>
    <cellStyle name="Normal 51 4 3 3 2" xfId="15638" xr:uid="{00000000-0005-0000-0000-0000193D0000}"/>
    <cellStyle name="Normal 51 4 3 3 2 3" xfId="30736" xr:uid="{00000000-0005-0000-0000-000013780000}"/>
    <cellStyle name="Normal 51 4 3 3 3" xfId="10618" xr:uid="{00000000-0005-0000-0000-00007D290000}"/>
    <cellStyle name="Normal 51 4 3 3 3 3" xfId="25719" xr:uid="{00000000-0005-0000-0000-00007A640000}"/>
    <cellStyle name="Normal 51 4 3 3 5" xfId="20706" xr:uid="{00000000-0005-0000-0000-0000E5500000}"/>
    <cellStyle name="Normal 51 4 3 4" xfId="12296" xr:uid="{00000000-0005-0000-0000-00000B300000}"/>
    <cellStyle name="Normal 51 4 3 4 3" xfId="27394" xr:uid="{00000000-0005-0000-0000-0000056B0000}"/>
    <cellStyle name="Normal 51 4 3 5" xfId="7275" xr:uid="{00000000-0005-0000-0000-00006E1C0000}"/>
    <cellStyle name="Normal 51 4 3 5 3" xfId="22377" xr:uid="{00000000-0005-0000-0000-00006C570000}"/>
    <cellStyle name="Normal 51 4 3 7" xfId="17364" xr:uid="{00000000-0005-0000-0000-0000D7430000}"/>
    <cellStyle name="Normal 51 4 4" xfId="3057" xr:uid="{00000000-0005-0000-0000-0000F40B0000}"/>
    <cellStyle name="Normal 51 4 4 2" xfId="13131" xr:uid="{00000000-0005-0000-0000-00004E330000}"/>
    <cellStyle name="Normal 51 4 4 2 3" xfId="28229" xr:uid="{00000000-0005-0000-0000-0000486E0000}"/>
    <cellStyle name="Normal 51 4 4 3" xfId="8111" xr:uid="{00000000-0005-0000-0000-0000B21F0000}"/>
    <cellStyle name="Normal 51 4 4 3 3" xfId="23212" xr:uid="{00000000-0005-0000-0000-0000AF5A0000}"/>
    <cellStyle name="Normal 51 4 4 5" xfId="18199" xr:uid="{00000000-0005-0000-0000-00001A470000}"/>
    <cellStyle name="Normal 51 4 5" xfId="4750" xr:uid="{00000000-0005-0000-0000-000091120000}"/>
    <cellStyle name="Normal 51 4 5 2" xfId="14802" xr:uid="{00000000-0005-0000-0000-0000D5390000}"/>
    <cellStyle name="Normal 51 4 5 2 3" xfId="29900" xr:uid="{00000000-0005-0000-0000-0000CF740000}"/>
    <cellStyle name="Normal 51 4 5 3" xfId="9782" xr:uid="{00000000-0005-0000-0000-000039260000}"/>
    <cellStyle name="Normal 51 4 5 3 3" xfId="24883" xr:uid="{00000000-0005-0000-0000-000036610000}"/>
    <cellStyle name="Normal 51 4 5 5" xfId="19870" xr:uid="{00000000-0005-0000-0000-0000A14D0000}"/>
    <cellStyle name="Normal 51 4 6" xfId="11460" xr:uid="{00000000-0005-0000-0000-0000C72C0000}"/>
    <cellStyle name="Normal 51 4 6 3" xfId="26558" xr:uid="{00000000-0005-0000-0000-0000C1670000}"/>
    <cellStyle name="Normal 51 4 7" xfId="6439" xr:uid="{00000000-0005-0000-0000-00002A190000}"/>
    <cellStyle name="Normal 51 4 7 3" xfId="21541" xr:uid="{00000000-0005-0000-0000-000028540000}"/>
    <cellStyle name="Normal 51 4 9" xfId="16528" xr:uid="{00000000-0005-0000-0000-000093400000}"/>
    <cellStyle name="Normal 51 5" xfId="1573" xr:uid="{00000000-0005-0000-0000-000028060000}"/>
    <cellStyle name="Normal 51 5 2" xfId="2414" xr:uid="{00000000-0005-0000-0000-000071090000}"/>
    <cellStyle name="Normal 51 5 2 2" xfId="4104" xr:uid="{00000000-0005-0000-0000-00000B100000}"/>
    <cellStyle name="Normal 51 5 2 2 2" xfId="14177" xr:uid="{00000000-0005-0000-0000-000064370000}"/>
    <cellStyle name="Normal 51 5 2 2 2 3" xfId="29275" xr:uid="{00000000-0005-0000-0000-00005E720000}"/>
    <cellStyle name="Normal 51 5 2 2 3" xfId="9157" xr:uid="{00000000-0005-0000-0000-0000C8230000}"/>
    <cellStyle name="Normal 51 5 2 2 3 3" xfId="24258" xr:uid="{00000000-0005-0000-0000-0000C55E0000}"/>
    <cellStyle name="Normal 51 5 2 2 5" xfId="19245" xr:uid="{00000000-0005-0000-0000-0000304B0000}"/>
    <cellStyle name="Normal 51 5 2 3" xfId="5796" xr:uid="{00000000-0005-0000-0000-0000A7160000}"/>
    <cellStyle name="Normal 51 5 2 3 2" xfId="15848" xr:uid="{00000000-0005-0000-0000-0000EB3D0000}"/>
    <cellStyle name="Normal 51 5 2 3 2 3" xfId="30946" xr:uid="{00000000-0005-0000-0000-0000E5780000}"/>
    <cellStyle name="Normal 51 5 2 3 3" xfId="10828" xr:uid="{00000000-0005-0000-0000-00004F2A0000}"/>
    <cellStyle name="Normal 51 5 2 3 3 3" xfId="25929" xr:uid="{00000000-0005-0000-0000-00004C650000}"/>
    <cellStyle name="Normal 51 5 2 3 5" xfId="20916" xr:uid="{00000000-0005-0000-0000-0000B7510000}"/>
    <cellStyle name="Normal 51 5 2 4" xfId="12506" xr:uid="{00000000-0005-0000-0000-0000DD300000}"/>
    <cellStyle name="Normal 51 5 2 4 3" xfId="27604" xr:uid="{00000000-0005-0000-0000-0000D76B0000}"/>
    <cellStyle name="Normal 51 5 2 5" xfId="7485" xr:uid="{00000000-0005-0000-0000-0000401D0000}"/>
    <cellStyle name="Normal 51 5 2 5 3" xfId="22587" xr:uid="{00000000-0005-0000-0000-00003E580000}"/>
    <cellStyle name="Normal 51 5 2 7" xfId="17574" xr:uid="{00000000-0005-0000-0000-0000A9440000}"/>
    <cellStyle name="Normal 51 5 3" xfId="3267" xr:uid="{00000000-0005-0000-0000-0000C60C0000}"/>
    <cellStyle name="Normal 51 5 3 2" xfId="13341" xr:uid="{00000000-0005-0000-0000-000020340000}"/>
    <cellStyle name="Normal 51 5 3 2 3" xfId="28439" xr:uid="{00000000-0005-0000-0000-00001A6F0000}"/>
    <cellStyle name="Normal 51 5 3 3" xfId="8321" xr:uid="{00000000-0005-0000-0000-000084200000}"/>
    <cellStyle name="Normal 51 5 3 3 3" xfId="23422" xr:uid="{00000000-0005-0000-0000-0000815B0000}"/>
    <cellStyle name="Normal 51 5 3 5" xfId="18409" xr:uid="{00000000-0005-0000-0000-0000EC470000}"/>
    <cellStyle name="Normal 51 5 4" xfId="4960" xr:uid="{00000000-0005-0000-0000-000063130000}"/>
    <cellStyle name="Normal 51 5 4 2" xfId="15012" xr:uid="{00000000-0005-0000-0000-0000A73A0000}"/>
    <cellStyle name="Normal 51 5 4 2 3" xfId="30110" xr:uid="{00000000-0005-0000-0000-0000A1750000}"/>
    <cellStyle name="Normal 51 5 4 3" xfId="9992" xr:uid="{00000000-0005-0000-0000-00000B270000}"/>
    <cellStyle name="Normal 51 5 4 3 3" xfId="25093" xr:uid="{00000000-0005-0000-0000-000008620000}"/>
    <cellStyle name="Normal 51 5 4 5" xfId="20080" xr:uid="{00000000-0005-0000-0000-0000734E0000}"/>
    <cellStyle name="Normal 51 5 5" xfId="11670" xr:uid="{00000000-0005-0000-0000-0000992D0000}"/>
    <cellStyle name="Normal 51 5 5 3" xfId="26768" xr:uid="{00000000-0005-0000-0000-000093680000}"/>
    <cellStyle name="Normal 51 5 6" xfId="6649" xr:uid="{00000000-0005-0000-0000-0000FC190000}"/>
    <cellStyle name="Normal 51 5 6 3" xfId="21751" xr:uid="{00000000-0005-0000-0000-0000FA540000}"/>
    <cellStyle name="Normal 51 5 8" xfId="16738" xr:uid="{00000000-0005-0000-0000-000065410000}"/>
    <cellStyle name="Normal 51 6" xfId="1994" xr:uid="{00000000-0005-0000-0000-0000CD070000}"/>
    <cellStyle name="Normal 51 6 2" xfId="3686" xr:uid="{00000000-0005-0000-0000-0000690E0000}"/>
    <cellStyle name="Normal 51 6 2 2" xfId="13759" xr:uid="{00000000-0005-0000-0000-0000C2350000}"/>
    <cellStyle name="Normal 51 6 2 2 3" xfId="28857" xr:uid="{00000000-0005-0000-0000-0000BC700000}"/>
    <cellStyle name="Normal 51 6 2 3" xfId="8739" xr:uid="{00000000-0005-0000-0000-000026220000}"/>
    <cellStyle name="Normal 51 6 2 3 3" xfId="23840" xr:uid="{00000000-0005-0000-0000-0000235D0000}"/>
    <cellStyle name="Normal 51 6 2 5" xfId="18827" xr:uid="{00000000-0005-0000-0000-00008E490000}"/>
    <cellStyle name="Normal 51 6 3" xfId="5378" xr:uid="{00000000-0005-0000-0000-000005150000}"/>
    <cellStyle name="Normal 51 6 3 2" xfId="15430" xr:uid="{00000000-0005-0000-0000-0000493C0000}"/>
    <cellStyle name="Normal 51 6 3 2 3" xfId="30528" xr:uid="{00000000-0005-0000-0000-000043770000}"/>
    <cellStyle name="Normal 51 6 3 3" xfId="10410" xr:uid="{00000000-0005-0000-0000-0000AD280000}"/>
    <cellStyle name="Normal 51 6 3 3 3" xfId="25511" xr:uid="{00000000-0005-0000-0000-0000AA630000}"/>
    <cellStyle name="Normal 51 6 3 5" xfId="20498" xr:uid="{00000000-0005-0000-0000-000015500000}"/>
    <cellStyle name="Normal 51 6 4" xfId="12088" xr:uid="{00000000-0005-0000-0000-00003B2F0000}"/>
    <cellStyle name="Normal 51 6 4 3" xfId="27186" xr:uid="{00000000-0005-0000-0000-0000356A0000}"/>
    <cellStyle name="Normal 51 6 5" xfId="7067" xr:uid="{00000000-0005-0000-0000-00009E1B0000}"/>
    <cellStyle name="Normal 51 6 5 3" xfId="22169" xr:uid="{00000000-0005-0000-0000-00009C560000}"/>
    <cellStyle name="Normal 51 6 7" xfId="17156" xr:uid="{00000000-0005-0000-0000-000007430000}"/>
    <cellStyle name="Normal 51 7" xfId="2845" xr:uid="{00000000-0005-0000-0000-0000200B0000}"/>
    <cellStyle name="Normal 51 7 2" xfId="12923" xr:uid="{00000000-0005-0000-0000-00007E320000}"/>
    <cellStyle name="Normal 51 7 2 3" xfId="28021" xr:uid="{00000000-0005-0000-0000-0000786D0000}"/>
    <cellStyle name="Normal 51 7 3" xfId="7903" xr:uid="{00000000-0005-0000-0000-0000E21E0000}"/>
    <cellStyle name="Normal 51 7 3 3" xfId="23004" xr:uid="{00000000-0005-0000-0000-0000DF590000}"/>
    <cellStyle name="Normal 51 7 5" xfId="17991" xr:uid="{00000000-0005-0000-0000-00004A460000}"/>
    <cellStyle name="Normal 51 8" xfId="4539" xr:uid="{00000000-0005-0000-0000-0000BE110000}"/>
    <cellStyle name="Normal 51 8 2" xfId="14594" xr:uid="{00000000-0005-0000-0000-000005390000}"/>
    <cellStyle name="Normal 51 8 2 3" xfId="29692" xr:uid="{00000000-0005-0000-0000-0000FF730000}"/>
    <cellStyle name="Normal 51 8 3" xfId="9574" xr:uid="{00000000-0005-0000-0000-000069250000}"/>
    <cellStyle name="Normal 51 8 3 3" xfId="24675" xr:uid="{00000000-0005-0000-0000-000066600000}"/>
    <cellStyle name="Normal 51 8 5" xfId="19662" xr:uid="{00000000-0005-0000-0000-0000D14C0000}"/>
    <cellStyle name="Normal 51 9" xfId="11250" xr:uid="{00000000-0005-0000-0000-0000F52B0000}"/>
    <cellStyle name="Normal 51 9 3" xfId="26350" xr:uid="{00000000-0005-0000-0000-0000F1660000}"/>
    <cellStyle name="Normal 52" xfId="871" xr:uid="{00000000-0005-0000-0000-000069030000}"/>
    <cellStyle name="Normal 52 10" xfId="6230" xr:uid="{00000000-0005-0000-0000-000059180000}"/>
    <cellStyle name="Normal 52 10 3" xfId="21334" xr:uid="{00000000-0005-0000-0000-000059530000}"/>
    <cellStyle name="Normal 52 12" xfId="16319" xr:uid="{00000000-0005-0000-0000-0000C23F0000}"/>
    <cellStyle name="Normal 52 2" xfId="1194" xr:uid="{00000000-0005-0000-0000-0000AD040000}"/>
    <cellStyle name="Normal 52 2 11" xfId="16373" xr:uid="{00000000-0005-0000-0000-0000F83F0000}"/>
    <cellStyle name="Normal 52 2 2" xfId="1302" xr:uid="{00000000-0005-0000-0000-000019050000}"/>
    <cellStyle name="Normal 52 2 2 10" xfId="16477" xr:uid="{00000000-0005-0000-0000-000060400000}"/>
    <cellStyle name="Normal 52 2 2 2" xfId="1519" xr:uid="{00000000-0005-0000-0000-0000F2050000}"/>
    <cellStyle name="Normal 52 2 2 2 2" xfId="1940" xr:uid="{00000000-0005-0000-0000-000097070000}"/>
    <cellStyle name="Normal 52 2 2 2 2 2" xfId="2779" xr:uid="{00000000-0005-0000-0000-0000DE0A0000}"/>
    <cellStyle name="Normal 52 2 2 2 2 2 2" xfId="4469" xr:uid="{00000000-0005-0000-0000-000078110000}"/>
    <cellStyle name="Normal 52 2 2 2 2 2 2 2" xfId="14542" xr:uid="{00000000-0005-0000-0000-0000D1380000}"/>
    <cellStyle name="Normal 52 2 2 2 2 2 2 2 3" xfId="29640" xr:uid="{00000000-0005-0000-0000-0000CB730000}"/>
    <cellStyle name="Normal 52 2 2 2 2 2 2 3" xfId="9522" xr:uid="{00000000-0005-0000-0000-000035250000}"/>
    <cellStyle name="Normal 52 2 2 2 2 2 2 3 3" xfId="24623" xr:uid="{00000000-0005-0000-0000-000032600000}"/>
    <cellStyle name="Normal 52 2 2 2 2 2 2 5" xfId="19610" xr:uid="{00000000-0005-0000-0000-00009D4C0000}"/>
    <cellStyle name="Normal 52 2 2 2 2 2 3" xfId="6161" xr:uid="{00000000-0005-0000-0000-000014180000}"/>
    <cellStyle name="Normal 52 2 2 2 2 2 3 2" xfId="16213" xr:uid="{00000000-0005-0000-0000-0000583F0000}"/>
    <cellStyle name="Normal 52 2 2 2 2 2 3 3" xfId="11193" xr:uid="{00000000-0005-0000-0000-0000BC2B0000}"/>
    <cellStyle name="Normal 52 2 2 2 2 2 3 3 3" xfId="26294" xr:uid="{00000000-0005-0000-0000-0000B9660000}"/>
    <cellStyle name="Normal 52 2 2 2 2 2 3 5" xfId="21281" xr:uid="{00000000-0005-0000-0000-000024530000}"/>
    <cellStyle name="Normal 52 2 2 2 2 2 4" xfId="12871" xr:uid="{00000000-0005-0000-0000-00004A320000}"/>
    <cellStyle name="Normal 52 2 2 2 2 2 4 3" xfId="27969" xr:uid="{00000000-0005-0000-0000-0000446D0000}"/>
    <cellStyle name="Normal 52 2 2 2 2 2 5" xfId="7850" xr:uid="{00000000-0005-0000-0000-0000AD1E0000}"/>
    <cellStyle name="Normal 52 2 2 2 2 2 5 3" xfId="22952" xr:uid="{00000000-0005-0000-0000-0000AB590000}"/>
    <cellStyle name="Normal 52 2 2 2 2 2 7" xfId="17939" xr:uid="{00000000-0005-0000-0000-000016460000}"/>
    <cellStyle name="Normal 52 2 2 2 2 3" xfId="3632" xr:uid="{00000000-0005-0000-0000-0000330E0000}"/>
    <cellStyle name="Normal 52 2 2 2 2 3 2" xfId="13706" xr:uid="{00000000-0005-0000-0000-00008D350000}"/>
    <cellStyle name="Normal 52 2 2 2 2 3 2 3" xfId="28804" xr:uid="{00000000-0005-0000-0000-000087700000}"/>
    <cellStyle name="Normal 52 2 2 2 2 3 3" xfId="8686" xr:uid="{00000000-0005-0000-0000-0000F1210000}"/>
    <cellStyle name="Normal 52 2 2 2 2 3 3 3" xfId="23787" xr:uid="{00000000-0005-0000-0000-0000EE5C0000}"/>
    <cellStyle name="Normal 52 2 2 2 2 3 5" xfId="18774" xr:uid="{00000000-0005-0000-0000-000059490000}"/>
    <cellStyle name="Normal 52 2 2 2 2 4" xfId="5325" xr:uid="{00000000-0005-0000-0000-0000D0140000}"/>
    <cellStyle name="Normal 52 2 2 2 2 4 2" xfId="15377" xr:uid="{00000000-0005-0000-0000-0000143C0000}"/>
    <cellStyle name="Normal 52 2 2 2 2 4 2 3" xfId="30475" xr:uid="{00000000-0005-0000-0000-00000E770000}"/>
    <cellStyle name="Normal 52 2 2 2 2 4 3" xfId="10357" xr:uid="{00000000-0005-0000-0000-000078280000}"/>
    <cellStyle name="Normal 52 2 2 2 2 4 3 3" xfId="25458" xr:uid="{00000000-0005-0000-0000-000075630000}"/>
    <cellStyle name="Normal 52 2 2 2 2 4 5" xfId="20445" xr:uid="{00000000-0005-0000-0000-0000E04F0000}"/>
    <cellStyle name="Normal 52 2 2 2 2 5" xfId="12035" xr:uid="{00000000-0005-0000-0000-0000062F0000}"/>
    <cellStyle name="Normal 52 2 2 2 2 5 3" xfId="27133" xr:uid="{00000000-0005-0000-0000-0000006A0000}"/>
    <cellStyle name="Normal 52 2 2 2 2 6" xfId="7014" xr:uid="{00000000-0005-0000-0000-0000691B0000}"/>
    <cellStyle name="Normal 52 2 2 2 2 6 3" xfId="22116" xr:uid="{00000000-0005-0000-0000-000067560000}"/>
    <cellStyle name="Normal 52 2 2 2 2 8" xfId="17103" xr:uid="{00000000-0005-0000-0000-0000D2420000}"/>
    <cellStyle name="Normal 52 2 2 2 3" xfId="2361" xr:uid="{00000000-0005-0000-0000-00003C090000}"/>
    <cellStyle name="Normal 52 2 2 2 3 2" xfId="4051" xr:uid="{00000000-0005-0000-0000-0000D60F0000}"/>
    <cellStyle name="Normal 52 2 2 2 3 2 2" xfId="14124" xr:uid="{00000000-0005-0000-0000-00002F370000}"/>
    <cellStyle name="Normal 52 2 2 2 3 2 2 3" xfId="29222" xr:uid="{00000000-0005-0000-0000-000029720000}"/>
    <cellStyle name="Normal 52 2 2 2 3 2 3" xfId="9104" xr:uid="{00000000-0005-0000-0000-000093230000}"/>
    <cellStyle name="Normal 52 2 2 2 3 2 3 3" xfId="24205" xr:uid="{00000000-0005-0000-0000-0000905E0000}"/>
    <cellStyle name="Normal 52 2 2 2 3 2 5" xfId="19192" xr:uid="{00000000-0005-0000-0000-0000FB4A0000}"/>
    <cellStyle name="Normal 52 2 2 2 3 3" xfId="5743" xr:uid="{00000000-0005-0000-0000-000072160000}"/>
    <cellStyle name="Normal 52 2 2 2 3 3 2" xfId="15795" xr:uid="{00000000-0005-0000-0000-0000B63D0000}"/>
    <cellStyle name="Normal 52 2 2 2 3 3 2 3" xfId="30893" xr:uid="{00000000-0005-0000-0000-0000B0780000}"/>
    <cellStyle name="Normal 52 2 2 2 3 3 3" xfId="10775" xr:uid="{00000000-0005-0000-0000-00001A2A0000}"/>
    <cellStyle name="Normal 52 2 2 2 3 3 3 3" xfId="25876" xr:uid="{00000000-0005-0000-0000-000017650000}"/>
    <cellStyle name="Normal 52 2 2 2 3 3 5" xfId="20863" xr:uid="{00000000-0005-0000-0000-000082510000}"/>
    <cellStyle name="Normal 52 2 2 2 3 4" xfId="12453" xr:uid="{00000000-0005-0000-0000-0000A8300000}"/>
    <cellStyle name="Normal 52 2 2 2 3 4 3" xfId="27551" xr:uid="{00000000-0005-0000-0000-0000A26B0000}"/>
    <cellStyle name="Normal 52 2 2 2 3 5" xfId="7432" xr:uid="{00000000-0005-0000-0000-00000B1D0000}"/>
    <cellStyle name="Normal 52 2 2 2 3 5 3" xfId="22534" xr:uid="{00000000-0005-0000-0000-000009580000}"/>
    <cellStyle name="Normal 52 2 2 2 3 7" xfId="17521" xr:uid="{00000000-0005-0000-0000-000074440000}"/>
    <cellStyle name="Normal 52 2 2 2 4" xfId="3214" xr:uid="{00000000-0005-0000-0000-0000910C0000}"/>
    <cellStyle name="Normal 52 2 2 2 4 2" xfId="13288" xr:uid="{00000000-0005-0000-0000-0000EB330000}"/>
    <cellStyle name="Normal 52 2 2 2 4 2 3" xfId="28386" xr:uid="{00000000-0005-0000-0000-0000E56E0000}"/>
    <cellStyle name="Normal 52 2 2 2 4 3" xfId="8268" xr:uid="{00000000-0005-0000-0000-00004F200000}"/>
    <cellStyle name="Normal 52 2 2 2 4 3 3" xfId="23369" xr:uid="{00000000-0005-0000-0000-00004C5B0000}"/>
    <cellStyle name="Normal 52 2 2 2 4 5" xfId="18356" xr:uid="{00000000-0005-0000-0000-0000B7470000}"/>
    <cellStyle name="Normal 52 2 2 2 5" xfId="4907" xr:uid="{00000000-0005-0000-0000-00002E130000}"/>
    <cellStyle name="Normal 52 2 2 2 5 2" xfId="14959" xr:uid="{00000000-0005-0000-0000-0000723A0000}"/>
    <cellStyle name="Normal 52 2 2 2 5 2 3" xfId="30057" xr:uid="{00000000-0005-0000-0000-00006C750000}"/>
    <cellStyle name="Normal 52 2 2 2 5 3" xfId="9939" xr:uid="{00000000-0005-0000-0000-0000D6260000}"/>
    <cellStyle name="Normal 52 2 2 2 5 3 3" xfId="25040" xr:uid="{00000000-0005-0000-0000-0000D3610000}"/>
    <cellStyle name="Normal 52 2 2 2 5 5" xfId="20027" xr:uid="{00000000-0005-0000-0000-00003E4E0000}"/>
    <cellStyle name="Normal 52 2 2 2 6" xfId="11617" xr:uid="{00000000-0005-0000-0000-0000642D0000}"/>
    <cellStyle name="Normal 52 2 2 2 6 3" xfId="26715" xr:uid="{00000000-0005-0000-0000-00005E680000}"/>
    <cellStyle name="Normal 52 2 2 2 7" xfId="6596" xr:uid="{00000000-0005-0000-0000-0000C7190000}"/>
    <cellStyle name="Normal 52 2 2 2 7 3" xfId="21698" xr:uid="{00000000-0005-0000-0000-0000C5540000}"/>
    <cellStyle name="Normal 52 2 2 2 9" xfId="16685" xr:uid="{00000000-0005-0000-0000-000030410000}"/>
    <cellStyle name="Normal 52 2 2 3" xfId="1732" xr:uid="{00000000-0005-0000-0000-0000C7060000}"/>
    <cellStyle name="Normal 52 2 2 3 2" xfId="2571" xr:uid="{00000000-0005-0000-0000-00000E0A0000}"/>
    <cellStyle name="Normal 52 2 2 3 2 2" xfId="4261" xr:uid="{00000000-0005-0000-0000-0000A8100000}"/>
    <cellStyle name="Normal 52 2 2 3 2 2 2" xfId="14334" xr:uid="{00000000-0005-0000-0000-000001380000}"/>
    <cellStyle name="Normal 52 2 2 3 2 2 2 3" xfId="29432" xr:uid="{00000000-0005-0000-0000-0000FB720000}"/>
    <cellStyle name="Normal 52 2 2 3 2 2 3" xfId="9314" xr:uid="{00000000-0005-0000-0000-000065240000}"/>
    <cellStyle name="Normal 52 2 2 3 2 2 3 3" xfId="24415" xr:uid="{00000000-0005-0000-0000-0000625F0000}"/>
    <cellStyle name="Normal 52 2 2 3 2 2 5" xfId="19402" xr:uid="{00000000-0005-0000-0000-0000CD4B0000}"/>
    <cellStyle name="Normal 52 2 2 3 2 3" xfId="5953" xr:uid="{00000000-0005-0000-0000-000044170000}"/>
    <cellStyle name="Normal 52 2 2 3 2 3 2" xfId="16005" xr:uid="{00000000-0005-0000-0000-0000883E0000}"/>
    <cellStyle name="Normal 52 2 2 3 2 3 2 3" xfId="31103" xr:uid="{00000000-0005-0000-0000-000082790000}"/>
    <cellStyle name="Normal 52 2 2 3 2 3 3" xfId="10985" xr:uid="{00000000-0005-0000-0000-0000EC2A0000}"/>
    <cellStyle name="Normal 52 2 2 3 2 3 3 3" xfId="26086" xr:uid="{00000000-0005-0000-0000-0000E9650000}"/>
    <cellStyle name="Normal 52 2 2 3 2 3 5" xfId="21073" xr:uid="{00000000-0005-0000-0000-000054520000}"/>
    <cellStyle name="Normal 52 2 2 3 2 4" xfId="12663" xr:uid="{00000000-0005-0000-0000-00007A310000}"/>
    <cellStyle name="Normal 52 2 2 3 2 4 3" xfId="27761" xr:uid="{00000000-0005-0000-0000-0000746C0000}"/>
    <cellStyle name="Normal 52 2 2 3 2 5" xfId="7642" xr:uid="{00000000-0005-0000-0000-0000DD1D0000}"/>
    <cellStyle name="Normal 52 2 2 3 2 5 3" xfId="22744" xr:uid="{00000000-0005-0000-0000-0000DB580000}"/>
    <cellStyle name="Normal 52 2 2 3 2 7" xfId="17731" xr:uid="{00000000-0005-0000-0000-000046450000}"/>
    <cellStyle name="Normal 52 2 2 3 3" xfId="3424" xr:uid="{00000000-0005-0000-0000-0000630D0000}"/>
    <cellStyle name="Normal 52 2 2 3 3 2" xfId="13498" xr:uid="{00000000-0005-0000-0000-0000BD340000}"/>
    <cellStyle name="Normal 52 2 2 3 3 2 3" xfId="28596" xr:uid="{00000000-0005-0000-0000-0000B76F0000}"/>
    <cellStyle name="Normal 52 2 2 3 3 3" xfId="8478" xr:uid="{00000000-0005-0000-0000-000021210000}"/>
    <cellStyle name="Normal 52 2 2 3 3 3 3" xfId="23579" xr:uid="{00000000-0005-0000-0000-00001E5C0000}"/>
    <cellStyle name="Normal 52 2 2 3 3 5" xfId="18566" xr:uid="{00000000-0005-0000-0000-000089480000}"/>
    <cellStyle name="Normal 52 2 2 3 4" xfId="5117" xr:uid="{00000000-0005-0000-0000-000000140000}"/>
    <cellStyle name="Normal 52 2 2 3 4 2" xfId="15169" xr:uid="{00000000-0005-0000-0000-0000443B0000}"/>
    <cellStyle name="Normal 52 2 2 3 4 2 3" xfId="30267" xr:uid="{00000000-0005-0000-0000-00003E760000}"/>
    <cellStyle name="Normal 52 2 2 3 4 3" xfId="10149" xr:uid="{00000000-0005-0000-0000-0000A8270000}"/>
    <cellStyle name="Normal 52 2 2 3 4 3 3" xfId="25250" xr:uid="{00000000-0005-0000-0000-0000A5620000}"/>
    <cellStyle name="Normal 52 2 2 3 4 5" xfId="20237" xr:uid="{00000000-0005-0000-0000-0000104F0000}"/>
    <cellStyle name="Normal 52 2 2 3 5" xfId="11827" xr:uid="{00000000-0005-0000-0000-0000362E0000}"/>
    <cellStyle name="Normal 52 2 2 3 5 3" xfId="26925" xr:uid="{00000000-0005-0000-0000-000030690000}"/>
    <cellStyle name="Normal 52 2 2 3 6" xfId="6806" xr:uid="{00000000-0005-0000-0000-0000991A0000}"/>
    <cellStyle name="Normal 52 2 2 3 6 3" xfId="21908" xr:uid="{00000000-0005-0000-0000-000097550000}"/>
    <cellStyle name="Normal 52 2 2 3 8" xfId="16895" xr:uid="{00000000-0005-0000-0000-000002420000}"/>
    <cellStyle name="Normal 52 2 2 4" xfId="2153" xr:uid="{00000000-0005-0000-0000-00006C080000}"/>
    <cellStyle name="Normal 52 2 2 4 2" xfId="3843" xr:uid="{00000000-0005-0000-0000-0000060F0000}"/>
    <cellStyle name="Normal 52 2 2 4 2 2" xfId="13916" xr:uid="{00000000-0005-0000-0000-00005F360000}"/>
    <cellStyle name="Normal 52 2 2 4 2 2 3" xfId="29014" xr:uid="{00000000-0005-0000-0000-000059710000}"/>
    <cellStyle name="Normal 52 2 2 4 2 3" xfId="8896" xr:uid="{00000000-0005-0000-0000-0000C3220000}"/>
    <cellStyle name="Normal 52 2 2 4 2 3 3" xfId="23997" xr:uid="{00000000-0005-0000-0000-0000C05D0000}"/>
    <cellStyle name="Normal 52 2 2 4 2 5" xfId="18984" xr:uid="{00000000-0005-0000-0000-00002B4A0000}"/>
    <cellStyle name="Normal 52 2 2 4 3" xfId="5535" xr:uid="{00000000-0005-0000-0000-0000A2150000}"/>
    <cellStyle name="Normal 52 2 2 4 3 2" xfId="15587" xr:uid="{00000000-0005-0000-0000-0000E63C0000}"/>
    <cellStyle name="Normal 52 2 2 4 3 2 3" xfId="30685" xr:uid="{00000000-0005-0000-0000-0000E0770000}"/>
    <cellStyle name="Normal 52 2 2 4 3 3" xfId="10567" xr:uid="{00000000-0005-0000-0000-00004A290000}"/>
    <cellStyle name="Normal 52 2 2 4 3 3 3" xfId="25668" xr:uid="{00000000-0005-0000-0000-000047640000}"/>
    <cellStyle name="Normal 52 2 2 4 3 5" xfId="20655" xr:uid="{00000000-0005-0000-0000-0000B2500000}"/>
    <cellStyle name="Normal 52 2 2 4 4" xfId="12245" xr:uid="{00000000-0005-0000-0000-0000D82F0000}"/>
    <cellStyle name="Normal 52 2 2 4 4 3" xfId="27343" xr:uid="{00000000-0005-0000-0000-0000D26A0000}"/>
    <cellStyle name="Normal 52 2 2 4 5" xfId="7224" xr:uid="{00000000-0005-0000-0000-00003B1C0000}"/>
    <cellStyle name="Normal 52 2 2 4 5 3" xfId="22326" xr:uid="{00000000-0005-0000-0000-000039570000}"/>
    <cellStyle name="Normal 52 2 2 4 7" xfId="17313" xr:uid="{00000000-0005-0000-0000-0000A4430000}"/>
    <cellStyle name="Normal 52 2 2 5" xfId="3006" xr:uid="{00000000-0005-0000-0000-0000C10B0000}"/>
    <cellStyle name="Normal 52 2 2 5 2" xfId="13080" xr:uid="{00000000-0005-0000-0000-00001B330000}"/>
    <cellStyle name="Normal 52 2 2 5 2 3" xfId="28178" xr:uid="{00000000-0005-0000-0000-0000156E0000}"/>
    <cellStyle name="Normal 52 2 2 5 3" xfId="8060" xr:uid="{00000000-0005-0000-0000-00007F1F0000}"/>
    <cellStyle name="Normal 52 2 2 5 3 3" xfId="23161" xr:uid="{00000000-0005-0000-0000-00007C5A0000}"/>
    <cellStyle name="Normal 52 2 2 5 5" xfId="18148" xr:uid="{00000000-0005-0000-0000-0000E7460000}"/>
    <cellStyle name="Normal 52 2 2 6" xfId="4699" xr:uid="{00000000-0005-0000-0000-00005E120000}"/>
    <cellStyle name="Normal 52 2 2 6 2" xfId="14751" xr:uid="{00000000-0005-0000-0000-0000A2390000}"/>
    <cellStyle name="Normal 52 2 2 6 2 3" xfId="29849" xr:uid="{00000000-0005-0000-0000-00009C740000}"/>
    <cellStyle name="Normal 52 2 2 6 3" xfId="9731" xr:uid="{00000000-0005-0000-0000-000006260000}"/>
    <cellStyle name="Normal 52 2 2 6 3 3" xfId="24832" xr:uid="{00000000-0005-0000-0000-000003610000}"/>
    <cellStyle name="Normal 52 2 2 6 5" xfId="19819" xr:uid="{00000000-0005-0000-0000-00006E4D0000}"/>
    <cellStyle name="Normal 52 2 2 7" xfId="11409" xr:uid="{00000000-0005-0000-0000-0000942C0000}"/>
    <cellStyle name="Normal 52 2 2 7 3" xfId="26507" xr:uid="{00000000-0005-0000-0000-00008E670000}"/>
    <cellStyle name="Normal 52 2 2 8" xfId="6388" xr:uid="{00000000-0005-0000-0000-0000F7180000}"/>
    <cellStyle name="Normal 52 2 2 8 3" xfId="21490" xr:uid="{00000000-0005-0000-0000-0000F5530000}"/>
    <cellStyle name="Normal 52 2 3" xfId="1415" xr:uid="{00000000-0005-0000-0000-00008A050000}"/>
    <cellStyle name="Normal 52 2 3 2" xfId="1836" xr:uid="{00000000-0005-0000-0000-00002F070000}"/>
    <cellStyle name="Normal 52 2 3 2 2" xfId="2675" xr:uid="{00000000-0005-0000-0000-0000760A0000}"/>
    <cellStyle name="Normal 52 2 3 2 2 2" xfId="4365" xr:uid="{00000000-0005-0000-0000-000010110000}"/>
    <cellStyle name="Normal 52 2 3 2 2 2 2" xfId="14438" xr:uid="{00000000-0005-0000-0000-000069380000}"/>
    <cellStyle name="Normal 52 2 3 2 2 2 2 3" xfId="29536" xr:uid="{00000000-0005-0000-0000-000063730000}"/>
    <cellStyle name="Normal 52 2 3 2 2 2 3" xfId="9418" xr:uid="{00000000-0005-0000-0000-0000CD240000}"/>
    <cellStyle name="Normal 52 2 3 2 2 2 3 3" xfId="24519" xr:uid="{00000000-0005-0000-0000-0000CA5F0000}"/>
    <cellStyle name="Normal 52 2 3 2 2 2 5" xfId="19506" xr:uid="{00000000-0005-0000-0000-0000354C0000}"/>
    <cellStyle name="Normal 52 2 3 2 2 3" xfId="6057" xr:uid="{00000000-0005-0000-0000-0000AC170000}"/>
    <cellStyle name="Normal 52 2 3 2 2 3 2" xfId="16109" xr:uid="{00000000-0005-0000-0000-0000F03E0000}"/>
    <cellStyle name="Normal 52 2 3 2 2 3 2 3" xfId="31207" xr:uid="{00000000-0005-0000-0000-0000EA790000}"/>
    <cellStyle name="Normal 52 2 3 2 2 3 3" xfId="11089" xr:uid="{00000000-0005-0000-0000-0000542B0000}"/>
    <cellStyle name="Normal 52 2 3 2 2 3 3 3" xfId="26190" xr:uid="{00000000-0005-0000-0000-000051660000}"/>
    <cellStyle name="Normal 52 2 3 2 2 3 5" xfId="21177" xr:uid="{00000000-0005-0000-0000-0000BC520000}"/>
    <cellStyle name="Normal 52 2 3 2 2 4" xfId="12767" xr:uid="{00000000-0005-0000-0000-0000E2310000}"/>
    <cellStyle name="Normal 52 2 3 2 2 4 3" xfId="27865" xr:uid="{00000000-0005-0000-0000-0000DC6C0000}"/>
    <cellStyle name="Normal 52 2 3 2 2 5" xfId="7746" xr:uid="{00000000-0005-0000-0000-0000451E0000}"/>
    <cellStyle name="Normal 52 2 3 2 2 5 3" xfId="22848" xr:uid="{00000000-0005-0000-0000-000043590000}"/>
    <cellStyle name="Normal 52 2 3 2 2 7" xfId="17835" xr:uid="{00000000-0005-0000-0000-0000AE450000}"/>
    <cellStyle name="Normal 52 2 3 2 3" xfId="3528" xr:uid="{00000000-0005-0000-0000-0000CB0D0000}"/>
    <cellStyle name="Normal 52 2 3 2 3 2" xfId="13602" xr:uid="{00000000-0005-0000-0000-000025350000}"/>
    <cellStyle name="Normal 52 2 3 2 3 2 3" xfId="28700" xr:uid="{00000000-0005-0000-0000-00001F700000}"/>
    <cellStyle name="Normal 52 2 3 2 3 3" xfId="8582" xr:uid="{00000000-0005-0000-0000-000089210000}"/>
    <cellStyle name="Normal 52 2 3 2 3 3 3" xfId="23683" xr:uid="{00000000-0005-0000-0000-0000865C0000}"/>
    <cellStyle name="Normal 52 2 3 2 3 5" xfId="18670" xr:uid="{00000000-0005-0000-0000-0000F1480000}"/>
    <cellStyle name="Normal 52 2 3 2 4" xfId="5221" xr:uid="{00000000-0005-0000-0000-000068140000}"/>
    <cellStyle name="Normal 52 2 3 2 4 2" xfId="15273" xr:uid="{00000000-0005-0000-0000-0000AC3B0000}"/>
    <cellStyle name="Normal 52 2 3 2 4 2 3" xfId="30371" xr:uid="{00000000-0005-0000-0000-0000A6760000}"/>
    <cellStyle name="Normal 52 2 3 2 4 3" xfId="10253" xr:uid="{00000000-0005-0000-0000-000010280000}"/>
    <cellStyle name="Normal 52 2 3 2 4 3 3" xfId="25354" xr:uid="{00000000-0005-0000-0000-00000D630000}"/>
    <cellStyle name="Normal 52 2 3 2 4 5" xfId="20341" xr:uid="{00000000-0005-0000-0000-0000784F0000}"/>
    <cellStyle name="Normal 52 2 3 2 5" xfId="11931" xr:uid="{00000000-0005-0000-0000-00009E2E0000}"/>
    <cellStyle name="Normal 52 2 3 2 5 3" xfId="27029" xr:uid="{00000000-0005-0000-0000-000098690000}"/>
    <cellStyle name="Normal 52 2 3 2 6" xfId="6910" xr:uid="{00000000-0005-0000-0000-0000011B0000}"/>
    <cellStyle name="Normal 52 2 3 2 6 3" xfId="22012" xr:uid="{00000000-0005-0000-0000-0000FF550000}"/>
    <cellStyle name="Normal 52 2 3 2 8" xfId="16999" xr:uid="{00000000-0005-0000-0000-00006A420000}"/>
    <cellStyle name="Normal 52 2 3 3" xfId="2257" xr:uid="{00000000-0005-0000-0000-0000D4080000}"/>
    <cellStyle name="Normal 52 2 3 3 2" xfId="3947" xr:uid="{00000000-0005-0000-0000-00006E0F0000}"/>
    <cellStyle name="Normal 52 2 3 3 2 2" xfId="14020" xr:uid="{00000000-0005-0000-0000-0000C7360000}"/>
    <cellStyle name="Normal 52 2 3 3 2 2 3" xfId="29118" xr:uid="{00000000-0005-0000-0000-0000C1710000}"/>
    <cellStyle name="Normal 52 2 3 3 2 3" xfId="9000" xr:uid="{00000000-0005-0000-0000-00002B230000}"/>
    <cellStyle name="Normal 52 2 3 3 2 3 3" xfId="24101" xr:uid="{00000000-0005-0000-0000-0000285E0000}"/>
    <cellStyle name="Normal 52 2 3 3 2 5" xfId="19088" xr:uid="{00000000-0005-0000-0000-0000934A0000}"/>
    <cellStyle name="Normal 52 2 3 3 3" xfId="5639" xr:uid="{00000000-0005-0000-0000-00000A160000}"/>
    <cellStyle name="Normal 52 2 3 3 3 2" xfId="15691" xr:uid="{00000000-0005-0000-0000-00004E3D0000}"/>
    <cellStyle name="Normal 52 2 3 3 3 2 3" xfId="30789" xr:uid="{00000000-0005-0000-0000-000048780000}"/>
    <cellStyle name="Normal 52 2 3 3 3 3" xfId="10671" xr:uid="{00000000-0005-0000-0000-0000B2290000}"/>
    <cellStyle name="Normal 52 2 3 3 3 3 3" xfId="25772" xr:uid="{00000000-0005-0000-0000-0000AF640000}"/>
    <cellStyle name="Normal 52 2 3 3 3 5" xfId="20759" xr:uid="{00000000-0005-0000-0000-00001A510000}"/>
    <cellStyle name="Normal 52 2 3 3 4" xfId="12349" xr:uid="{00000000-0005-0000-0000-000040300000}"/>
    <cellStyle name="Normal 52 2 3 3 4 3" xfId="27447" xr:uid="{00000000-0005-0000-0000-00003A6B0000}"/>
    <cellStyle name="Normal 52 2 3 3 5" xfId="7328" xr:uid="{00000000-0005-0000-0000-0000A31C0000}"/>
    <cellStyle name="Normal 52 2 3 3 5 3" xfId="22430" xr:uid="{00000000-0005-0000-0000-0000A1570000}"/>
    <cellStyle name="Normal 52 2 3 3 7" xfId="17417" xr:uid="{00000000-0005-0000-0000-00000C440000}"/>
    <cellStyle name="Normal 52 2 3 4" xfId="3110" xr:uid="{00000000-0005-0000-0000-0000290C0000}"/>
    <cellStyle name="Normal 52 2 3 4 2" xfId="13184" xr:uid="{00000000-0005-0000-0000-000083330000}"/>
    <cellStyle name="Normal 52 2 3 4 2 3" xfId="28282" xr:uid="{00000000-0005-0000-0000-00007D6E0000}"/>
    <cellStyle name="Normal 52 2 3 4 3" xfId="8164" xr:uid="{00000000-0005-0000-0000-0000E71F0000}"/>
    <cellStyle name="Normal 52 2 3 4 3 3" xfId="23265" xr:uid="{00000000-0005-0000-0000-0000E45A0000}"/>
    <cellStyle name="Normal 52 2 3 4 5" xfId="18252" xr:uid="{00000000-0005-0000-0000-00004F470000}"/>
    <cellStyle name="Normal 52 2 3 5" xfId="4803" xr:uid="{00000000-0005-0000-0000-0000C6120000}"/>
    <cellStyle name="Normal 52 2 3 5 2" xfId="14855" xr:uid="{00000000-0005-0000-0000-00000A3A0000}"/>
    <cellStyle name="Normal 52 2 3 5 2 3" xfId="29953" xr:uid="{00000000-0005-0000-0000-000004750000}"/>
    <cellStyle name="Normal 52 2 3 5 3" xfId="9835" xr:uid="{00000000-0005-0000-0000-00006E260000}"/>
    <cellStyle name="Normal 52 2 3 5 3 3" xfId="24936" xr:uid="{00000000-0005-0000-0000-00006B610000}"/>
    <cellStyle name="Normal 52 2 3 5 5" xfId="19923" xr:uid="{00000000-0005-0000-0000-0000D64D0000}"/>
    <cellStyle name="Normal 52 2 3 6" xfId="11513" xr:uid="{00000000-0005-0000-0000-0000FC2C0000}"/>
    <cellStyle name="Normal 52 2 3 6 3" xfId="26611" xr:uid="{00000000-0005-0000-0000-0000F6670000}"/>
    <cellStyle name="Normal 52 2 3 7" xfId="6492" xr:uid="{00000000-0005-0000-0000-00005F190000}"/>
    <cellStyle name="Normal 52 2 3 7 3" xfId="21594" xr:uid="{00000000-0005-0000-0000-00005D540000}"/>
    <cellStyle name="Normal 52 2 3 9" xfId="16581" xr:uid="{00000000-0005-0000-0000-0000C8400000}"/>
    <cellStyle name="Normal 52 2 4" xfId="1628" xr:uid="{00000000-0005-0000-0000-00005F060000}"/>
    <cellStyle name="Normal 52 2 4 2" xfId="2467" xr:uid="{00000000-0005-0000-0000-0000A6090000}"/>
    <cellStyle name="Normal 52 2 4 2 2" xfId="4157" xr:uid="{00000000-0005-0000-0000-000040100000}"/>
    <cellStyle name="Normal 52 2 4 2 2 2" xfId="14230" xr:uid="{00000000-0005-0000-0000-000099370000}"/>
    <cellStyle name="Normal 52 2 4 2 2 2 3" xfId="29328" xr:uid="{00000000-0005-0000-0000-000093720000}"/>
    <cellStyle name="Normal 52 2 4 2 2 3" xfId="9210" xr:uid="{00000000-0005-0000-0000-0000FD230000}"/>
    <cellStyle name="Normal 52 2 4 2 2 3 3" xfId="24311" xr:uid="{00000000-0005-0000-0000-0000FA5E0000}"/>
    <cellStyle name="Normal 52 2 4 2 2 5" xfId="19298" xr:uid="{00000000-0005-0000-0000-0000654B0000}"/>
    <cellStyle name="Normal 52 2 4 2 3" xfId="5849" xr:uid="{00000000-0005-0000-0000-0000DC160000}"/>
    <cellStyle name="Normal 52 2 4 2 3 2" xfId="15901" xr:uid="{00000000-0005-0000-0000-0000203E0000}"/>
    <cellStyle name="Normal 52 2 4 2 3 2 3" xfId="30999" xr:uid="{00000000-0005-0000-0000-00001A790000}"/>
    <cellStyle name="Normal 52 2 4 2 3 3" xfId="10881" xr:uid="{00000000-0005-0000-0000-0000842A0000}"/>
    <cellStyle name="Normal 52 2 4 2 3 3 3" xfId="25982" xr:uid="{00000000-0005-0000-0000-000081650000}"/>
    <cellStyle name="Normal 52 2 4 2 3 5" xfId="20969" xr:uid="{00000000-0005-0000-0000-0000EC510000}"/>
    <cellStyle name="Normal 52 2 4 2 4" xfId="12559" xr:uid="{00000000-0005-0000-0000-000012310000}"/>
    <cellStyle name="Normal 52 2 4 2 4 3" xfId="27657" xr:uid="{00000000-0005-0000-0000-00000C6C0000}"/>
    <cellStyle name="Normal 52 2 4 2 5" xfId="7538" xr:uid="{00000000-0005-0000-0000-0000751D0000}"/>
    <cellStyle name="Normal 52 2 4 2 5 3" xfId="22640" xr:uid="{00000000-0005-0000-0000-000073580000}"/>
    <cellStyle name="Normal 52 2 4 2 7" xfId="17627" xr:uid="{00000000-0005-0000-0000-0000DE440000}"/>
    <cellStyle name="Normal 52 2 4 3" xfId="3320" xr:uid="{00000000-0005-0000-0000-0000FB0C0000}"/>
    <cellStyle name="Normal 52 2 4 3 2" xfId="13394" xr:uid="{00000000-0005-0000-0000-000055340000}"/>
    <cellStyle name="Normal 52 2 4 3 2 3" xfId="28492" xr:uid="{00000000-0005-0000-0000-00004F6F0000}"/>
    <cellStyle name="Normal 52 2 4 3 3" xfId="8374" xr:uid="{00000000-0005-0000-0000-0000B9200000}"/>
    <cellStyle name="Normal 52 2 4 3 3 3" xfId="23475" xr:uid="{00000000-0005-0000-0000-0000B65B0000}"/>
    <cellStyle name="Normal 52 2 4 3 5" xfId="18462" xr:uid="{00000000-0005-0000-0000-000021480000}"/>
    <cellStyle name="Normal 52 2 4 4" xfId="5013" xr:uid="{00000000-0005-0000-0000-000098130000}"/>
    <cellStyle name="Normal 52 2 4 4 2" xfId="15065" xr:uid="{00000000-0005-0000-0000-0000DC3A0000}"/>
    <cellStyle name="Normal 52 2 4 4 2 3" xfId="30163" xr:uid="{00000000-0005-0000-0000-0000D6750000}"/>
    <cellStyle name="Normal 52 2 4 4 3" xfId="10045" xr:uid="{00000000-0005-0000-0000-000040270000}"/>
    <cellStyle name="Normal 52 2 4 4 3 3" xfId="25146" xr:uid="{00000000-0005-0000-0000-00003D620000}"/>
    <cellStyle name="Normal 52 2 4 4 5" xfId="20133" xr:uid="{00000000-0005-0000-0000-0000A84E0000}"/>
    <cellStyle name="Normal 52 2 4 5" xfId="11723" xr:uid="{00000000-0005-0000-0000-0000CE2D0000}"/>
    <cellStyle name="Normal 52 2 4 5 3" xfId="26821" xr:uid="{00000000-0005-0000-0000-0000C8680000}"/>
    <cellStyle name="Normal 52 2 4 6" xfId="6702" xr:uid="{00000000-0005-0000-0000-0000311A0000}"/>
    <cellStyle name="Normal 52 2 4 6 3" xfId="21804" xr:uid="{00000000-0005-0000-0000-00002F550000}"/>
    <cellStyle name="Normal 52 2 4 8" xfId="16791" xr:uid="{00000000-0005-0000-0000-00009A410000}"/>
    <cellStyle name="Normal 52 2 5" xfId="2049" xr:uid="{00000000-0005-0000-0000-000004080000}"/>
    <cellStyle name="Normal 52 2 5 2" xfId="3739" xr:uid="{00000000-0005-0000-0000-00009E0E0000}"/>
    <cellStyle name="Normal 52 2 5 2 2" xfId="13812" xr:uid="{00000000-0005-0000-0000-0000F7350000}"/>
    <cellStyle name="Normal 52 2 5 2 2 3" xfId="28910" xr:uid="{00000000-0005-0000-0000-0000F1700000}"/>
    <cellStyle name="Normal 52 2 5 2 3" xfId="8792" xr:uid="{00000000-0005-0000-0000-00005B220000}"/>
    <cellStyle name="Normal 52 2 5 2 3 3" xfId="23893" xr:uid="{00000000-0005-0000-0000-0000585D0000}"/>
    <cellStyle name="Normal 52 2 5 2 5" xfId="18880" xr:uid="{00000000-0005-0000-0000-0000C3490000}"/>
    <cellStyle name="Normal 52 2 5 3" xfId="5431" xr:uid="{00000000-0005-0000-0000-00003A150000}"/>
    <cellStyle name="Normal 52 2 5 3 2" xfId="15483" xr:uid="{00000000-0005-0000-0000-00007E3C0000}"/>
    <cellStyle name="Normal 52 2 5 3 2 3" xfId="30581" xr:uid="{00000000-0005-0000-0000-000078770000}"/>
    <cellStyle name="Normal 52 2 5 3 3" xfId="10463" xr:uid="{00000000-0005-0000-0000-0000E2280000}"/>
    <cellStyle name="Normal 52 2 5 3 3 3" xfId="25564" xr:uid="{00000000-0005-0000-0000-0000DF630000}"/>
    <cellStyle name="Normal 52 2 5 3 5" xfId="20551" xr:uid="{00000000-0005-0000-0000-00004A500000}"/>
    <cellStyle name="Normal 52 2 5 4" xfId="12141" xr:uid="{00000000-0005-0000-0000-0000702F0000}"/>
    <cellStyle name="Normal 52 2 5 4 3" xfId="27239" xr:uid="{00000000-0005-0000-0000-00006A6A0000}"/>
    <cellStyle name="Normal 52 2 5 5" xfId="7120" xr:uid="{00000000-0005-0000-0000-0000D31B0000}"/>
    <cellStyle name="Normal 52 2 5 5 3" xfId="22222" xr:uid="{00000000-0005-0000-0000-0000D1560000}"/>
    <cellStyle name="Normal 52 2 5 7" xfId="17209" xr:uid="{00000000-0005-0000-0000-00003C430000}"/>
    <cellStyle name="Normal 52 2 6" xfId="2902" xr:uid="{00000000-0005-0000-0000-0000590B0000}"/>
    <cellStyle name="Normal 52 2 6 2" xfId="12976" xr:uid="{00000000-0005-0000-0000-0000B3320000}"/>
    <cellStyle name="Normal 52 2 6 2 3" xfId="28074" xr:uid="{00000000-0005-0000-0000-0000AD6D0000}"/>
    <cellStyle name="Normal 52 2 6 3" xfId="7956" xr:uid="{00000000-0005-0000-0000-0000171F0000}"/>
    <cellStyle name="Normal 52 2 6 3 3" xfId="23057" xr:uid="{00000000-0005-0000-0000-0000145A0000}"/>
    <cellStyle name="Normal 52 2 6 5" xfId="18044" xr:uid="{00000000-0005-0000-0000-00007F460000}"/>
    <cellStyle name="Normal 52 2 7" xfId="4595" xr:uid="{00000000-0005-0000-0000-0000F6110000}"/>
    <cellStyle name="Normal 52 2 7 2" xfId="14647" xr:uid="{00000000-0005-0000-0000-00003A390000}"/>
    <cellStyle name="Normal 52 2 7 2 3" xfId="29745" xr:uid="{00000000-0005-0000-0000-000034740000}"/>
    <cellStyle name="Normal 52 2 7 3" xfId="9627" xr:uid="{00000000-0005-0000-0000-00009E250000}"/>
    <cellStyle name="Normal 52 2 7 3 3" xfId="24728" xr:uid="{00000000-0005-0000-0000-00009B600000}"/>
    <cellStyle name="Normal 52 2 7 5" xfId="19715" xr:uid="{00000000-0005-0000-0000-0000064D0000}"/>
    <cellStyle name="Normal 52 2 8" xfId="11305" xr:uid="{00000000-0005-0000-0000-00002C2C0000}"/>
    <cellStyle name="Normal 52 2 8 3" xfId="26403" xr:uid="{00000000-0005-0000-0000-000026670000}"/>
    <cellStyle name="Normal 52 2 9" xfId="6284" xr:uid="{00000000-0005-0000-0000-00008F180000}"/>
    <cellStyle name="Normal 52 2 9 3" xfId="21386" xr:uid="{00000000-0005-0000-0000-00008D530000}"/>
    <cellStyle name="Normal 52 3" xfId="1248" xr:uid="{00000000-0005-0000-0000-0000E3040000}"/>
    <cellStyle name="Normal 52 3 10" xfId="16425" xr:uid="{00000000-0005-0000-0000-00002C400000}"/>
    <cellStyle name="Normal 52 3 2" xfId="1467" xr:uid="{00000000-0005-0000-0000-0000BE050000}"/>
    <cellStyle name="Normal 52 3 2 2" xfId="1888" xr:uid="{00000000-0005-0000-0000-000063070000}"/>
    <cellStyle name="Normal 52 3 2 2 2" xfId="2727" xr:uid="{00000000-0005-0000-0000-0000AA0A0000}"/>
    <cellStyle name="Normal 52 3 2 2 2 2" xfId="4417" xr:uid="{00000000-0005-0000-0000-000044110000}"/>
    <cellStyle name="Normal 52 3 2 2 2 2 2" xfId="14490" xr:uid="{00000000-0005-0000-0000-00009D380000}"/>
    <cellStyle name="Normal 52 3 2 2 2 2 2 3" xfId="29588" xr:uid="{00000000-0005-0000-0000-000097730000}"/>
    <cellStyle name="Normal 52 3 2 2 2 2 3" xfId="9470" xr:uid="{00000000-0005-0000-0000-000001250000}"/>
    <cellStyle name="Normal 52 3 2 2 2 2 3 3" xfId="24571" xr:uid="{00000000-0005-0000-0000-0000FE5F0000}"/>
    <cellStyle name="Normal 52 3 2 2 2 2 5" xfId="19558" xr:uid="{00000000-0005-0000-0000-0000694C0000}"/>
    <cellStyle name="Normal 52 3 2 2 2 3" xfId="6109" xr:uid="{00000000-0005-0000-0000-0000E0170000}"/>
    <cellStyle name="Normal 52 3 2 2 2 3 2" xfId="16161" xr:uid="{00000000-0005-0000-0000-0000243F0000}"/>
    <cellStyle name="Normal 52 3 2 2 2 3 2 3" xfId="31259" xr:uid="{00000000-0005-0000-0000-00001E7A0000}"/>
    <cellStyle name="Normal 52 3 2 2 2 3 3" xfId="11141" xr:uid="{00000000-0005-0000-0000-0000882B0000}"/>
    <cellStyle name="Normal 52 3 2 2 2 3 3 3" xfId="26242" xr:uid="{00000000-0005-0000-0000-000085660000}"/>
    <cellStyle name="Normal 52 3 2 2 2 3 5" xfId="21229" xr:uid="{00000000-0005-0000-0000-0000F0520000}"/>
    <cellStyle name="Normal 52 3 2 2 2 4" xfId="12819" xr:uid="{00000000-0005-0000-0000-000016320000}"/>
    <cellStyle name="Normal 52 3 2 2 2 4 3" xfId="27917" xr:uid="{00000000-0005-0000-0000-0000106D0000}"/>
    <cellStyle name="Normal 52 3 2 2 2 5" xfId="7798" xr:uid="{00000000-0005-0000-0000-0000791E0000}"/>
    <cellStyle name="Normal 52 3 2 2 2 5 3" xfId="22900" xr:uid="{00000000-0005-0000-0000-000077590000}"/>
    <cellStyle name="Normal 52 3 2 2 2 7" xfId="17887" xr:uid="{00000000-0005-0000-0000-0000E2450000}"/>
    <cellStyle name="Normal 52 3 2 2 3" xfId="3580" xr:uid="{00000000-0005-0000-0000-0000FF0D0000}"/>
    <cellStyle name="Normal 52 3 2 2 3 2" xfId="13654" xr:uid="{00000000-0005-0000-0000-000059350000}"/>
    <cellStyle name="Normal 52 3 2 2 3 2 3" xfId="28752" xr:uid="{00000000-0005-0000-0000-000053700000}"/>
    <cellStyle name="Normal 52 3 2 2 3 3" xfId="8634" xr:uid="{00000000-0005-0000-0000-0000BD210000}"/>
    <cellStyle name="Normal 52 3 2 2 3 3 3" xfId="23735" xr:uid="{00000000-0005-0000-0000-0000BA5C0000}"/>
    <cellStyle name="Normal 52 3 2 2 3 5" xfId="18722" xr:uid="{00000000-0005-0000-0000-000025490000}"/>
    <cellStyle name="Normal 52 3 2 2 4" xfId="5273" xr:uid="{00000000-0005-0000-0000-00009C140000}"/>
    <cellStyle name="Normal 52 3 2 2 4 2" xfId="15325" xr:uid="{00000000-0005-0000-0000-0000E03B0000}"/>
    <cellStyle name="Normal 52 3 2 2 4 2 3" xfId="30423" xr:uid="{00000000-0005-0000-0000-0000DA760000}"/>
    <cellStyle name="Normal 52 3 2 2 4 3" xfId="10305" xr:uid="{00000000-0005-0000-0000-000044280000}"/>
    <cellStyle name="Normal 52 3 2 2 4 3 3" xfId="25406" xr:uid="{00000000-0005-0000-0000-000041630000}"/>
    <cellStyle name="Normal 52 3 2 2 4 5" xfId="20393" xr:uid="{00000000-0005-0000-0000-0000AC4F0000}"/>
    <cellStyle name="Normal 52 3 2 2 5" xfId="11983" xr:uid="{00000000-0005-0000-0000-0000D22E0000}"/>
    <cellStyle name="Normal 52 3 2 2 5 3" xfId="27081" xr:uid="{00000000-0005-0000-0000-0000CC690000}"/>
    <cellStyle name="Normal 52 3 2 2 6" xfId="6962" xr:uid="{00000000-0005-0000-0000-0000351B0000}"/>
    <cellStyle name="Normal 52 3 2 2 6 3" xfId="22064" xr:uid="{00000000-0005-0000-0000-000033560000}"/>
    <cellStyle name="Normal 52 3 2 2 8" xfId="17051" xr:uid="{00000000-0005-0000-0000-00009E420000}"/>
    <cellStyle name="Normal 52 3 2 3" xfId="2309" xr:uid="{00000000-0005-0000-0000-000008090000}"/>
    <cellStyle name="Normal 52 3 2 3 2" xfId="3999" xr:uid="{00000000-0005-0000-0000-0000A20F0000}"/>
    <cellStyle name="Normal 52 3 2 3 2 2" xfId="14072" xr:uid="{00000000-0005-0000-0000-0000FB360000}"/>
    <cellStyle name="Normal 52 3 2 3 2 2 3" xfId="29170" xr:uid="{00000000-0005-0000-0000-0000F5710000}"/>
    <cellStyle name="Normal 52 3 2 3 2 3" xfId="9052" xr:uid="{00000000-0005-0000-0000-00005F230000}"/>
    <cellStyle name="Normal 52 3 2 3 2 3 3" xfId="24153" xr:uid="{00000000-0005-0000-0000-00005C5E0000}"/>
    <cellStyle name="Normal 52 3 2 3 2 5" xfId="19140" xr:uid="{00000000-0005-0000-0000-0000C74A0000}"/>
    <cellStyle name="Normal 52 3 2 3 3" xfId="5691" xr:uid="{00000000-0005-0000-0000-00003E160000}"/>
    <cellStyle name="Normal 52 3 2 3 3 2" xfId="15743" xr:uid="{00000000-0005-0000-0000-0000823D0000}"/>
    <cellStyle name="Normal 52 3 2 3 3 2 3" xfId="30841" xr:uid="{00000000-0005-0000-0000-00007C780000}"/>
    <cellStyle name="Normal 52 3 2 3 3 3" xfId="10723" xr:uid="{00000000-0005-0000-0000-0000E6290000}"/>
    <cellStyle name="Normal 52 3 2 3 3 3 3" xfId="25824" xr:uid="{00000000-0005-0000-0000-0000E3640000}"/>
    <cellStyle name="Normal 52 3 2 3 3 5" xfId="20811" xr:uid="{00000000-0005-0000-0000-00004E510000}"/>
    <cellStyle name="Normal 52 3 2 3 4" xfId="12401" xr:uid="{00000000-0005-0000-0000-000074300000}"/>
    <cellStyle name="Normal 52 3 2 3 4 3" xfId="27499" xr:uid="{00000000-0005-0000-0000-00006E6B0000}"/>
    <cellStyle name="Normal 52 3 2 3 5" xfId="7380" xr:uid="{00000000-0005-0000-0000-0000D71C0000}"/>
    <cellStyle name="Normal 52 3 2 3 5 3" xfId="22482" xr:uid="{00000000-0005-0000-0000-0000D5570000}"/>
    <cellStyle name="Normal 52 3 2 3 7" xfId="17469" xr:uid="{00000000-0005-0000-0000-000040440000}"/>
    <cellStyle name="Normal 52 3 2 4" xfId="3162" xr:uid="{00000000-0005-0000-0000-00005D0C0000}"/>
    <cellStyle name="Normal 52 3 2 4 2" xfId="13236" xr:uid="{00000000-0005-0000-0000-0000B7330000}"/>
    <cellStyle name="Normal 52 3 2 4 2 3" xfId="28334" xr:uid="{00000000-0005-0000-0000-0000B16E0000}"/>
    <cellStyle name="Normal 52 3 2 4 3" xfId="8216" xr:uid="{00000000-0005-0000-0000-00001B200000}"/>
    <cellStyle name="Normal 52 3 2 4 3 3" xfId="23317" xr:uid="{00000000-0005-0000-0000-0000185B0000}"/>
    <cellStyle name="Normal 52 3 2 4 5" xfId="18304" xr:uid="{00000000-0005-0000-0000-000083470000}"/>
    <cellStyle name="Normal 52 3 2 5" xfId="4855" xr:uid="{00000000-0005-0000-0000-0000FA120000}"/>
    <cellStyle name="Normal 52 3 2 5 2" xfId="14907" xr:uid="{00000000-0005-0000-0000-00003E3A0000}"/>
    <cellStyle name="Normal 52 3 2 5 2 3" xfId="30005" xr:uid="{00000000-0005-0000-0000-000038750000}"/>
    <cellStyle name="Normal 52 3 2 5 3" xfId="9887" xr:uid="{00000000-0005-0000-0000-0000A2260000}"/>
    <cellStyle name="Normal 52 3 2 5 3 3" xfId="24988" xr:uid="{00000000-0005-0000-0000-00009F610000}"/>
    <cellStyle name="Normal 52 3 2 5 5" xfId="19975" xr:uid="{00000000-0005-0000-0000-00000A4E0000}"/>
    <cellStyle name="Normal 52 3 2 6" xfId="11565" xr:uid="{00000000-0005-0000-0000-0000302D0000}"/>
    <cellStyle name="Normal 52 3 2 6 3" xfId="26663" xr:uid="{00000000-0005-0000-0000-00002A680000}"/>
    <cellStyle name="Normal 52 3 2 7" xfId="6544" xr:uid="{00000000-0005-0000-0000-000093190000}"/>
    <cellStyle name="Normal 52 3 2 7 3" xfId="21646" xr:uid="{00000000-0005-0000-0000-000091540000}"/>
    <cellStyle name="Normal 52 3 2 9" xfId="16633" xr:uid="{00000000-0005-0000-0000-0000FC400000}"/>
    <cellStyle name="Normal 52 3 3" xfId="1680" xr:uid="{00000000-0005-0000-0000-000093060000}"/>
    <cellStyle name="Normal 52 3 3 2" xfId="2519" xr:uid="{00000000-0005-0000-0000-0000DA090000}"/>
    <cellStyle name="Normal 52 3 3 2 2" xfId="4209" xr:uid="{00000000-0005-0000-0000-000074100000}"/>
    <cellStyle name="Normal 52 3 3 2 2 2" xfId="14282" xr:uid="{00000000-0005-0000-0000-0000CD370000}"/>
    <cellStyle name="Normal 52 3 3 2 2 2 3" xfId="29380" xr:uid="{00000000-0005-0000-0000-0000C7720000}"/>
    <cellStyle name="Normal 52 3 3 2 2 3" xfId="9262" xr:uid="{00000000-0005-0000-0000-000031240000}"/>
    <cellStyle name="Normal 52 3 3 2 2 3 3" xfId="24363" xr:uid="{00000000-0005-0000-0000-00002E5F0000}"/>
    <cellStyle name="Normal 52 3 3 2 2 5" xfId="19350" xr:uid="{00000000-0005-0000-0000-0000994B0000}"/>
    <cellStyle name="Normal 52 3 3 2 3" xfId="5901" xr:uid="{00000000-0005-0000-0000-000010170000}"/>
    <cellStyle name="Normal 52 3 3 2 3 2" xfId="15953" xr:uid="{00000000-0005-0000-0000-0000543E0000}"/>
    <cellStyle name="Normal 52 3 3 2 3 2 3" xfId="31051" xr:uid="{00000000-0005-0000-0000-00004E790000}"/>
    <cellStyle name="Normal 52 3 3 2 3 3" xfId="10933" xr:uid="{00000000-0005-0000-0000-0000B82A0000}"/>
    <cellStyle name="Normal 52 3 3 2 3 3 3" xfId="26034" xr:uid="{00000000-0005-0000-0000-0000B5650000}"/>
    <cellStyle name="Normal 52 3 3 2 3 5" xfId="21021" xr:uid="{00000000-0005-0000-0000-000020520000}"/>
    <cellStyle name="Normal 52 3 3 2 4" xfId="12611" xr:uid="{00000000-0005-0000-0000-000046310000}"/>
    <cellStyle name="Normal 52 3 3 2 4 3" xfId="27709" xr:uid="{00000000-0005-0000-0000-0000406C0000}"/>
    <cellStyle name="Normal 52 3 3 2 5" xfId="7590" xr:uid="{00000000-0005-0000-0000-0000A91D0000}"/>
    <cellStyle name="Normal 52 3 3 2 5 3" xfId="22692" xr:uid="{00000000-0005-0000-0000-0000A7580000}"/>
    <cellStyle name="Normal 52 3 3 2 7" xfId="17679" xr:uid="{00000000-0005-0000-0000-000012450000}"/>
    <cellStyle name="Normal 52 3 3 3" xfId="3372" xr:uid="{00000000-0005-0000-0000-00002F0D0000}"/>
    <cellStyle name="Normal 52 3 3 3 2" xfId="13446" xr:uid="{00000000-0005-0000-0000-000089340000}"/>
    <cellStyle name="Normal 52 3 3 3 2 3" xfId="28544" xr:uid="{00000000-0005-0000-0000-0000836F0000}"/>
    <cellStyle name="Normal 52 3 3 3 3" xfId="8426" xr:uid="{00000000-0005-0000-0000-0000ED200000}"/>
    <cellStyle name="Normal 52 3 3 3 3 3" xfId="23527" xr:uid="{00000000-0005-0000-0000-0000EA5B0000}"/>
    <cellStyle name="Normal 52 3 3 3 5" xfId="18514" xr:uid="{00000000-0005-0000-0000-000055480000}"/>
    <cellStyle name="Normal 52 3 3 4" xfId="5065" xr:uid="{00000000-0005-0000-0000-0000CC130000}"/>
    <cellStyle name="Normal 52 3 3 4 2" xfId="15117" xr:uid="{00000000-0005-0000-0000-0000103B0000}"/>
    <cellStyle name="Normal 52 3 3 4 2 3" xfId="30215" xr:uid="{00000000-0005-0000-0000-00000A760000}"/>
    <cellStyle name="Normal 52 3 3 4 3" xfId="10097" xr:uid="{00000000-0005-0000-0000-000074270000}"/>
    <cellStyle name="Normal 52 3 3 4 3 3" xfId="25198" xr:uid="{00000000-0005-0000-0000-000071620000}"/>
    <cellStyle name="Normal 52 3 3 4 5" xfId="20185" xr:uid="{00000000-0005-0000-0000-0000DC4E0000}"/>
    <cellStyle name="Normal 52 3 3 5" xfId="11775" xr:uid="{00000000-0005-0000-0000-0000022E0000}"/>
    <cellStyle name="Normal 52 3 3 5 3" xfId="26873" xr:uid="{00000000-0005-0000-0000-0000FC680000}"/>
    <cellStyle name="Normal 52 3 3 6" xfId="6754" xr:uid="{00000000-0005-0000-0000-0000651A0000}"/>
    <cellStyle name="Normal 52 3 3 6 3" xfId="21856" xr:uid="{00000000-0005-0000-0000-000063550000}"/>
    <cellStyle name="Normal 52 3 3 8" xfId="16843" xr:uid="{00000000-0005-0000-0000-0000CE410000}"/>
    <cellStyle name="Normal 52 3 4" xfId="2101" xr:uid="{00000000-0005-0000-0000-000038080000}"/>
    <cellStyle name="Normal 52 3 4 2" xfId="3791" xr:uid="{00000000-0005-0000-0000-0000D20E0000}"/>
    <cellStyle name="Normal 52 3 4 2 2" xfId="13864" xr:uid="{00000000-0005-0000-0000-00002B360000}"/>
    <cellStyle name="Normal 52 3 4 2 2 3" xfId="28962" xr:uid="{00000000-0005-0000-0000-000025710000}"/>
    <cellStyle name="Normal 52 3 4 2 3" xfId="8844" xr:uid="{00000000-0005-0000-0000-00008F220000}"/>
    <cellStyle name="Normal 52 3 4 2 3 3" xfId="23945" xr:uid="{00000000-0005-0000-0000-00008C5D0000}"/>
    <cellStyle name="Normal 52 3 4 2 5" xfId="18932" xr:uid="{00000000-0005-0000-0000-0000F7490000}"/>
    <cellStyle name="Normal 52 3 4 3" xfId="5483" xr:uid="{00000000-0005-0000-0000-00006E150000}"/>
    <cellStyle name="Normal 52 3 4 3 2" xfId="15535" xr:uid="{00000000-0005-0000-0000-0000B23C0000}"/>
    <cellStyle name="Normal 52 3 4 3 2 3" xfId="30633" xr:uid="{00000000-0005-0000-0000-0000AC770000}"/>
    <cellStyle name="Normal 52 3 4 3 3" xfId="10515" xr:uid="{00000000-0005-0000-0000-000016290000}"/>
    <cellStyle name="Normal 52 3 4 3 3 3" xfId="25616" xr:uid="{00000000-0005-0000-0000-000013640000}"/>
    <cellStyle name="Normal 52 3 4 3 5" xfId="20603" xr:uid="{00000000-0005-0000-0000-00007E500000}"/>
    <cellStyle name="Normal 52 3 4 4" xfId="12193" xr:uid="{00000000-0005-0000-0000-0000A42F0000}"/>
    <cellStyle name="Normal 52 3 4 4 3" xfId="27291" xr:uid="{00000000-0005-0000-0000-00009E6A0000}"/>
    <cellStyle name="Normal 52 3 4 5" xfId="7172" xr:uid="{00000000-0005-0000-0000-0000071C0000}"/>
    <cellStyle name="Normal 52 3 4 5 3" xfId="22274" xr:uid="{00000000-0005-0000-0000-000005570000}"/>
    <cellStyle name="Normal 52 3 4 7" xfId="17261" xr:uid="{00000000-0005-0000-0000-000070430000}"/>
    <cellStyle name="Normal 52 3 5" xfId="2954" xr:uid="{00000000-0005-0000-0000-00008D0B0000}"/>
    <cellStyle name="Normal 52 3 5 2" xfId="13028" xr:uid="{00000000-0005-0000-0000-0000E7320000}"/>
    <cellStyle name="Normal 52 3 5 2 3" xfId="28126" xr:uid="{00000000-0005-0000-0000-0000E16D0000}"/>
    <cellStyle name="Normal 52 3 5 3" xfId="8008" xr:uid="{00000000-0005-0000-0000-00004B1F0000}"/>
    <cellStyle name="Normal 52 3 5 3 3" xfId="23109" xr:uid="{00000000-0005-0000-0000-0000485A0000}"/>
    <cellStyle name="Normal 52 3 5 5" xfId="18096" xr:uid="{00000000-0005-0000-0000-0000B3460000}"/>
    <cellStyle name="Normal 52 3 6" xfId="4647" xr:uid="{00000000-0005-0000-0000-00002A120000}"/>
    <cellStyle name="Normal 52 3 6 2" xfId="14699" xr:uid="{00000000-0005-0000-0000-00006E390000}"/>
    <cellStyle name="Normal 52 3 6 2 3" xfId="29797" xr:uid="{00000000-0005-0000-0000-000068740000}"/>
    <cellStyle name="Normal 52 3 6 3" xfId="9679" xr:uid="{00000000-0005-0000-0000-0000D2250000}"/>
    <cellStyle name="Normal 52 3 6 3 3" xfId="24780" xr:uid="{00000000-0005-0000-0000-0000CF600000}"/>
    <cellStyle name="Normal 52 3 6 5" xfId="19767" xr:uid="{00000000-0005-0000-0000-00003A4D0000}"/>
    <cellStyle name="Normal 52 3 7" xfId="11357" xr:uid="{00000000-0005-0000-0000-0000602C0000}"/>
    <cellStyle name="Normal 52 3 7 3" xfId="26455" xr:uid="{00000000-0005-0000-0000-00005A670000}"/>
    <cellStyle name="Normal 52 3 8" xfId="6336" xr:uid="{00000000-0005-0000-0000-0000C3180000}"/>
    <cellStyle name="Normal 52 3 8 3" xfId="21438" xr:uid="{00000000-0005-0000-0000-0000C1530000}"/>
    <cellStyle name="Normal 52 4" xfId="1361" xr:uid="{00000000-0005-0000-0000-000054050000}"/>
    <cellStyle name="Normal 52 4 2" xfId="1784" xr:uid="{00000000-0005-0000-0000-0000FB060000}"/>
    <cellStyle name="Normal 52 4 2 2" xfId="2623" xr:uid="{00000000-0005-0000-0000-0000420A0000}"/>
    <cellStyle name="Normal 52 4 2 2 2" xfId="4313" xr:uid="{00000000-0005-0000-0000-0000DC100000}"/>
    <cellStyle name="Normal 52 4 2 2 2 2" xfId="14386" xr:uid="{00000000-0005-0000-0000-000035380000}"/>
    <cellStyle name="Normal 52 4 2 2 2 2 3" xfId="29484" xr:uid="{00000000-0005-0000-0000-00002F730000}"/>
    <cellStyle name="Normal 52 4 2 2 2 3" xfId="9366" xr:uid="{00000000-0005-0000-0000-000099240000}"/>
    <cellStyle name="Normal 52 4 2 2 2 3 3" xfId="24467" xr:uid="{00000000-0005-0000-0000-0000965F0000}"/>
    <cellStyle name="Normal 52 4 2 2 2 5" xfId="19454" xr:uid="{00000000-0005-0000-0000-0000014C0000}"/>
    <cellStyle name="Normal 52 4 2 2 3" xfId="6005" xr:uid="{00000000-0005-0000-0000-000078170000}"/>
    <cellStyle name="Normal 52 4 2 2 3 2" xfId="16057" xr:uid="{00000000-0005-0000-0000-0000BC3E0000}"/>
    <cellStyle name="Normal 52 4 2 2 3 2 3" xfId="31155" xr:uid="{00000000-0005-0000-0000-0000B6790000}"/>
    <cellStyle name="Normal 52 4 2 2 3 3" xfId="11037" xr:uid="{00000000-0005-0000-0000-0000202B0000}"/>
    <cellStyle name="Normal 52 4 2 2 3 3 3" xfId="26138" xr:uid="{00000000-0005-0000-0000-00001D660000}"/>
    <cellStyle name="Normal 52 4 2 2 3 5" xfId="21125" xr:uid="{00000000-0005-0000-0000-000088520000}"/>
    <cellStyle name="Normal 52 4 2 2 4" xfId="12715" xr:uid="{00000000-0005-0000-0000-0000AE310000}"/>
    <cellStyle name="Normal 52 4 2 2 4 3" xfId="27813" xr:uid="{00000000-0005-0000-0000-0000A86C0000}"/>
    <cellStyle name="Normal 52 4 2 2 5" xfId="7694" xr:uid="{00000000-0005-0000-0000-0000111E0000}"/>
    <cellStyle name="Normal 52 4 2 2 5 3" xfId="22796" xr:uid="{00000000-0005-0000-0000-00000F590000}"/>
    <cellStyle name="Normal 52 4 2 2 7" xfId="17783" xr:uid="{00000000-0005-0000-0000-00007A450000}"/>
    <cellStyle name="Normal 52 4 2 3" xfId="3476" xr:uid="{00000000-0005-0000-0000-0000970D0000}"/>
    <cellStyle name="Normal 52 4 2 3 2" xfId="13550" xr:uid="{00000000-0005-0000-0000-0000F1340000}"/>
    <cellStyle name="Normal 52 4 2 3 2 3" xfId="28648" xr:uid="{00000000-0005-0000-0000-0000EB6F0000}"/>
    <cellStyle name="Normal 52 4 2 3 3" xfId="8530" xr:uid="{00000000-0005-0000-0000-000055210000}"/>
    <cellStyle name="Normal 52 4 2 3 3 3" xfId="23631" xr:uid="{00000000-0005-0000-0000-0000525C0000}"/>
    <cellStyle name="Normal 52 4 2 3 5" xfId="18618" xr:uid="{00000000-0005-0000-0000-0000BD480000}"/>
    <cellStyle name="Normal 52 4 2 4" xfId="5169" xr:uid="{00000000-0005-0000-0000-000034140000}"/>
    <cellStyle name="Normal 52 4 2 4 2" xfId="15221" xr:uid="{00000000-0005-0000-0000-0000783B0000}"/>
    <cellStyle name="Normal 52 4 2 4 2 3" xfId="30319" xr:uid="{00000000-0005-0000-0000-000072760000}"/>
    <cellStyle name="Normal 52 4 2 4 3" xfId="10201" xr:uid="{00000000-0005-0000-0000-0000DC270000}"/>
    <cellStyle name="Normal 52 4 2 4 3 3" xfId="25302" xr:uid="{00000000-0005-0000-0000-0000D9620000}"/>
    <cellStyle name="Normal 52 4 2 4 5" xfId="20289" xr:uid="{00000000-0005-0000-0000-0000444F0000}"/>
    <cellStyle name="Normal 52 4 2 5" xfId="11879" xr:uid="{00000000-0005-0000-0000-00006A2E0000}"/>
    <cellStyle name="Normal 52 4 2 5 3" xfId="26977" xr:uid="{00000000-0005-0000-0000-000064690000}"/>
    <cellStyle name="Normal 52 4 2 6" xfId="6858" xr:uid="{00000000-0005-0000-0000-0000CD1A0000}"/>
    <cellStyle name="Normal 52 4 2 6 3" xfId="21960" xr:uid="{00000000-0005-0000-0000-0000CB550000}"/>
    <cellStyle name="Normal 52 4 2 8" xfId="16947" xr:uid="{00000000-0005-0000-0000-000036420000}"/>
    <cellStyle name="Normal 52 4 3" xfId="2205" xr:uid="{00000000-0005-0000-0000-0000A0080000}"/>
    <cellStyle name="Normal 52 4 3 2" xfId="3895" xr:uid="{00000000-0005-0000-0000-00003A0F0000}"/>
    <cellStyle name="Normal 52 4 3 2 2" xfId="13968" xr:uid="{00000000-0005-0000-0000-000093360000}"/>
    <cellStyle name="Normal 52 4 3 2 2 3" xfId="29066" xr:uid="{00000000-0005-0000-0000-00008D710000}"/>
    <cellStyle name="Normal 52 4 3 2 3" xfId="8948" xr:uid="{00000000-0005-0000-0000-0000F7220000}"/>
    <cellStyle name="Normal 52 4 3 2 3 3" xfId="24049" xr:uid="{00000000-0005-0000-0000-0000F45D0000}"/>
    <cellStyle name="Normal 52 4 3 2 5" xfId="19036" xr:uid="{00000000-0005-0000-0000-00005F4A0000}"/>
    <cellStyle name="Normal 52 4 3 3" xfId="5587" xr:uid="{00000000-0005-0000-0000-0000D6150000}"/>
    <cellStyle name="Normal 52 4 3 3 2" xfId="15639" xr:uid="{00000000-0005-0000-0000-00001A3D0000}"/>
    <cellStyle name="Normal 52 4 3 3 2 3" xfId="30737" xr:uid="{00000000-0005-0000-0000-000014780000}"/>
    <cellStyle name="Normal 52 4 3 3 3" xfId="10619" xr:uid="{00000000-0005-0000-0000-00007E290000}"/>
    <cellStyle name="Normal 52 4 3 3 3 3" xfId="25720" xr:uid="{00000000-0005-0000-0000-00007B640000}"/>
    <cellStyle name="Normal 52 4 3 3 5" xfId="20707" xr:uid="{00000000-0005-0000-0000-0000E6500000}"/>
    <cellStyle name="Normal 52 4 3 4" xfId="12297" xr:uid="{00000000-0005-0000-0000-00000C300000}"/>
    <cellStyle name="Normal 52 4 3 4 3" xfId="27395" xr:uid="{00000000-0005-0000-0000-0000066B0000}"/>
    <cellStyle name="Normal 52 4 3 5" xfId="7276" xr:uid="{00000000-0005-0000-0000-00006F1C0000}"/>
    <cellStyle name="Normal 52 4 3 5 3" xfId="22378" xr:uid="{00000000-0005-0000-0000-00006D570000}"/>
    <cellStyle name="Normal 52 4 3 7" xfId="17365" xr:uid="{00000000-0005-0000-0000-0000D8430000}"/>
    <cellStyle name="Normal 52 4 4" xfId="3058" xr:uid="{00000000-0005-0000-0000-0000F50B0000}"/>
    <cellStyle name="Normal 52 4 4 2" xfId="13132" xr:uid="{00000000-0005-0000-0000-00004F330000}"/>
    <cellStyle name="Normal 52 4 4 2 3" xfId="28230" xr:uid="{00000000-0005-0000-0000-0000496E0000}"/>
    <cellStyle name="Normal 52 4 4 3" xfId="8112" xr:uid="{00000000-0005-0000-0000-0000B31F0000}"/>
    <cellStyle name="Normal 52 4 4 3 3" xfId="23213" xr:uid="{00000000-0005-0000-0000-0000B05A0000}"/>
    <cellStyle name="Normal 52 4 4 5" xfId="18200" xr:uid="{00000000-0005-0000-0000-00001B470000}"/>
    <cellStyle name="Normal 52 4 5" xfId="4751" xr:uid="{00000000-0005-0000-0000-000092120000}"/>
    <cellStyle name="Normal 52 4 5 2" xfId="14803" xr:uid="{00000000-0005-0000-0000-0000D6390000}"/>
    <cellStyle name="Normal 52 4 5 2 3" xfId="29901" xr:uid="{00000000-0005-0000-0000-0000D0740000}"/>
    <cellStyle name="Normal 52 4 5 3" xfId="9783" xr:uid="{00000000-0005-0000-0000-00003A260000}"/>
    <cellStyle name="Normal 52 4 5 3 3" xfId="24884" xr:uid="{00000000-0005-0000-0000-000037610000}"/>
    <cellStyle name="Normal 52 4 5 5" xfId="19871" xr:uid="{00000000-0005-0000-0000-0000A24D0000}"/>
    <cellStyle name="Normal 52 4 6" xfId="11461" xr:uid="{00000000-0005-0000-0000-0000C82C0000}"/>
    <cellStyle name="Normal 52 4 6 3" xfId="26559" xr:uid="{00000000-0005-0000-0000-0000C2670000}"/>
    <cellStyle name="Normal 52 4 7" xfId="6440" xr:uid="{00000000-0005-0000-0000-00002B190000}"/>
    <cellStyle name="Normal 52 4 7 3" xfId="21542" xr:uid="{00000000-0005-0000-0000-000029540000}"/>
    <cellStyle name="Normal 52 4 9" xfId="16529" xr:uid="{00000000-0005-0000-0000-000094400000}"/>
    <cellStyle name="Normal 52 5" xfId="1574" xr:uid="{00000000-0005-0000-0000-000029060000}"/>
    <cellStyle name="Normal 52 5 2" xfId="2415" xr:uid="{00000000-0005-0000-0000-000072090000}"/>
    <cellStyle name="Normal 52 5 2 2" xfId="4105" xr:uid="{00000000-0005-0000-0000-00000C100000}"/>
    <cellStyle name="Normal 52 5 2 2 2" xfId="14178" xr:uid="{00000000-0005-0000-0000-000065370000}"/>
    <cellStyle name="Normal 52 5 2 2 2 3" xfId="29276" xr:uid="{00000000-0005-0000-0000-00005F720000}"/>
    <cellStyle name="Normal 52 5 2 2 3" xfId="9158" xr:uid="{00000000-0005-0000-0000-0000C9230000}"/>
    <cellStyle name="Normal 52 5 2 2 3 3" xfId="24259" xr:uid="{00000000-0005-0000-0000-0000C65E0000}"/>
    <cellStyle name="Normal 52 5 2 2 5" xfId="19246" xr:uid="{00000000-0005-0000-0000-0000314B0000}"/>
    <cellStyle name="Normal 52 5 2 3" xfId="5797" xr:uid="{00000000-0005-0000-0000-0000A8160000}"/>
    <cellStyle name="Normal 52 5 2 3 2" xfId="15849" xr:uid="{00000000-0005-0000-0000-0000EC3D0000}"/>
    <cellStyle name="Normal 52 5 2 3 2 3" xfId="30947" xr:uid="{00000000-0005-0000-0000-0000E6780000}"/>
    <cellStyle name="Normal 52 5 2 3 3" xfId="10829" xr:uid="{00000000-0005-0000-0000-0000502A0000}"/>
    <cellStyle name="Normal 52 5 2 3 3 3" xfId="25930" xr:uid="{00000000-0005-0000-0000-00004D650000}"/>
    <cellStyle name="Normal 52 5 2 3 5" xfId="20917" xr:uid="{00000000-0005-0000-0000-0000B8510000}"/>
    <cellStyle name="Normal 52 5 2 4" xfId="12507" xr:uid="{00000000-0005-0000-0000-0000DE300000}"/>
    <cellStyle name="Normal 52 5 2 4 3" xfId="27605" xr:uid="{00000000-0005-0000-0000-0000D86B0000}"/>
    <cellStyle name="Normal 52 5 2 5" xfId="7486" xr:uid="{00000000-0005-0000-0000-0000411D0000}"/>
    <cellStyle name="Normal 52 5 2 5 3" xfId="22588" xr:uid="{00000000-0005-0000-0000-00003F580000}"/>
    <cellStyle name="Normal 52 5 2 7" xfId="17575" xr:uid="{00000000-0005-0000-0000-0000AA440000}"/>
    <cellStyle name="Normal 52 5 3" xfId="3268" xr:uid="{00000000-0005-0000-0000-0000C70C0000}"/>
    <cellStyle name="Normal 52 5 3 2" xfId="13342" xr:uid="{00000000-0005-0000-0000-000021340000}"/>
    <cellStyle name="Normal 52 5 3 2 3" xfId="28440" xr:uid="{00000000-0005-0000-0000-00001B6F0000}"/>
    <cellStyle name="Normal 52 5 3 3" xfId="8322" xr:uid="{00000000-0005-0000-0000-000085200000}"/>
    <cellStyle name="Normal 52 5 3 3 3" xfId="23423" xr:uid="{00000000-0005-0000-0000-0000825B0000}"/>
    <cellStyle name="Normal 52 5 3 5" xfId="18410" xr:uid="{00000000-0005-0000-0000-0000ED470000}"/>
    <cellStyle name="Normal 52 5 4" xfId="4961" xr:uid="{00000000-0005-0000-0000-000064130000}"/>
    <cellStyle name="Normal 52 5 4 2" xfId="15013" xr:uid="{00000000-0005-0000-0000-0000A83A0000}"/>
    <cellStyle name="Normal 52 5 4 2 3" xfId="30111" xr:uid="{00000000-0005-0000-0000-0000A2750000}"/>
    <cellStyle name="Normal 52 5 4 3" xfId="9993" xr:uid="{00000000-0005-0000-0000-00000C270000}"/>
    <cellStyle name="Normal 52 5 4 3 3" xfId="25094" xr:uid="{00000000-0005-0000-0000-000009620000}"/>
    <cellStyle name="Normal 52 5 4 5" xfId="20081" xr:uid="{00000000-0005-0000-0000-0000744E0000}"/>
    <cellStyle name="Normal 52 5 5" xfId="11671" xr:uid="{00000000-0005-0000-0000-00009A2D0000}"/>
    <cellStyle name="Normal 52 5 5 3" xfId="26769" xr:uid="{00000000-0005-0000-0000-000094680000}"/>
    <cellStyle name="Normal 52 5 6" xfId="6650" xr:uid="{00000000-0005-0000-0000-0000FD190000}"/>
    <cellStyle name="Normal 52 5 6 3" xfId="21752" xr:uid="{00000000-0005-0000-0000-0000FB540000}"/>
    <cellStyle name="Normal 52 5 8" xfId="16739" xr:uid="{00000000-0005-0000-0000-000066410000}"/>
    <cellStyle name="Normal 52 6" xfId="1995" xr:uid="{00000000-0005-0000-0000-0000CE070000}"/>
    <cellStyle name="Normal 52 6 2" xfId="3687" xr:uid="{00000000-0005-0000-0000-00006A0E0000}"/>
    <cellStyle name="Normal 52 6 2 2" xfId="13760" xr:uid="{00000000-0005-0000-0000-0000C3350000}"/>
    <cellStyle name="Normal 52 6 2 2 3" xfId="28858" xr:uid="{00000000-0005-0000-0000-0000BD700000}"/>
    <cellStyle name="Normal 52 6 2 3" xfId="8740" xr:uid="{00000000-0005-0000-0000-000027220000}"/>
    <cellStyle name="Normal 52 6 2 3 3" xfId="23841" xr:uid="{00000000-0005-0000-0000-0000245D0000}"/>
    <cellStyle name="Normal 52 6 2 5" xfId="18828" xr:uid="{00000000-0005-0000-0000-00008F490000}"/>
    <cellStyle name="Normal 52 6 3" xfId="5379" xr:uid="{00000000-0005-0000-0000-000006150000}"/>
    <cellStyle name="Normal 52 6 3 2" xfId="15431" xr:uid="{00000000-0005-0000-0000-00004A3C0000}"/>
    <cellStyle name="Normal 52 6 3 2 3" xfId="30529" xr:uid="{00000000-0005-0000-0000-000044770000}"/>
    <cellStyle name="Normal 52 6 3 3" xfId="10411" xr:uid="{00000000-0005-0000-0000-0000AE280000}"/>
    <cellStyle name="Normal 52 6 3 3 3" xfId="25512" xr:uid="{00000000-0005-0000-0000-0000AB630000}"/>
    <cellStyle name="Normal 52 6 3 5" xfId="20499" xr:uid="{00000000-0005-0000-0000-000016500000}"/>
    <cellStyle name="Normal 52 6 4" xfId="12089" xr:uid="{00000000-0005-0000-0000-00003C2F0000}"/>
    <cellStyle name="Normal 52 6 4 3" xfId="27187" xr:uid="{00000000-0005-0000-0000-0000366A0000}"/>
    <cellStyle name="Normal 52 6 5" xfId="7068" xr:uid="{00000000-0005-0000-0000-00009F1B0000}"/>
    <cellStyle name="Normal 52 6 5 3" xfId="22170" xr:uid="{00000000-0005-0000-0000-00009D560000}"/>
    <cellStyle name="Normal 52 6 7" xfId="17157" xr:uid="{00000000-0005-0000-0000-000008430000}"/>
    <cellStyle name="Normal 52 7" xfId="2846" xr:uid="{00000000-0005-0000-0000-0000210B0000}"/>
    <cellStyle name="Normal 52 7 2" xfId="12924" xr:uid="{00000000-0005-0000-0000-00007F320000}"/>
    <cellStyle name="Normal 52 7 2 3" xfId="28022" xr:uid="{00000000-0005-0000-0000-0000796D0000}"/>
    <cellStyle name="Normal 52 7 3" xfId="7904" xr:uid="{00000000-0005-0000-0000-0000E31E0000}"/>
    <cellStyle name="Normal 52 7 3 3" xfId="23005" xr:uid="{00000000-0005-0000-0000-0000E0590000}"/>
    <cellStyle name="Normal 52 7 5" xfId="17992" xr:uid="{00000000-0005-0000-0000-00004B460000}"/>
    <cellStyle name="Normal 52 8" xfId="4540" xr:uid="{00000000-0005-0000-0000-0000BF110000}"/>
    <cellStyle name="Normal 52 8 2" xfId="14595" xr:uid="{00000000-0005-0000-0000-000006390000}"/>
    <cellStyle name="Normal 52 8 2 3" xfId="29693" xr:uid="{00000000-0005-0000-0000-000000740000}"/>
    <cellStyle name="Normal 52 8 3" xfId="9575" xr:uid="{00000000-0005-0000-0000-00006A250000}"/>
    <cellStyle name="Normal 52 8 3 3" xfId="24676" xr:uid="{00000000-0005-0000-0000-000067600000}"/>
    <cellStyle name="Normal 52 8 5" xfId="19663" xr:uid="{00000000-0005-0000-0000-0000D24C0000}"/>
    <cellStyle name="Normal 52 9" xfId="11251" xr:uid="{00000000-0005-0000-0000-0000F62B0000}"/>
    <cellStyle name="Normal 52 9 3" xfId="26351" xr:uid="{00000000-0005-0000-0000-0000F2660000}"/>
    <cellStyle name="Normal 53" xfId="872" xr:uid="{00000000-0005-0000-0000-00006A030000}"/>
    <cellStyle name="Normal 53 10" xfId="6231" xr:uid="{00000000-0005-0000-0000-00005A180000}"/>
    <cellStyle name="Normal 53 10 3" xfId="21335" xr:uid="{00000000-0005-0000-0000-00005A530000}"/>
    <cellStyle name="Normal 53 12" xfId="16320" xr:uid="{00000000-0005-0000-0000-0000C33F0000}"/>
    <cellStyle name="Normal 53 2" xfId="1195" xr:uid="{00000000-0005-0000-0000-0000AE040000}"/>
    <cellStyle name="Normal 53 2 11" xfId="16374" xr:uid="{00000000-0005-0000-0000-0000F93F0000}"/>
    <cellStyle name="Normal 53 2 2" xfId="1303" xr:uid="{00000000-0005-0000-0000-00001A050000}"/>
    <cellStyle name="Normal 53 2 2 10" xfId="16478" xr:uid="{00000000-0005-0000-0000-000061400000}"/>
    <cellStyle name="Normal 53 2 2 2" xfId="1520" xr:uid="{00000000-0005-0000-0000-0000F3050000}"/>
    <cellStyle name="Normal 53 2 2 2 2" xfId="1941" xr:uid="{00000000-0005-0000-0000-000098070000}"/>
    <cellStyle name="Normal 53 2 2 2 2 2" xfId="2780" xr:uid="{00000000-0005-0000-0000-0000DF0A0000}"/>
    <cellStyle name="Normal 53 2 2 2 2 2 2" xfId="4470" xr:uid="{00000000-0005-0000-0000-000079110000}"/>
    <cellStyle name="Normal 53 2 2 2 2 2 2 2" xfId="14543" xr:uid="{00000000-0005-0000-0000-0000D2380000}"/>
    <cellStyle name="Normal 53 2 2 2 2 2 2 2 3" xfId="29641" xr:uid="{00000000-0005-0000-0000-0000CC730000}"/>
    <cellStyle name="Normal 53 2 2 2 2 2 2 3" xfId="9523" xr:uid="{00000000-0005-0000-0000-000036250000}"/>
    <cellStyle name="Normal 53 2 2 2 2 2 2 3 3" xfId="24624" xr:uid="{00000000-0005-0000-0000-000033600000}"/>
    <cellStyle name="Normal 53 2 2 2 2 2 2 5" xfId="19611" xr:uid="{00000000-0005-0000-0000-00009E4C0000}"/>
    <cellStyle name="Normal 53 2 2 2 2 2 3" xfId="6162" xr:uid="{00000000-0005-0000-0000-000015180000}"/>
    <cellStyle name="Normal 53 2 2 2 2 2 3 2" xfId="16214" xr:uid="{00000000-0005-0000-0000-0000593F0000}"/>
    <cellStyle name="Normal 53 2 2 2 2 2 3 3" xfId="11194" xr:uid="{00000000-0005-0000-0000-0000BD2B0000}"/>
    <cellStyle name="Normal 53 2 2 2 2 2 3 3 3" xfId="26295" xr:uid="{00000000-0005-0000-0000-0000BA660000}"/>
    <cellStyle name="Normal 53 2 2 2 2 2 3 5" xfId="21282" xr:uid="{00000000-0005-0000-0000-000025530000}"/>
    <cellStyle name="Normal 53 2 2 2 2 2 4" xfId="12872" xr:uid="{00000000-0005-0000-0000-00004B320000}"/>
    <cellStyle name="Normal 53 2 2 2 2 2 4 3" xfId="27970" xr:uid="{00000000-0005-0000-0000-0000456D0000}"/>
    <cellStyle name="Normal 53 2 2 2 2 2 5" xfId="7851" xr:uid="{00000000-0005-0000-0000-0000AE1E0000}"/>
    <cellStyle name="Normal 53 2 2 2 2 2 5 3" xfId="22953" xr:uid="{00000000-0005-0000-0000-0000AC590000}"/>
    <cellStyle name="Normal 53 2 2 2 2 2 7" xfId="17940" xr:uid="{00000000-0005-0000-0000-000017460000}"/>
    <cellStyle name="Normal 53 2 2 2 2 3" xfId="3633" xr:uid="{00000000-0005-0000-0000-0000340E0000}"/>
    <cellStyle name="Normal 53 2 2 2 2 3 2" xfId="13707" xr:uid="{00000000-0005-0000-0000-00008E350000}"/>
    <cellStyle name="Normal 53 2 2 2 2 3 2 3" xfId="28805" xr:uid="{00000000-0005-0000-0000-000088700000}"/>
    <cellStyle name="Normal 53 2 2 2 2 3 3" xfId="8687" xr:uid="{00000000-0005-0000-0000-0000F2210000}"/>
    <cellStyle name="Normal 53 2 2 2 2 3 3 3" xfId="23788" xr:uid="{00000000-0005-0000-0000-0000EF5C0000}"/>
    <cellStyle name="Normal 53 2 2 2 2 3 5" xfId="18775" xr:uid="{00000000-0005-0000-0000-00005A490000}"/>
    <cellStyle name="Normal 53 2 2 2 2 4" xfId="5326" xr:uid="{00000000-0005-0000-0000-0000D1140000}"/>
    <cellStyle name="Normal 53 2 2 2 2 4 2" xfId="15378" xr:uid="{00000000-0005-0000-0000-0000153C0000}"/>
    <cellStyle name="Normal 53 2 2 2 2 4 2 3" xfId="30476" xr:uid="{00000000-0005-0000-0000-00000F770000}"/>
    <cellStyle name="Normal 53 2 2 2 2 4 3" xfId="10358" xr:uid="{00000000-0005-0000-0000-000079280000}"/>
    <cellStyle name="Normal 53 2 2 2 2 4 3 3" xfId="25459" xr:uid="{00000000-0005-0000-0000-000076630000}"/>
    <cellStyle name="Normal 53 2 2 2 2 4 5" xfId="20446" xr:uid="{00000000-0005-0000-0000-0000E14F0000}"/>
    <cellStyle name="Normal 53 2 2 2 2 5" xfId="12036" xr:uid="{00000000-0005-0000-0000-0000072F0000}"/>
    <cellStyle name="Normal 53 2 2 2 2 5 3" xfId="27134" xr:uid="{00000000-0005-0000-0000-0000016A0000}"/>
    <cellStyle name="Normal 53 2 2 2 2 6" xfId="7015" xr:uid="{00000000-0005-0000-0000-00006A1B0000}"/>
    <cellStyle name="Normal 53 2 2 2 2 6 3" xfId="22117" xr:uid="{00000000-0005-0000-0000-000068560000}"/>
    <cellStyle name="Normal 53 2 2 2 2 8" xfId="17104" xr:uid="{00000000-0005-0000-0000-0000D3420000}"/>
    <cellStyle name="Normal 53 2 2 2 3" xfId="2362" xr:uid="{00000000-0005-0000-0000-00003D090000}"/>
    <cellStyle name="Normal 53 2 2 2 3 2" xfId="4052" xr:uid="{00000000-0005-0000-0000-0000D70F0000}"/>
    <cellStyle name="Normal 53 2 2 2 3 2 2" xfId="14125" xr:uid="{00000000-0005-0000-0000-000030370000}"/>
    <cellStyle name="Normal 53 2 2 2 3 2 2 3" xfId="29223" xr:uid="{00000000-0005-0000-0000-00002A720000}"/>
    <cellStyle name="Normal 53 2 2 2 3 2 3" xfId="9105" xr:uid="{00000000-0005-0000-0000-000094230000}"/>
    <cellStyle name="Normal 53 2 2 2 3 2 3 3" xfId="24206" xr:uid="{00000000-0005-0000-0000-0000915E0000}"/>
    <cellStyle name="Normal 53 2 2 2 3 2 5" xfId="19193" xr:uid="{00000000-0005-0000-0000-0000FC4A0000}"/>
    <cellStyle name="Normal 53 2 2 2 3 3" xfId="5744" xr:uid="{00000000-0005-0000-0000-000073160000}"/>
    <cellStyle name="Normal 53 2 2 2 3 3 2" xfId="15796" xr:uid="{00000000-0005-0000-0000-0000B73D0000}"/>
    <cellStyle name="Normal 53 2 2 2 3 3 2 3" xfId="30894" xr:uid="{00000000-0005-0000-0000-0000B1780000}"/>
    <cellStyle name="Normal 53 2 2 2 3 3 3" xfId="10776" xr:uid="{00000000-0005-0000-0000-00001B2A0000}"/>
    <cellStyle name="Normal 53 2 2 2 3 3 3 3" xfId="25877" xr:uid="{00000000-0005-0000-0000-000018650000}"/>
    <cellStyle name="Normal 53 2 2 2 3 3 5" xfId="20864" xr:uid="{00000000-0005-0000-0000-000083510000}"/>
    <cellStyle name="Normal 53 2 2 2 3 4" xfId="12454" xr:uid="{00000000-0005-0000-0000-0000A9300000}"/>
    <cellStyle name="Normal 53 2 2 2 3 4 3" xfId="27552" xr:uid="{00000000-0005-0000-0000-0000A36B0000}"/>
    <cellStyle name="Normal 53 2 2 2 3 5" xfId="7433" xr:uid="{00000000-0005-0000-0000-00000C1D0000}"/>
    <cellStyle name="Normal 53 2 2 2 3 5 3" xfId="22535" xr:uid="{00000000-0005-0000-0000-00000A580000}"/>
    <cellStyle name="Normal 53 2 2 2 3 7" xfId="17522" xr:uid="{00000000-0005-0000-0000-000075440000}"/>
    <cellStyle name="Normal 53 2 2 2 4" xfId="3215" xr:uid="{00000000-0005-0000-0000-0000920C0000}"/>
    <cellStyle name="Normal 53 2 2 2 4 2" xfId="13289" xr:uid="{00000000-0005-0000-0000-0000EC330000}"/>
    <cellStyle name="Normal 53 2 2 2 4 2 3" xfId="28387" xr:uid="{00000000-0005-0000-0000-0000E66E0000}"/>
    <cellStyle name="Normal 53 2 2 2 4 3" xfId="8269" xr:uid="{00000000-0005-0000-0000-000050200000}"/>
    <cellStyle name="Normal 53 2 2 2 4 3 3" xfId="23370" xr:uid="{00000000-0005-0000-0000-00004D5B0000}"/>
    <cellStyle name="Normal 53 2 2 2 4 5" xfId="18357" xr:uid="{00000000-0005-0000-0000-0000B8470000}"/>
    <cellStyle name="Normal 53 2 2 2 5" xfId="4908" xr:uid="{00000000-0005-0000-0000-00002F130000}"/>
    <cellStyle name="Normal 53 2 2 2 5 2" xfId="14960" xr:uid="{00000000-0005-0000-0000-0000733A0000}"/>
    <cellStyle name="Normal 53 2 2 2 5 2 3" xfId="30058" xr:uid="{00000000-0005-0000-0000-00006D750000}"/>
    <cellStyle name="Normal 53 2 2 2 5 3" xfId="9940" xr:uid="{00000000-0005-0000-0000-0000D7260000}"/>
    <cellStyle name="Normal 53 2 2 2 5 3 3" xfId="25041" xr:uid="{00000000-0005-0000-0000-0000D4610000}"/>
    <cellStyle name="Normal 53 2 2 2 5 5" xfId="20028" xr:uid="{00000000-0005-0000-0000-00003F4E0000}"/>
    <cellStyle name="Normal 53 2 2 2 6" xfId="11618" xr:uid="{00000000-0005-0000-0000-0000652D0000}"/>
    <cellStyle name="Normal 53 2 2 2 6 3" xfId="26716" xr:uid="{00000000-0005-0000-0000-00005F680000}"/>
    <cellStyle name="Normal 53 2 2 2 7" xfId="6597" xr:uid="{00000000-0005-0000-0000-0000C8190000}"/>
    <cellStyle name="Normal 53 2 2 2 7 3" xfId="21699" xr:uid="{00000000-0005-0000-0000-0000C6540000}"/>
    <cellStyle name="Normal 53 2 2 2 9" xfId="16686" xr:uid="{00000000-0005-0000-0000-000031410000}"/>
    <cellStyle name="Normal 53 2 2 3" xfId="1733" xr:uid="{00000000-0005-0000-0000-0000C8060000}"/>
    <cellStyle name="Normal 53 2 2 3 2" xfId="2572" xr:uid="{00000000-0005-0000-0000-00000F0A0000}"/>
    <cellStyle name="Normal 53 2 2 3 2 2" xfId="4262" xr:uid="{00000000-0005-0000-0000-0000A9100000}"/>
    <cellStyle name="Normal 53 2 2 3 2 2 2" xfId="14335" xr:uid="{00000000-0005-0000-0000-000002380000}"/>
    <cellStyle name="Normal 53 2 2 3 2 2 2 3" xfId="29433" xr:uid="{00000000-0005-0000-0000-0000FC720000}"/>
    <cellStyle name="Normal 53 2 2 3 2 2 3" xfId="9315" xr:uid="{00000000-0005-0000-0000-000066240000}"/>
    <cellStyle name="Normal 53 2 2 3 2 2 3 3" xfId="24416" xr:uid="{00000000-0005-0000-0000-0000635F0000}"/>
    <cellStyle name="Normal 53 2 2 3 2 2 5" xfId="19403" xr:uid="{00000000-0005-0000-0000-0000CE4B0000}"/>
    <cellStyle name="Normal 53 2 2 3 2 3" xfId="5954" xr:uid="{00000000-0005-0000-0000-000045170000}"/>
    <cellStyle name="Normal 53 2 2 3 2 3 2" xfId="16006" xr:uid="{00000000-0005-0000-0000-0000893E0000}"/>
    <cellStyle name="Normal 53 2 2 3 2 3 2 3" xfId="31104" xr:uid="{00000000-0005-0000-0000-000083790000}"/>
    <cellStyle name="Normal 53 2 2 3 2 3 3" xfId="10986" xr:uid="{00000000-0005-0000-0000-0000ED2A0000}"/>
    <cellStyle name="Normal 53 2 2 3 2 3 3 3" xfId="26087" xr:uid="{00000000-0005-0000-0000-0000EA650000}"/>
    <cellStyle name="Normal 53 2 2 3 2 3 5" xfId="21074" xr:uid="{00000000-0005-0000-0000-000055520000}"/>
    <cellStyle name="Normal 53 2 2 3 2 4" xfId="12664" xr:uid="{00000000-0005-0000-0000-00007B310000}"/>
    <cellStyle name="Normal 53 2 2 3 2 4 3" xfId="27762" xr:uid="{00000000-0005-0000-0000-0000756C0000}"/>
    <cellStyle name="Normal 53 2 2 3 2 5" xfId="7643" xr:uid="{00000000-0005-0000-0000-0000DE1D0000}"/>
    <cellStyle name="Normal 53 2 2 3 2 5 3" xfId="22745" xr:uid="{00000000-0005-0000-0000-0000DC580000}"/>
    <cellStyle name="Normal 53 2 2 3 2 7" xfId="17732" xr:uid="{00000000-0005-0000-0000-000047450000}"/>
    <cellStyle name="Normal 53 2 2 3 3" xfId="3425" xr:uid="{00000000-0005-0000-0000-0000640D0000}"/>
    <cellStyle name="Normal 53 2 2 3 3 2" xfId="13499" xr:uid="{00000000-0005-0000-0000-0000BE340000}"/>
    <cellStyle name="Normal 53 2 2 3 3 2 3" xfId="28597" xr:uid="{00000000-0005-0000-0000-0000B86F0000}"/>
    <cellStyle name="Normal 53 2 2 3 3 3" xfId="8479" xr:uid="{00000000-0005-0000-0000-000022210000}"/>
    <cellStyle name="Normal 53 2 2 3 3 3 3" xfId="23580" xr:uid="{00000000-0005-0000-0000-00001F5C0000}"/>
    <cellStyle name="Normal 53 2 2 3 3 5" xfId="18567" xr:uid="{00000000-0005-0000-0000-00008A480000}"/>
    <cellStyle name="Normal 53 2 2 3 4" xfId="5118" xr:uid="{00000000-0005-0000-0000-000001140000}"/>
    <cellStyle name="Normal 53 2 2 3 4 2" xfId="15170" xr:uid="{00000000-0005-0000-0000-0000453B0000}"/>
    <cellStyle name="Normal 53 2 2 3 4 2 3" xfId="30268" xr:uid="{00000000-0005-0000-0000-00003F760000}"/>
    <cellStyle name="Normal 53 2 2 3 4 3" xfId="10150" xr:uid="{00000000-0005-0000-0000-0000A9270000}"/>
    <cellStyle name="Normal 53 2 2 3 4 3 3" xfId="25251" xr:uid="{00000000-0005-0000-0000-0000A6620000}"/>
    <cellStyle name="Normal 53 2 2 3 4 5" xfId="20238" xr:uid="{00000000-0005-0000-0000-0000114F0000}"/>
    <cellStyle name="Normal 53 2 2 3 5" xfId="11828" xr:uid="{00000000-0005-0000-0000-0000372E0000}"/>
    <cellStyle name="Normal 53 2 2 3 5 3" xfId="26926" xr:uid="{00000000-0005-0000-0000-000031690000}"/>
    <cellStyle name="Normal 53 2 2 3 6" xfId="6807" xr:uid="{00000000-0005-0000-0000-00009A1A0000}"/>
    <cellStyle name="Normal 53 2 2 3 6 3" xfId="21909" xr:uid="{00000000-0005-0000-0000-000098550000}"/>
    <cellStyle name="Normal 53 2 2 3 8" xfId="16896" xr:uid="{00000000-0005-0000-0000-000003420000}"/>
    <cellStyle name="Normal 53 2 2 4" xfId="2154" xr:uid="{00000000-0005-0000-0000-00006D080000}"/>
    <cellStyle name="Normal 53 2 2 4 2" xfId="3844" xr:uid="{00000000-0005-0000-0000-0000070F0000}"/>
    <cellStyle name="Normal 53 2 2 4 2 2" xfId="13917" xr:uid="{00000000-0005-0000-0000-000060360000}"/>
    <cellStyle name="Normal 53 2 2 4 2 2 3" xfId="29015" xr:uid="{00000000-0005-0000-0000-00005A710000}"/>
    <cellStyle name="Normal 53 2 2 4 2 3" xfId="8897" xr:uid="{00000000-0005-0000-0000-0000C4220000}"/>
    <cellStyle name="Normal 53 2 2 4 2 3 3" xfId="23998" xr:uid="{00000000-0005-0000-0000-0000C15D0000}"/>
    <cellStyle name="Normal 53 2 2 4 2 5" xfId="18985" xr:uid="{00000000-0005-0000-0000-00002C4A0000}"/>
    <cellStyle name="Normal 53 2 2 4 3" xfId="5536" xr:uid="{00000000-0005-0000-0000-0000A3150000}"/>
    <cellStyle name="Normal 53 2 2 4 3 2" xfId="15588" xr:uid="{00000000-0005-0000-0000-0000E73C0000}"/>
    <cellStyle name="Normal 53 2 2 4 3 2 3" xfId="30686" xr:uid="{00000000-0005-0000-0000-0000E1770000}"/>
    <cellStyle name="Normal 53 2 2 4 3 3" xfId="10568" xr:uid="{00000000-0005-0000-0000-00004B290000}"/>
    <cellStyle name="Normal 53 2 2 4 3 3 3" xfId="25669" xr:uid="{00000000-0005-0000-0000-000048640000}"/>
    <cellStyle name="Normal 53 2 2 4 3 5" xfId="20656" xr:uid="{00000000-0005-0000-0000-0000B3500000}"/>
    <cellStyle name="Normal 53 2 2 4 4" xfId="12246" xr:uid="{00000000-0005-0000-0000-0000D92F0000}"/>
    <cellStyle name="Normal 53 2 2 4 4 3" xfId="27344" xr:uid="{00000000-0005-0000-0000-0000D36A0000}"/>
    <cellStyle name="Normal 53 2 2 4 5" xfId="7225" xr:uid="{00000000-0005-0000-0000-00003C1C0000}"/>
    <cellStyle name="Normal 53 2 2 4 5 3" xfId="22327" xr:uid="{00000000-0005-0000-0000-00003A570000}"/>
    <cellStyle name="Normal 53 2 2 4 7" xfId="17314" xr:uid="{00000000-0005-0000-0000-0000A5430000}"/>
    <cellStyle name="Normal 53 2 2 5" xfId="3007" xr:uid="{00000000-0005-0000-0000-0000C20B0000}"/>
    <cellStyle name="Normal 53 2 2 5 2" xfId="13081" xr:uid="{00000000-0005-0000-0000-00001C330000}"/>
    <cellStyle name="Normal 53 2 2 5 2 3" xfId="28179" xr:uid="{00000000-0005-0000-0000-0000166E0000}"/>
    <cellStyle name="Normal 53 2 2 5 3" xfId="8061" xr:uid="{00000000-0005-0000-0000-0000801F0000}"/>
    <cellStyle name="Normal 53 2 2 5 3 3" xfId="23162" xr:uid="{00000000-0005-0000-0000-00007D5A0000}"/>
    <cellStyle name="Normal 53 2 2 5 5" xfId="18149" xr:uid="{00000000-0005-0000-0000-0000E8460000}"/>
    <cellStyle name="Normal 53 2 2 6" xfId="4700" xr:uid="{00000000-0005-0000-0000-00005F120000}"/>
    <cellStyle name="Normal 53 2 2 6 2" xfId="14752" xr:uid="{00000000-0005-0000-0000-0000A3390000}"/>
    <cellStyle name="Normal 53 2 2 6 2 3" xfId="29850" xr:uid="{00000000-0005-0000-0000-00009D740000}"/>
    <cellStyle name="Normal 53 2 2 6 3" xfId="9732" xr:uid="{00000000-0005-0000-0000-000007260000}"/>
    <cellStyle name="Normal 53 2 2 6 3 3" xfId="24833" xr:uid="{00000000-0005-0000-0000-000004610000}"/>
    <cellStyle name="Normal 53 2 2 6 5" xfId="19820" xr:uid="{00000000-0005-0000-0000-00006F4D0000}"/>
    <cellStyle name="Normal 53 2 2 7" xfId="11410" xr:uid="{00000000-0005-0000-0000-0000952C0000}"/>
    <cellStyle name="Normal 53 2 2 7 3" xfId="26508" xr:uid="{00000000-0005-0000-0000-00008F670000}"/>
    <cellStyle name="Normal 53 2 2 8" xfId="6389" xr:uid="{00000000-0005-0000-0000-0000F8180000}"/>
    <cellStyle name="Normal 53 2 2 8 3" xfId="21491" xr:uid="{00000000-0005-0000-0000-0000F6530000}"/>
    <cellStyle name="Normal 53 2 3" xfId="1416" xr:uid="{00000000-0005-0000-0000-00008B050000}"/>
    <cellStyle name="Normal 53 2 3 2" xfId="1837" xr:uid="{00000000-0005-0000-0000-000030070000}"/>
    <cellStyle name="Normal 53 2 3 2 2" xfId="2676" xr:uid="{00000000-0005-0000-0000-0000770A0000}"/>
    <cellStyle name="Normal 53 2 3 2 2 2" xfId="4366" xr:uid="{00000000-0005-0000-0000-000011110000}"/>
    <cellStyle name="Normal 53 2 3 2 2 2 2" xfId="14439" xr:uid="{00000000-0005-0000-0000-00006A380000}"/>
    <cellStyle name="Normal 53 2 3 2 2 2 2 3" xfId="29537" xr:uid="{00000000-0005-0000-0000-000064730000}"/>
    <cellStyle name="Normal 53 2 3 2 2 2 3" xfId="9419" xr:uid="{00000000-0005-0000-0000-0000CE240000}"/>
    <cellStyle name="Normal 53 2 3 2 2 2 3 3" xfId="24520" xr:uid="{00000000-0005-0000-0000-0000CB5F0000}"/>
    <cellStyle name="Normal 53 2 3 2 2 2 5" xfId="19507" xr:uid="{00000000-0005-0000-0000-0000364C0000}"/>
    <cellStyle name="Normal 53 2 3 2 2 3" xfId="6058" xr:uid="{00000000-0005-0000-0000-0000AD170000}"/>
    <cellStyle name="Normal 53 2 3 2 2 3 2" xfId="16110" xr:uid="{00000000-0005-0000-0000-0000F13E0000}"/>
    <cellStyle name="Normal 53 2 3 2 2 3 2 3" xfId="31208" xr:uid="{00000000-0005-0000-0000-0000EB790000}"/>
    <cellStyle name="Normal 53 2 3 2 2 3 3" xfId="11090" xr:uid="{00000000-0005-0000-0000-0000552B0000}"/>
    <cellStyle name="Normal 53 2 3 2 2 3 3 3" xfId="26191" xr:uid="{00000000-0005-0000-0000-000052660000}"/>
    <cellStyle name="Normal 53 2 3 2 2 3 5" xfId="21178" xr:uid="{00000000-0005-0000-0000-0000BD520000}"/>
    <cellStyle name="Normal 53 2 3 2 2 4" xfId="12768" xr:uid="{00000000-0005-0000-0000-0000E3310000}"/>
    <cellStyle name="Normal 53 2 3 2 2 4 3" xfId="27866" xr:uid="{00000000-0005-0000-0000-0000DD6C0000}"/>
    <cellStyle name="Normal 53 2 3 2 2 5" xfId="7747" xr:uid="{00000000-0005-0000-0000-0000461E0000}"/>
    <cellStyle name="Normal 53 2 3 2 2 5 3" xfId="22849" xr:uid="{00000000-0005-0000-0000-000044590000}"/>
    <cellStyle name="Normal 53 2 3 2 2 7" xfId="17836" xr:uid="{00000000-0005-0000-0000-0000AF450000}"/>
    <cellStyle name="Normal 53 2 3 2 3" xfId="3529" xr:uid="{00000000-0005-0000-0000-0000CC0D0000}"/>
    <cellStyle name="Normal 53 2 3 2 3 2" xfId="13603" xr:uid="{00000000-0005-0000-0000-000026350000}"/>
    <cellStyle name="Normal 53 2 3 2 3 2 3" xfId="28701" xr:uid="{00000000-0005-0000-0000-000020700000}"/>
    <cellStyle name="Normal 53 2 3 2 3 3" xfId="8583" xr:uid="{00000000-0005-0000-0000-00008A210000}"/>
    <cellStyle name="Normal 53 2 3 2 3 3 3" xfId="23684" xr:uid="{00000000-0005-0000-0000-0000875C0000}"/>
    <cellStyle name="Normal 53 2 3 2 3 5" xfId="18671" xr:uid="{00000000-0005-0000-0000-0000F2480000}"/>
    <cellStyle name="Normal 53 2 3 2 4" xfId="5222" xr:uid="{00000000-0005-0000-0000-000069140000}"/>
    <cellStyle name="Normal 53 2 3 2 4 2" xfId="15274" xr:uid="{00000000-0005-0000-0000-0000AD3B0000}"/>
    <cellStyle name="Normal 53 2 3 2 4 2 3" xfId="30372" xr:uid="{00000000-0005-0000-0000-0000A7760000}"/>
    <cellStyle name="Normal 53 2 3 2 4 3" xfId="10254" xr:uid="{00000000-0005-0000-0000-000011280000}"/>
    <cellStyle name="Normal 53 2 3 2 4 3 3" xfId="25355" xr:uid="{00000000-0005-0000-0000-00000E630000}"/>
    <cellStyle name="Normal 53 2 3 2 4 5" xfId="20342" xr:uid="{00000000-0005-0000-0000-0000794F0000}"/>
    <cellStyle name="Normal 53 2 3 2 5" xfId="11932" xr:uid="{00000000-0005-0000-0000-00009F2E0000}"/>
    <cellStyle name="Normal 53 2 3 2 5 3" xfId="27030" xr:uid="{00000000-0005-0000-0000-000099690000}"/>
    <cellStyle name="Normal 53 2 3 2 6" xfId="6911" xr:uid="{00000000-0005-0000-0000-0000021B0000}"/>
    <cellStyle name="Normal 53 2 3 2 6 3" xfId="22013" xr:uid="{00000000-0005-0000-0000-000000560000}"/>
    <cellStyle name="Normal 53 2 3 2 8" xfId="17000" xr:uid="{00000000-0005-0000-0000-00006B420000}"/>
    <cellStyle name="Normal 53 2 3 3" xfId="2258" xr:uid="{00000000-0005-0000-0000-0000D5080000}"/>
    <cellStyle name="Normal 53 2 3 3 2" xfId="3948" xr:uid="{00000000-0005-0000-0000-00006F0F0000}"/>
    <cellStyle name="Normal 53 2 3 3 2 2" xfId="14021" xr:uid="{00000000-0005-0000-0000-0000C8360000}"/>
    <cellStyle name="Normal 53 2 3 3 2 2 3" xfId="29119" xr:uid="{00000000-0005-0000-0000-0000C2710000}"/>
    <cellStyle name="Normal 53 2 3 3 2 3" xfId="9001" xr:uid="{00000000-0005-0000-0000-00002C230000}"/>
    <cellStyle name="Normal 53 2 3 3 2 3 3" xfId="24102" xr:uid="{00000000-0005-0000-0000-0000295E0000}"/>
    <cellStyle name="Normal 53 2 3 3 2 5" xfId="19089" xr:uid="{00000000-0005-0000-0000-0000944A0000}"/>
    <cellStyle name="Normal 53 2 3 3 3" xfId="5640" xr:uid="{00000000-0005-0000-0000-00000B160000}"/>
    <cellStyle name="Normal 53 2 3 3 3 2" xfId="15692" xr:uid="{00000000-0005-0000-0000-00004F3D0000}"/>
    <cellStyle name="Normal 53 2 3 3 3 2 3" xfId="30790" xr:uid="{00000000-0005-0000-0000-000049780000}"/>
    <cellStyle name="Normal 53 2 3 3 3 3" xfId="10672" xr:uid="{00000000-0005-0000-0000-0000B3290000}"/>
    <cellStyle name="Normal 53 2 3 3 3 3 3" xfId="25773" xr:uid="{00000000-0005-0000-0000-0000B0640000}"/>
    <cellStyle name="Normal 53 2 3 3 3 5" xfId="20760" xr:uid="{00000000-0005-0000-0000-00001B510000}"/>
    <cellStyle name="Normal 53 2 3 3 4" xfId="12350" xr:uid="{00000000-0005-0000-0000-000041300000}"/>
    <cellStyle name="Normal 53 2 3 3 4 3" xfId="27448" xr:uid="{00000000-0005-0000-0000-00003B6B0000}"/>
    <cellStyle name="Normal 53 2 3 3 5" xfId="7329" xr:uid="{00000000-0005-0000-0000-0000A41C0000}"/>
    <cellStyle name="Normal 53 2 3 3 5 3" xfId="22431" xr:uid="{00000000-0005-0000-0000-0000A2570000}"/>
    <cellStyle name="Normal 53 2 3 3 7" xfId="17418" xr:uid="{00000000-0005-0000-0000-00000D440000}"/>
    <cellStyle name="Normal 53 2 3 4" xfId="3111" xr:uid="{00000000-0005-0000-0000-00002A0C0000}"/>
    <cellStyle name="Normal 53 2 3 4 2" xfId="13185" xr:uid="{00000000-0005-0000-0000-000084330000}"/>
    <cellStyle name="Normal 53 2 3 4 2 3" xfId="28283" xr:uid="{00000000-0005-0000-0000-00007E6E0000}"/>
    <cellStyle name="Normal 53 2 3 4 3" xfId="8165" xr:uid="{00000000-0005-0000-0000-0000E81F0000}"/>
    <cellStyle name="Normal 53 2 3 4 3 3" xfId="23266" xr:uid="{00000000-0005-0000-0000-0000E55A0000}"/>
    <cellStyle name="Normal 53 2 3 4 5" xfId="18253" xr:uid="{00000000-0005-0000-0000-000050470000}"/>
    <cellStyle name="Normal 53 2 3 5" xfId="4804" xr:uid="{00000000-0005-0000-0000-0000C7120000}"/>
    <cellStyle name="Normal 53 2 3 5 2" xfId="14856" xr:uid="{00000000-0005-0000-0000-00000B3A0000}"/>
    <cellStyle name="Normal 53 2 3 5 2 3" xfId="29954" xr:uid="{00000000-0005-0000-0000-000005750000}"/>
    <cellStyle name="Normal 53 2 3 5 3" xfId="9836" xr:uid="{00000000-0005-0000-0000-00006F260000}"/>
    <cellStyle name="Normal 53 2 3 5 3 3" xfId="24937" xr:uid="{00000000-0005-0000-0000-00006C610000}"/>
    <cellStyle name="Normal 53 2 3 5 5" xfId="19924" xr:uid="{00000000-0005-0000-0000-0000D74D0000}"/>
    <cellStyle name="Normal 53 2 3 6" xfId="11514" xr:uid="{00000000-0005-0000-0000-0000FD2C0000}"/>
    <cellStyle name="Normal 53 2 3 6 3" xfId="26612" xr:uid="{00000000-0005-0000-0000-0000F7670000}"/>
    <cellStyle name="Normal 53 2 3 7" xfId="6493" xr:uid="{00000000-0005-0000-0000-000060190000}"/>
    <cellStyle name="Normal 53 2 3 7 3" xfId="21595" xr:uid="{00000000-0005-0000-0000-00005E540000}"/>
    <cellStyle name="Normal 53 2 3 9" xfId="16582" xr:uid="{00000000-0005-0000-0000-0000C9400000}"/>
    <cellStyle name="Normal 53 2 4" xfId="1629" xr:uid="{00000000-0005-0000-0000-000060060000}"/>
    <cellStyle name="Normal 53 2 4 2" xfId="2468" xr:uid="{00000000-0005-0000-0000-0000A7090000}"/>
    <cellStyle name="Normal 53 2 4 2 2" xfId="4158" xr:uid="{00000000-0005-0000-0000-000041100000}"/>
    <cellStyle name="Normal 53 2 4 2 2 2" xfId="14231" xr:uid="{00000000-0005-0000-0000-00009A370000}"/>
    <cellStyle name="Normal 53 2 4 2 2 2 3" xfId="29329" xr:uid="{00000000-0005-0000-0000-000094720000}"/>
    <cellStyle name="Normal 53 2 4 2 2 3" xfId="9211" xr:uid="{00000000-0005-0000-0000-0000FE230000}"/>
    <cellStyle name="Normal 53 2 4 2 2 3 3" xfId="24312" xr:uid="{00000000-0005-0000-0000-0000FB5E0000}"/>
    <cellStyle name="Normal 53 2 4 2 2 5" xfId="19299" xr:uid="{00000000-0005-0000-0000-0000664B0000}"/>
    <cellStyle name="Normal 53 2 4 2 3" xfId="5850" xr:uid="{00000000-0005-0000-0000-0000DD160000}"/>
    <cellStyle name="Normal 53 2 4 2 3 2" xfId="15902" xr:uid="{00000000-0005-0000-0000-0000213E0000}"/>
    <cellStyle name="Normal 53 2 4 2 3 2 3" xfId="31000" xr:uid="{00000000-0005-0000-0000-00001B790000}"/>
    <cellStyle name="Normal 53 2 4 2 3 3" xfId="10882" xr:uid="{00000000-0005-0000-0000-0000852A0000}"/>
    <cellStyle name="Normal 53 2 4 2 3 3 3" xfId="25983" xr:uid="{00000000-0005-0000-0000-000082650000}"/>
    <cellStyle name="Normal 53 2 4 2 3 5" xfId="20970" xr:uid="{00000000-0005-0000-0000-0000ED510000}"/>
    <cellStyle name="Normal 53 2 4 2 4" xfId="12560" xr:uid="{00000000-0005-0000-0000-000013310000}"/>
    <cellStyle name="Normal 53 2 4 2 4 3" xfId="27658" xr:uid="{00000000-0005-0000-0000-00000D6C0000}"/>
    <cellStyle name="Normal 53 2 4 2 5" xfId="7539" xr:uid="{00000000-0005-0000-0000-0000761D0000}"/>
    <cellStyle name="Normal 53 2 4 2 5 3" xfId="22641" xr:uid="{00000000-0005-0000-0000-000074580000}"/>
    <cellStyle name="Normal 53 2 4 2 7" xfId="17628" xr:uid="{00000000-0005-0000-0000-0000DF440000}"/>
    <cellStyle name="Normal 53 2 4 3" xfId="3321" xr:uid="{00000000-0005-0000-0000-0000FC0C0000}"/>
    <cellStyle name="Normal 53 2 4 3 2" xfId="13395" xr:uid="{00000000-0005-0000-0000-000056340000}"/>
    <cellStyle name="Normal 53 2 4 3 2 3" xfId="28493" xr:uid="{00000000-0005-0000-0000-0000506F0000}"/>
    <cellStyle name="Normal 53 2 4 3 3" xfId="8375" xr:uid="{00000000-0005-0000-0000-0000BA200000}"/>
    <cellStyle name="Normal 53 2 4 3 3 3" xfId="23476" xr:uid="{00000000-0005-0000-0000-0000B75B0000}"/>
    <cellStyle name="Normal 53 2 4 3 5" xfId="18463" xr:uid="{00000000-0005-0000-0000-000022480000}"/>
    <cellStyle name="Normal 53 2 4 4" xfId="5014" xr:uid="{00000000-0005-0000-0000-000099130000}"/>
    <cellStyle name="Normal 53 2 4 4 2" xfId="15066" xr:uid="{00000000-0005-0000-0000-0000DD3A0000}"/>
    <cellStyle name="Normal 53 2 4 4 2 3" xfId="30164" xr:uid="{00000000-0005-0000-0000-0000D7750000}"/>
    <cellStyle name="Normal 53 2 4 4 3" xfId="10046" xr:uid="{00000000-0005-0000-0000-000041270000}"/>
    <cellStyle name="Normal 53 2 4 4 3 3" xfId="25147" xr:uid="{00000000-0005-0000-0000-00003E620000}"/>
    <cellStyle name="Normal 53 2 4 4 5" xfId="20134" xr:uid="{00000000-0005-0000-0000-0000A94E0000}"/>
    <cellStyle name="Normal 53 2 4 5" xfId="11724" xr:uid="{00000000-0005-0000-0000-0000CF2D0000}"/>
    <cellStyle name="Normal 53 2 4 5 3" xfId="26822" xr:uid="{00000000-0005-0000-0000-0000C9680000}"/>
    <cellStyle name="Normal 53 2 4 6" xfId="6703" xr:uid="{00000000-0005-0000-0000-0000321A0000}"/>
    <cellStyle name="Normal 53 2 4 6 3" xfId="21805" xr:uid="{00000000-0005-0000-0000-000030550000}"/>
    <cellStyle name="Normal 53 2 4 8" xfId="16792" xr:uid="{00000000-0005-0000-0000-00009B410000}"/>
    <cellStyle name="Normal 53 2 5" xfId="2050" xr:uid="{00000000-0005-0000-0000-000005080000}"/>
    <cellStyle name="Normal 53 2 5 2" xfId="3740" xr:uid="{00000000-0005-0000-0000-00009F0E0000}"/>
    <cellStyle name="Normal 53 2 5 2 2" xfId="13813" xr:uid="{00000000-0005-0000-0000-0000F8350000}"/>
    <cellStyle name="Normal 53 2 5 2 2 3" xfId="28911" xr:uid="{00000000-0005-0000-0000-0000F2700000}"/>
    <cellStyle name="Normal 53 2 5 2 3" xfId="8793" xr:uid="{00000000-0005-0000-0000-00005C220000}"/>
    <cellStyle name="Normal 53 2 5 2 3 3" xfId="23894" xr:uid="{00000000-0005-0000-0000-0000595D0000}"/>
    <cellStyle name="Normal 53 2 5 2 5" xfId="18881" xr:uid="{00000000-0005-0000-0000-0000C4490000}"/>
    <cellStyle name="Normal 53 2 5 3" xfId="5432" xr:uid="{00000000-0005-0000-0000-00003B150000}"/>
    <cellStyle name="Normal 53 2 5 3 2" xfId="15484" xr:uid="{00000000-0005-0000-0000-00007F3C0000}"/>
    <cellStyle name="Normal 53 2 5 3 2 3" xfId="30582" xr:uid="{00000000-0005-0000-0000-000079770000}"/>
    <cellStyle name="Normal 53 2 5 3 3" xfId="10464" xr:uid="{00000000-0005-0000-0000-0000E3280000}"/>
    <cellStyle name="Normal 53 2 5 3 3 3" xfId="25565" xr:uid="{00000000-0005-0000-0000-0000E0630000}"/>
    <cellStyle name="Normal 53 2 5 3 5" xfId="20552" xr:uid="{00000000-0005-0000-0000-00004B500000}"/>
    <cellStyle name="Normal 53 2 5 4" xfId="12142" xr:uid="{00000000-0005-0000-0000-0000712F0000}"/>
    <cellStyle name="Normal 53 2 5 4 3" xfId="27240" xr:uid="{00000000-0005-0000-0000-00006B6A0000}"/>
    <cellStyle name="Normal 53 2 5 5" xfId="7121" xr:uid="{00000000-0005-0000-0000-0000D41B0000}"/>
    <cellStyle name="Normal 53 2 5 5 3" xfId="22223" xr:uid="{00000000-0005-0000-0000-0000D2560000}"/>
    <cellStyle name="Normal 53 2 5 7" xfId="17210" xr:uid="{00000000-0005-0000-0000-00003D430000}"/>
    <cellStyle name="Normal 53 2 6" xfId="2903" xr:uid="{00000000-0005-0000-0000-00005A0B0000}"/>
    <cellStyle name="Normal 53 2 6 2" xfId="12977" xr:uid="{00000000-0005-0000-0000-0000B4320000}"/>
    <cellStyle name="Normal 53 2 6 2 3" xfId="28075" xr:uid="{00000000-0005-0000-0000-0000AE6D0000}"/>
    <cellStyle name="Normal 53 2 6 3" xfId="7957" xr:uid="{00000000-0005-0000-0000-0000181F0000}"/>
    <cellStyle name="Normal 53 2 6 3 3" xfId="23058" xr:uid="{00000000-0005-0000-0000-0000155A0000}"/>
    <cellStyle name="Normal 53 2 6 5" xfId="18045" xr:uid="{00000000-0005-0000-0000-000080460000}"/>
    <cellStyle name="Normal 53 2 7" xfId="4596" xr:uid="{00000000-0005-0000-0000-0000F7110000}"/>
    <cellStyle name="Normal 53 2 7 2" xfId="14648" xr:uid="{00000000-0005-0000-0000-00003B390000}"/>
    <cellStyle name="Normal 53 2 7 2 3" xfId="29746" xr:uid="{00000000-0005-0000-0000-000035740000}"/>
    <cellStyle name="Normal 53 2 7 3" xfId="9628" xr:uid="{00000000-0005-0000-0000-00009F250000}"/>
    <cellStyle name="Normal 53 2 7 3 3" xfId="24729" xr:uid="{00000000-0005-0000-0000-00009C600000}"/>
    <cellStyle name="Normal 53 2 7 5" xfId="19716" xr:uid="{00000000-0005-0000-0000-0000074D0000}"/>
    <cellStyle name="Normal 53 2 8" xfId="11306" xr:uid="{00000000-0005-0000-0000-00002D2C0000}"/>
    <cellStyle name="Normal 53 2 8 3" xfId="26404" xr:uid="{00000000-0005-0000-0000-000027670000}"/>
    <cellStyle name="Normal 53 2 9" xfId="6285" xr:uid="{00000000-0005-0000-0000-000090180000}"/>
    <cellStyle name="Normal 53 2 9 3" xfId="21387" xr:uid="{00000000-0005-0000-0000-00008E530000}"/>
    <cellStyle name="Normal 53 3" xfId="1249" xr:uid="{00000000-0005-0000-0000-0000E4040000}"/>
    <cellStyle name="Normal 53 3 10" xfId="16426" xr:uid="{00000000-0005-0000-0000-00002D400000}"/>
    <cellStyle name="Normal 53 3 2" xfId="1468" xr:uid="{00000000-0005-0000-0000-0000BF050000}"/>
    <cellStyle name="Normal 53 3 2 2" xfId="1889" xr:uid="{00000000-0005-0000-0000-000064070000}"/>
    <cellStyle name="Normal 53 3 2 2 2" xfId="2728" xr:uid="{00000000-0005-0000-0000-0000AB0A0000}"/>
    <cellStyle name="Normal 53 3 2 2 2 2" xfId="4418" xr:uid="{00000000-0005-0000-0000-000045110000}"/>
    <cellStyle name="Normal 53 3 2 2 2 2 2" xfId="14491" xr:uid="{00000000-0005-0000-0000-00009E380000}"/>
    <cellStyle name="Normal 53 3 2 2 2 2 2 3" xfId="29589" xr:uid="{00000000-0005-0000-0000-000098730000}"/>
    <cellStyle name="Normal 53 3 2 2 2 2 3" xfId="9471" xr:uid="{00000000-0005-0000-0000-000002250000}"/>
    <cellStyle name="Normal 53 3 2 2 2 2 3 3" xfId="24572" xr:uid="{00000000-0005-0000-0000-0000FF5F0000}"/>
    <cellStyle name="Normal 53 3 2 2 2 2 5" xfId="19559" xr:uid="{00000000-0005-0000-0000-00006A4C0000}"/>
    <cellStyle name="Normal 53 3 2 2 2 3" xfId="6110" xr:uid="{00000000-0005-0000-0000-0000E1170000}"/>
    <cellStyle name="Normal 53 3 2 2 2 3 2" xfId="16162" xr:uid="{00000000-0005-0000-0000-0000253F0000}"/>
    <cellStyle name="Normal 53 3 2 2 2 3 2 3" xfId="31260" xr:uid="{00000000-0005-0000-0000-00001F7A0000}"/>
    <cellStyle name="Normal 53 3 2 2 2 3 3" xfId="11142" xr:uid="{00000000-0005-0000-0000-0000892B0000}"/>
    <cellStyle name="Normal 53 3 2 2 2 3 3 3" xfId="26243" xr:uid="{00000000-0005-0000-0000-000086660000}"/>
    <cellStyle name="Normal 53 3 2 2 2 3 5" xfId="21230" xr:uid="{00000000-0005-0000-0000-0000F1520000}"/>
    <cellStyle name="Normal 53 3 2 2 2 4" xfId="12820" xr:uid="{00000000-0005-0000-0000-000017320000}"/>
    <cellStyle name="Normal 53 3 2 2 2 4 3" xfId="27918" xr:uid="{00000000-0005-0000-0000-0000116D0000}"/>
    <cellStyle name="Normal 53 3 2 2 2 5" xfId="7799" xr:uid="{00000000-0005-0000-0000-00007A1E0000}"/>
    <cellStyle name="Normal 53 3 2 2 2 5 3" xfId="22901" xr:uid="{00000000-0005-0000-0000-000078590000}"/>
    <cellStyle name="Normal 53 3 2 2 2 7" xfId="17888" xr:uid="{00000000-0005-0000-0000-0000E3450000}"/>
    <cellStyle name="Normal 53 3 2 2 3" xfId="3581" xr:uid="{00000000-0005-0000-0000-0000000E0000}"/>
    <cellStyle name="Normal 53 3 2 2 3 2" xfId="13655" xr:uid="{00000000-0005-0000-0000-00005A350000}"/>
    <cellStyle name="Normal 53 3 2 2 3 2 3" xfId="28753" xr:uid="{00000000-0005-0000-0000-000054700000}"/>
    <cellStyle name="Normal 53 3 2 2 3 3" xfId="8635" xr:uid="{00000000-0005-0000-0000-0000BE210000}"/>
    <cellStyle name="Normal 53 3 2 2 3 3 3" xfId="23736" xr:uid="{00000000-0005-0000-0000-0000BB5C0000}"/>
    <cellStyle name="Normal 53 3 2 2 3 5" xfId="18723" xr:uid="{00000000-0005-0000-0000-000026490000}"/>
    <cellStyle name="Normal 53 3 2 2 4" xfId="5274" xr:uid="{00000000-0005-0000-0000-00009D140000}"/>
    <cellStyle name="Normal 53 3 2 2 4 2" xfId="15326" xr:uid="{00000000-0005-0000-0000-0000E13B0000}"/>
    <cellStyle name="Normal 53 3 2 2 4 2 3" xfId="30424" xr:uid="{00000000-0005-0000-0000-0000DB760000}"/>
    <cellStyle name="Normal 53 3 2 2 4 3" xfId="10306" xr:uid="{00000000-0005-0000-0000-000045280000}"/>
    <cellStyle name="Normal 53 3 2 2 4 3 3" xfId="25407" xr:uid="{00000000-0005-0000-0000-000042630000}"/>
    <cellStyle name="Normal 53 3 2 2 4 5" xfId="20394" xr:uid="{00000000-0005-0000-0000-0000AD4F0000}"/>
    <cellStyle name="Normal 53 3 2 2 5" xfId="11984" xr:uid="{00000000-0005-0000-0000-0000D32E0000}"/>
    <cellStyle name="Normal 53 3 2 2 5 3" xfId="27082" xr:uid="{00000000-0005-0000-0000-0000CD690000}"/>
    <cellStyle name="Normal 53 3 2 2 6" xfId="6963" xr:uid="{00000000-0005-0000-0000-0000361B0000}"/>
    <cellStyle name="Normal 53 3 2 2 6 3" xfId="22065" xr:uid="{00000000-0005-0000-0000-000034560000}"/>
    <cellStyle name="Normal 53 3 2 2 8" xfId="17052" xr:uid="{00000000-0005-0000-0000-00009F420000}"/>
    <cellStyle name="Normal 53 3 2 3" xfId="2310" xr:uid="{00000000-0005-0000-0000-000009090000}"/>
    <cellStyle name="Normal 53 3 2 3 2" xfId="4000" xr:uid="{00000000-0005-0000-0000-0000A30F0000}"/>
    <cellStyle name="Normal 53 3 2 3 2 2" xfId="14073" xr:uid="{00000000-0005-0000-0000-0000FC360000}"/>
    <cellStyle name="Normal 53 3 2 3 2 2 3" xfId="29171" xr:uid="{00000000-0005-0000-0000-0000F6710000}"/>
    <cellStyle name="Normal 53 3 2 3 2 3" xfId="9053" xr:uid="{00000000-0005-0000-0000-000060230000}"/>
    <cellStyle name="Normal 53 3 2 3 2 3 3" xfId="24154" xr:uid="{00000000-0005-0000-0000-00005D5E0000}"/>
    <cellStyle name="Normal 53 3 2 3 2 5" xfId="19141" xr:uid="{00000000-0005-0000-0000-0000C84A0000}"/>
    <cellStyle name="Normal 53 3 2 3 3" xfId="5692" xr:uid="{00000000-0005-0000-0000-00003F160000}"/>
    <cellStyle name="Normal 53 3 2 3 3 2" xfId="15744" xr:uid="{00000000-0005-0000-0000-0000833D0000}"/>
    <cellStyle name="Normal 53 3 2 3 3 2 3" xfId="30842" xr:uid="{00000000-0005-0000-0000-00007D780000}"/>
    <cellStyle name="Normal 53 3 2 3 3 3" xfId="10724" xr:uid="{00000000-0005-0000-0000-0000E7290000}"/>
    <cellStyle name="Normal 53 3 2 3 3 3 3" xfId="25825" xr:uid="{00000000-0005-0000-0000-0000E4640000}"/>
    <cellStyle name="Normal 53 3 2 3 3 5" xfId="20812" xr:uid="{00000000-0005-0000-0000-00004F510000}"/>
    <cellStyle name="Normal 53 3 2 3 4" xfId="12402" xr:uid="{00000000-0005-0000-0000-000075300000}"/>
    <cellStyle name="Normal 53 3 2 3 4 3" xfId="27500" xr:uid="{00000000-0005-0000-0000-00006F6B0000}"/>
    <cellStyle name="Normal 53 3 2 3 5" xfId="7381" xr:uid="{00000000-0005-0000-0000-0000D81C0000}"/>
    <cellStyle name="Normal 53 3 2 3 5 3" xfId="22483" xr:uid="{00000000-0005-0000-0000-0000D6570000}"/>
    <cellStyle name="Normal 53 3 2 3 7" xfId="17470" xr:uid="{00000000-0005-0000-0000-000041440000}"/>
    <cellStyle name="Normal 53 3 2 4" xfId="3163" xr:uid="{00000000-0005-0000-0000-00005E0C0000}"/>
    <cellStyle name="Normal 53 3 2 4 2" xfId="13237" xr:uid="{00000000-0005-0000-0000-0000B8330000}"/>
    <cellStyle name="Normal 53 3 2 4 2 3" xfId="28335" xr:uid="{00000000-0005-0000-0000-0000B26E0000}"/>
    <cellStyle name="Normal 53 3 2 4 3" xfId="8217" xr:uid="{00000000-0005-0000-0000-00001C200000}"/>
    <cellStyle name="Normal 53 3 2 4 3 3" xfId="23318" xr:uid="{00000000-0005-0000-0000-0000195B0000}"/>
    <cellStyle name="Normal 53 3 2 4 5" xfId="18305" xr:uid="{00000000-0005-0000-0000-000084470000}"/>
    <cellStyle name="Normal 53 3 2 5" xfId="4856" xr:uid="{00000000-0005-0000-0000-0000FB120000}"/>
    <cellStyle name="Normal 53 3 2 5 2" xfId="14908" xr:uid="{00000000-0005-0000-0000-00003F3A0000}"/>
    <cellStyle name="Normal 53 3 2 5 2 3" xfId="30006" xr:uid="{00000000-0005-0000-0000-000039750000}"/>
    <cellStyle name="Normal 53 3 2 5 3" xfId="9888" xr:uid="{00000000-0005-0000-0000-0000A3260000}"/>
    <cellStyle name="Normal 53 3 2 5 3 3" xfId="24989" xr:uid="{00000000-0005-0000-0000-0000A0610000}"/>
    <cellStyle name="Normal 53 3 2 5 5" xfId="19976" xr:uid="{00000000-0005-0000-0000-00000B4E0000}"/>
    <cellStyle name="Normal 53 3 2 6" xfId="11566" xr:uid="{00000000-0005-0000-0000-0000312D0000}"/>
    <cellStyle name="Normal 53 3 2 6 3" xfId="26664" xr:uid="{00000000-0005-0000-0000-00002B680000}"/>
    <cellStyle name="Normal 53 3 2 7" xfId="6545" xr:uid="{00000000-0005-0000-0000-000094190000}"/>
    <cellStyle name="Normal 53 3 2 7 3" xfId="21647" xr:uid="{00000000-0005-0000-0000-000092540000}"/>
    <cellStyle name="Normal 53 3 2 9" xfId="16634" xr:uid="{00000000-0005-0000-0000-0000FD400000}"/>
    <cellStyle name="Normal 53 3 3" xfId="1681" xr:uid="{00000000-0005-0000-0000-000094060000}"/>
    <cellStyle name="Normal 53 3 3 2" xfId="2520" xr:uid="{00000000-0005-0000-0000-0000DB090000}"/>
    <cellStyle name="Normal 53 3 3 2 2" xfId="4210" xr:uid="{00000000-0005-0000-0000-000075100000}"/>
    <cellStyle name="Normal 53 3 3 2 2 2" xfId="14283" xr:uid="{00000000-0005-0000-0000-0000CE370000}"/>
    <cellStyle name="Normal 53 3 3 2 2 2 3" xfId="29381" xr:uid="{00000000-0005-0000-0000-0000C8720000}"/>
    <cellStyle name="Normal 53 3 3 2 2 3" xfId="9263" xr:uid="{00000000-0005-0000-0000-000032240000}"/>
    <cellStyle name="Normal 53 3 3 2 2 3 3" xfId="24364" xr:uid="{00000000-0005-0000-0000-00002F5F0000}"/>
    <cellStyle name="Normal 53 3 3 2 2 5" xfId="19351" xr:uid="{00000000-0005-0000-0000-00009A4B0000}"/>
    <cellStyle name="Normal 53 3 3 2 3" xfId="5902" xr:uid="{00000000-0005-0000-0000-000011170000}"/>
    <cellStyle name="Normal 53 3 3 2 3 2" xfId="15954" xr:uid="{00000000-0005-0000-0000-0000553E0000}"/>
    <cellStyle name="Normal 53 3 3 2 3 2 3" xfId="31052" xr:uid="{00000000-0005-0000-0000-00004F790000}"/>
    <cellStyle name="Normal 53 3 3 2 3 3" xfId="10934" xr:uid="{00000000-0005-0000-0000-0000B92A0000}"/>
    <cellStyle name="Normal 53 3 3 2 3 3 3" xfId="26035" xr:uid="{00000000-0005-0000-0000-0000B6650000}"/>
    <cellStyle name="Normal 53 3 3 2 3 5" xfId="21022" xr:uid="{00000000-0005-0000-0000-000021520000}"/>
    <cellStyle name="Normal 53 3 3 2 4" xfId="12612" xr:uid="{00000000-0005-0000-0000-000047310000}"/>
    <cellStyle name="Normal 53 3 3 2 4 3" xfId="27710" xr:uid="{00000000-0005-0000-0000-0000416C0000}"/>
    <cellStyle name="Normal 53 3 3 2 5" xfId="7591" xr:uid="{00000000-0005-0000-0000-0000AA1D0000}"/>
    <cellStyle name="Normal 53 3 3 2 5 3" xfId="22693" xr:uid="{00000000-0005-0000-0000-0000A8580000}"/>
    <cellStyle name="Normal 53 3 3 2 7" xfId="17680" xr:uid="{00000000-0005-0000-0000-000013450000}"/>
    <cellStyle name="Normal 53 3 3 3" xfId="3373" xr:uid="{00000000-0005-0000-0000-0000300D0000}"/>
    <cellStyle name="Normal 53 3 3 3 2" xfId="13447" xr:uid="{00000000-0005-0000-0000-00008A340000}"/>
    <cellStyle name="Normal 53 3 3 3 2 3" xfId="28545" xr:uid="{00000000-0005-0000-0000-0000846F0000}"/>
    <cellStyle name="Normal 53 3 3 3 3" xfId="8427" xr:uid="{00000000-0005-0000-0000-0000EE200000}"/>
    <cellStyle name="Normal 53 3 3 3 3 3" xfId="23528" xr:uid="{00000000-0005-0000-0000-0000EB5B0000}"/>
    <cellStyle name="Normal 53 3 3 3 5" xfId="18515" xr:uid="{00000000-0005-0000-0000-000056480000}"/>
    <cellStyle name="Normal 53 3 3 4" xfId="5066" xr:uid="{00000000-0005-0000-0000-0000CD130000}"/>
    <cellStyle name="Normal 53 3 3 4 2" xfId="15118" xr:uid="{00000000-0005-0000-0000-0000113B0000}"/>
    <cellStyle name="Normal 53 3 3 4 2 3" xfId="30216" xr:uid="{00000000-0005-0000-0000-00000B760000}"/>
    <cellStyle name="Normal 53 3 3 4 3" xfId="10098" xr:uid="{00000000-0005-0000-0000-000075270000}"/>
    <cellStyle name="Normal 53 3 3 4 3 3" xfId="25199" xr:uid="{00000000-0005-0000-0000-000072620000}"/>
    <cellStyle name="Normal 53 3 3 4 5" xfId="20186" xr:uid="{00000000-0005-0000-0000-0000DD4E0000}"/>
    <cellStyle name="Normal 53 3 3 5" xfId="11776" xr:uid="{00000000-0005-0000-0000-0000032E0000}"/>
    <cellStyle name="Normal 53 3 3 5 3" xfId="26874" xr:uid="{00000000-0005-0000-0000-0000FD680000}"/>
    <cellStyle name="Normal 53 3 3 6" xfId="6755" xr:uid="{00000000-0005-0000-0000-0000661A0000}"/>
    <cellStyle name="Normal 53 3 3 6 3" xfId="21857" xr:uid="{00000000-0005-0000-0000-000064550000}"/>
    <cellStyle name="Normal 53 3 3 8" xfId="16844" xr:uid="{00000000-0005-0000-0000-0000CF410000}"/>
    <cellStyle name="Normal 53 3 4" xfId="2102" xr:uid="{00000000-0005-0000-0000-000039080000}"/>
    <cellStyle name="Normal 53 3 4 2" xfId="3792" xr:uid="{00000000-0005-0000-0000-0000D30E0000}"/>
    <cellStyle name="Normal 53 3 4 2 2" xfId="13865" xr:uid="{00000000-0005-0000-0000-00002C360000}"/>
    <cellStyle name="Normal 53 3 4 2 2 3" xfId="28963" xr:uid="{00000000-0005-0000-0000-000026710000}"/>
    <cellStyle name="Normal 53 3 4 2 3" xfId="8845" xr:uid="{00000000-0005-0000-0000-000090220000}"/>
    <cellStyle name="Normal 53 3 4 2 3 3" xfId="23946" xr:uid="{00000000-0005-0000-0000-00008D5D0000}"/>
    <cellStyle name="Normal 53 3 4 2 5" xfId="18933" xr:uid="{00000000-0005-0000-0000-0000F8490000}"/>
    <cellStyle name="Normal 53 3 4 3" xfId="5484" xr:uid="{00000000-0005-0000-0000-00006F150000}"/>
    <cellStyle name="Normal 53 3 4 3 2" xfId="15536" xr:uid="{00000000-0005-0000-0000-0000B33C0000}"/>
    <cellStyle name="Normal 53 3 4 3 2 3" xfId="30634" xr:uid="{00000000-0005-0000-0000-0000AD770000}"/>
    <cellStyle name="Normal 53 3 4 3 3" xfId="10516" xr:uid="{00000000-0005-0000-0000-000017290000}"/>
    <cellStyle name="Normal 53 3 4 3 3 3" xfId="25617" xr:uid="{00000000-0005-0000-0000-000014640000}"/>
    <cellStyle name="Normal 53 3 4 3 5" xfId="20604" xr:uid="{00000000-0005-0000-0000-00007F500000}"/>
    <cellStyle name="Normal 53 3 4 4" xfId="12194" xr:uid="{00000000-0005-0000-0000-0000A52F0000}"/>
    <cellStyle name="Normal 53 3 4 4 3" xfId="27292" xr:uid="{00000000-0005-0000-0000-00009F6A0000}"/>
    <cellStyle name="Normal 53 3 4 5" xfId="7173" xr:uid="{00000000-0005-0000-0000-0000081C0000}"/>
    <cellStyle name="Normal 53 3 4 5 3" xfId="22275" xr:uid="{00000000-0005-0000-0000-000006570000}"/>
    <cellStyle name="Normal 53 3 4 7" xfId="17262" xr:uid="{00000000-0005-0000-0000-000071430000}"/>
    <cellStyle name="Normal 53 3 5" xfId="2955" xr:uid="{00000000-0005-0000-0000-00008E0B0000}"/>
    <cellStyle name="Normal 53 3 5 2" xfId="13029" xr:uid="{00000000-0005-0000-0000-0000E8320000}"/>
    <cellStyle name="Normal 53 3 5 2 3" xfId="28127" xr:uid="{00000000-0005-0000-0000-0000E26D0000}"/>
    <cellStyle name="Normal 53 3 5 3" xfId="8009" xr:uid="{00000000-0005-0000-0000-00004C1F0000}"/>
    <cellStyle name="Normal 53 3 5 3 3" xfId="23110" xr:uid="{00000000-0005-0000-0000-0000495A0000}"/>
    <cellStyle name="Normal 53 3 5 5" xfId="18097" xr:uid="{00000000-0005-0000-0000-0000B4460000}"/>
    <cellStyle name="Normal 53 3 6" xfId="4648" xr:uid="{00000000-0005-0000-0000-00002B120000}"/>
    <cellStyle name="Normal 53 3 6 2" xfId="14700" xr:uid="{00000000-0005-0000-0000-00006F390000}"/>
    <cellStyle name="Normal 53 3 6 2 3" xfId="29798" xr:uid="{00000000-0005-0000-0000-000069740000}"/>
    <cellStyle name="Normal 53 3 6 3" xfId="9680" xr:uid="{00000000-0005-0000-0000-0000D3250000}"/>
    <cellStyle name="Normal 53 3 6 3 3" xfId="24781" xr:uid="{00000000-0005-0000-0000-0000D0600000}"/>
    <cellStyle name="Normal 53 3 6 5" xfId="19768" xr:uid="{00000000-0005-0000-0000-00003B4D0000}"/>
    <cellStyle name="Normal 53 3 7" xfId="11358" xr:uid="{00000000-0005-0000-0000-0000612C0000}"/>
    <cellStyle name="Normal 53 3 7 3" xfId="26456" xr:uid="{00000000-0005-0000-0000-00005B670000}"/>
    <cellStyle name="Normal 53 3 8" xfId="6337" xr:uid="{00000000-0005-0000-0000-0000C4180000}"/>
    <cellStyle name="Normal 53 3 8 3" xfId="21439" xr:uid="{00000000-0005-0000-0000-0000C2530000}"/>
    <cellStyle name="Normal 53 4" xfId="1362" xr:uid="{00000000-0005-0000-0000-000055050000}"/>
    <cellStyle name="Normal 53 4 2" xfId="1785" xr:uid="{00000000-0005-0000-0000-0000FC060000}"/>
    <cellStyle name="Normal 53 4 2 2" xfId="2624" xr:uid="{00000000-0005-0000-0000-0000430A0000}"/>
    <cellStyle name="Normal 53 4 2 2 2" xfId="4314" xr:uid="{00000000-0005-0000-0000-0000DD100000}"/>
    <cellStyle name="Normal 53 4 2 2 2 2" xfId="14387" xr:uid="{00000000-0005-0000-0000-000036380000}"/>
    <cellStyle name="Normal 53 4 2 2 2 2 3" xfId="29485" xr:uid="{00000000-0005-0000-0000-000030730000}"/>
    <cellStyle name="Normal 53 4 2 2 2 3" xfId="9367" xr:uid="{00000000-0005-0000-0000-00009A240000}"/>
    <cellStyle name="Normal 53 4 2 2 2 3 3" xfId="24468" xr:uid="{00000000-0005-0000-0000-0000975F0000}"/>
    <cellStyle name="Normal 53 4 2 2 2 5" xfId="19455" xr:uid="{00000000-0005-0000-0000-0000024C0000}"/>
    <cellStyle name="Normal 53 4 2 2 3" xfId="6006" xr:uid="{00000000-0005-0000-0000-000079170000}"/>
    <cellStyle name="Normal 53 4 2 2 3 2" xfId="16058" xr:uid="{00000000-0005-0000-0000-0000BD3E0000}"/>
    <cellStyle name="Normal 53 4 2 2 3 2 3" xfId="31156" xr:uid="{00000000-0005-0000-0000-0000B7790000}"/>
    <cellStyle name="Normal 53 4 2 2 3 3" xfId="11038" xr:uid="{00000000-0005-0000-0000-0000212B0000}"/>
    <cellStyle name="Normal 53 4 2 2 3 3 3" xfId="26139" xr:uid="{00000000-0005-0000-0000-00001E660000}"/>
    <cellStyle name="Normal 53 4 2 2 3 5" xfId="21126" xr:uid="{00000000-0005-0000-0000-000089520000}"/>
    <cellStyle name="Normal 53 4 2 2 4" xfId="12716" xr:uid="{00000000-0005-0000-0000-0000AF310000}"/>
    <cellStyle name="Normal 53 4 2 2 4 3" xfId="27814" xr:uid="{00000000-0005-0000-0000-0000A96C0000}"/>
    <cellStyle name="Normal 53 4 2 2 5" xfId="7695" xr:uid="{00000000-0005-0000-0000-0000121E0000}"/>
    <cellStyle name="Normal 53 4 2 2 5 3" xfId="22797" xr:uid="{00000000-0005-0000-0000-000010590000}"/>
    <cellStyle name="Normal 53 4 2 2 7" xfId="17784" xr:uid="{00000000-0005-0000-0000-00007B450000}"/>
    <cellStyle name="Normal 53 4 2 3" xfId="3477" xr:uid="{00000000-0005-0000-0000-0000980D0000}"/>
    <cellStyle name="Normal 53 4 2 3 2" xfId="13551" xr:uid="{00000000-0005-0000-0000-0000F2340000}"/>
    <cellStyle name="Normal 53 4 2 3 2 3" xfId="28649" xr:uid="{00000000-0005-0000-0000-0000EC6F0000}"/>
    <cellStyle name="Normal 53 4 2 3 3" xfId="8531" xr:uid="{00000000-0005-0000-0000-000056210000}"/>
    <cellStyle name="Normal 53 4 2 3 3 3" xfId="23632" xr:uid="{00000000-0005-0000-0000-0000535C0000}"/>
    <cellStyle name="Normal 53 4 2 3 5" xfId="18619" xr:uid="{00000000-0005-0000-0000-0000BE480000}"/>
    <cellStyle name="Normal 53 4 2 4" xfId="5170" xr:uid="{00000000-0005-0000-0000-000035140000}"/>
    <cellStyle name="Normal 53 4 2 4 2" xfId="15222" xr:uid="{00000000-0005-0000-0000-0000793B0000}"/>
    <cellStyle name="Normal 53 4 2 4 2 3" xfId="30320" xr:uid="{00000000-0005-0000-0000-000073760000}"/>
    <cellStyle name="Normal 53 4 2 4 3" xfId="10202" xr:uid="{00000000-0005-0000-0000-0000DD270000}"/>
    <cellStyle name="Normal 53 4 2 4 3 3" xfId="25303" xr:uid="{00000000-0005-0000-0000-0000DA620000}"/>
    <cellStyle name="Normal 53 4 2 4 5" xfId="20290" xr:uid="{00000000-0005-0000-0000-0000454F0000}"/>
    <cellStyle name="Normal 53 4 2 5" xfId="11880" xr:uid="{00000000-0005-0000-0000-00006B2E0000}"/>
    <cellStyle name="Normal 53 4 2 5 3" xfId="26978" xr:uid="{00000000-0005-0000-0000-000065690000}"/>
    <cellStyle name="Normal 53 4 2 6" xfId="6859" xr:uid="{00000000-0005-0000-0000-0000CE1A0000}"/>
    <cellStyle name="Normal 53 4 2 6 3" xfId="21961" xr:uid="{00000000-0005-0000-0000-0000CC550000}"/>
    <cellStyle name="Normal 53 4 2 8" xfId="16948" xr:uid="{00000000-0005-0000-0000-000037420000}"/>
    <cellStyle name="Normal 53 4 3" xfId="2206" xr:uid="{00000000-0005-0000-0000-0000A1080000}"/>
    <cellStyle name="Normal 53 4 3 2" xfId="3896" xr:uid="{00000000-0005-0000-0000-00003B0F0000}"/>
    <cellStyle name="Normal 53 4 3 2 2" xfId="13969" xr:uid="{00000000-0005-0000-0000-000094360000}"/>
    <cellStyle name="Normal 53 4 3 2 2 3" xfId="29067" xr:uid="{00000000-0005-0000-0000-00008E710000}"/>
    <cellStyle name="Normal 53 4 3 2 3" xfId="8949" xr:uid="{00000000-0005-0000-0000-0000F8220000}"/>
    <cellStyle name="Normal 53 4 3 2 3 3" xfId="24050" xr:uid="{00000000-0005-0000-0000-0000F55D0000}"/>
    <cellStyle name="Normal 53 4 3 2 5" xfId="19037" xr:uid="{00000000-0005-0000-0000-0000604A0000}"/>
    <cellStyle name="Normal 53 4 3 3" xfId="5588" xr:uid="{00000000-0005-0000-0000-0000D7150000}"/>
    <cellStyle name="Normal 53 4 3 3 2" xfId="15640" xr:uid="{00000000-0005-0000-0000-00001B3D0000}"/>
    <cellStyle name="Normal 53 4 3 3 2 3" xfId="30738" xr:uid="{00000000-0005-0000-0000-000015780000}"/>
    <cellStyle name="Normal 53 4 3 3 3" xfId="10620" xr:uid="{00000000-0005-0000-0000-00007F290000}"/>
    <cellStyle name="Normal 53 4 3 3 3 3" xfId="25721" xr:uid="{00000000-0005-0000-0000-00007C640000}"/>
    <cellStyle name="Normal 53 4 3 3 5" xfId="20708" xr:uid="{00000000-0005-0000-0000-0000E7500000}"/>
    <cellStyle name="Normal 53 4 3 4" xfId="12298" xr:uid="{00000000-0005-0000-0000-00000D300000}"/>
    <cellStyle name="Normal 53 4 3 4 3" xfId="27396" xr:uid="{00000000-0005-0000-0000-0000076B0000}"/>
    <cellStyle name="Normal 53 4 3 5" xfId="7277" xr:uid="{00000000-0005-0000-0000-0000701C0000}"/>
    <cellStyle name="Normal 53 4 3 5 3" xfId="22379" xr:uid="{00000000-0005-0000-0000-00006E570000}"/>
    <cellStyle name="Normal 53 4 3 7" xfId="17366" xr:uid="{00000000-0005-0000-0000-0000D9430000}"/>
    <cellStyle name="Normal 53 4 4" xfId="3059" xr:uid="{00000000-0005-0000-0000-0000F60B0000}"/>
    <cellStyle name="Normal 53 4 4 2" xfId="13133" xr:uid="{00000000-0005-0000-0000-000050330000}"/>
    <cellStyle name="Normal 53 4 4 2 3" xfId="28231" xr:uid="{00000000-0005-0000-0000-00004A6E0000}"/>
    <cellStyle name="Normal 53 4 4 3" xfId="8113" xr:uid="{00000000-0005-0000-0000-0000B41F0000}"/>
    <cellStyle name="Normal 53 4 4 3 3" xfId="23214" xr:uid="{00000000-0005-0000-0000-0000B15A0000}"/>
    <cellStyle name="Normal 53 4 4 5" xfId="18201" xr:uid="{00000000-0005-0000-0000-00001C470000}"/>
    <cellStyle name="Normal 53 4 5" xfId="4752" xr:uid="{00000000-0005-0000-0000-000093120000}"/>
    <cellStyle name="Normal 53 4 5 2" xfId="14804" xr:uid="{00000000-0005-0000-0000-0000D7390000}"/>
    <cellStyle name="Normal 53 4 5 2 3" xfId="29902" xr:uid="{00000000-0005-0000-0000-0000D1740000}"/>
    <cellStyle name="Normal 53 4 5 3" xfId="9784" xr:uid="{00000000-0005-0000-0000-00003B260000}"/>
    <cellStyle name="Normal 53 4 5 3 3" xfId="24885" xr:uid="{00000000-0005-0000-0000-000038610000}"/>
    <cellStyle name="Normal 53 4 5 5" xfId="19872" xr:uid="{00000000-0005-0000-0000-0000A34D0000}"/>
    <cellStyle name="Normal 53 4 6" xfId="11462" xr:uid="{00000000-0005-0000-0000-0000C92C0000}"/>
    <cellStyle name="Normal 53 4 6 3" xfId="26560" xr:uid="{00000000-0005-0000-0000-0000C3670000}"/>
    <cellStyle name="Normal 53 4 7" xfId="6441" xr:uid="{00000000-0005-0000-0000-00002C190000}"/>
    <cellStyle name="Normal 53 4 7 3" xfId="21543" xr:uid="{00000000-0005-0000-0000-00002A540000}"/>
    <cellStyle name="Normal 53 4 9" xfId="16530" xr:uid="{00000000-0005-0000-0000-000095400000}"/>
    <cellStyle name="Normal 53 5" xfId="1575" xr:uid="{00000000-0005-0000-0000-00002A060000}"/>
    <cellStyle name="Normal 53 5 2" xfId="2416" xr:uid="{00000000-0005-0000-0000-000073090000}"/>
    <cellStyle name="Normal 53 5 2 2" xfId="4106" xr:uid="{00000000-0005-0000-0000-00000D100000}"/>
    <cellStyle name="Normal 53 5 2 2 2" xfId="14179" xr:uid="{00000000-0005-0000-0000-000066370000}"/>
    <cellStyle name="Normal 53 5 2 2 2 3" xfId="29277" xr:uid="{00000000-0005-0000-0000-000060720000}"/>
    <cellStyle name="Normal 53 5 2 2 3" xfId="9159" xr:uid="{00000000-0005-0000-0000-0000CA230000}"/>
    <cellStyle name="Normal 53 5 2 2 3 3" xfId="24260" xr:uid="{00000000-0005-0000-0000-0000C75E0000}"/>
    <cellStyle name="Normal 53 5 2 2 5" xfId="19247" xr:uid="{00000000-0005-0000-0000-0000324B0000}"/>
    <cellStyle name="Normal 53 5 2 3" xfId="5798" xr:uid="{00000000-0005-0000-0000-0000A9160000}"/>
    <cellStyle name="Normal 53 5 2 3 2" xfId="15850" xr:uid="{00000000-0005-0000-0000-0000ED3D0000}"/>
    <cellStyle name="Normal 53 5 2 3 2 3" xfId="30948" xr:uid="{00000000-0005-0000-0000-0000E7780000}"/>
    <cellStyle name="Normal 53 5 2 3 3" xfId="10830" xr:uid="{00000000-0005-0000-0000-0000512A0000}"/>
    <cellStyle name="Normal 53 5 2 3 3 3" xfId="25931" xr:uid="{00000000-0005-0000-0000-00004E650000}"/>
    <cellStyle name="Normal 53 5 2 3 5" xfId="20918" xr:uid="{00000000-0005-0000-0000-0000B9510000}"/>
    <cellStyle name="Normal 53 5 2 4" xfId="12508" xr:uid="{00000000-0005-0000-0000-0000DF300000}"/>
    <cellStyle name="Normal 53 5 2 4 3" xfId="27606" xr:uid="{00000000-0005-0000-0000-0000D96B0000}"/>
    <cellStyle name="Normal 53 5 2 5" xfId="7487" xr:uid="{00000000-0005-0000-0000-0000421D0000}"/>
    <cellStyle name="Normal 53 5 2 5 3" xfId="22589" xr:uid="{00000000-0005-0000-0000-000040580000}"/>
    <cellStyle name="Normal 53 5 2 7" xfId="17576" xr:uid="{00000000-0005-0000-0000-0000AB440000}"/>
    <cellStyle name="Normal 53 5 3" xfId="3269" xr:uid="{00000000-0005-0000-0000-0000C80C0000}"/>
    <cellStyle name="Normal 53 5 3 2" xfId="13343" xr:uid="{00000000-0005-0000-0000-000022340000}"/>
    <cellStyle name="Normal 53 5 3 2 3" xfId="28441" xr:uid="{00000000-0005-0000-0000-00001C6F0000}"/>
    <cellStyle name="Normal 53 5 3 3" xfId="8323" xr:uid="{00000000-0005-0000-0000-000086200000}"/>
    <cellStyle name="Normal 53 5 3 3 3" xfId="23424" xr:uid="{00000000-0005-0000-0000-0000835B0000}"/>
    <cellStyle name="Normal 53 5 3 5" xfId="18411" xr:uid="{00000000-0005-0000-0000-0000EE470000}"/>
    <cellStyle name="Normal 53 5 4" xfId="4962" xr:uid="{00000000-0005-0000-0000-000065130000}"/>
    <cellStyle name="Normal 53 5 4 2" xfId="15014" xr:uid="{00000000-0005-0000-0000-0000A93A0000}"/>
    <cellStyle name="Normal 53 5 4 2 3" xfId="30112" xr:uid="{00000000-0005-0000-0000-0000A3750000}"/>
    <cellStyle name="Normal 53 5 4 3" xfId="9994" xr:uid="{00000000-0005-0000-0000-00000D270000}"/>
    <cellStyle name="Normal 53 5 4 3 3" xfId="25095" xr:uid="{00000000-0005-0000-0000-00000A620000}"/>
    <cellStyle name="Normal 53 5 4 5" xfId="20082" xr:uid="{00000000-0005-0000-0000-0000754E0000}"/>
    <cellStyle name="Normal 53 5 5" xfId="11672" xr:uid="{00000000-0005-0000-0000-00009B2D0000}"/>
    <cellStyle name="Normal 53 5 5 3" xfId="26770" xr:uid="{00000000-0005-0000-0000-000095680000}"/>
    <cellStyle name="Normal 53 5 6" xfId="6651" xr:uid="{00000000-0005-0000-0000-0000FE190000}"/>
    <cellStyle name="Normal 53 5 6 3" xfId="21753" xr:uid="{00000000-0005-0000-0000-0000FC540000}"/>
    <cellStyle name="Normal 53 5 8" xfId="16740" xr:uid="{00000000-0005-0000-0000-000067410000}"/>
    <cellStyle name="Normal 53 6" xfId="1996" xr:uid="{00000000-0005-0000-0000-0000CF070000}"/>
    <cellStyle name="Normal 53 6 2" xfId="3688" xr:uid="{00000000-0005-0000-0000-00006B0E0000}"/>
    <cellStyle name="Normal 53 6 2 2" xfId="13761" xr:uid="{00000000-0005-0000-0000-0000C4350000}"/>
    <cellStyle name="Normal 53 6 2 2 3" xfId="28859" xr:uid="{00000000-0005-0000-0000-0000BE700000}"/>
    <cellStyle name="Normal 53 6 2 3" xfId="8741" xr:uid="{00000000-0005-0000-0000-000028220000}"/>
    <cellStyle name="Normal 53 6 2 3 3" xfId="23842" xr:uid="{00000000-0005-0000-0000-0000255D0000}"/>
    <cellStyle name="Normal 53 6 2 5" xfId="18829" xr:uid="{00000000-0005-0000-0000-000090490000}"/>
    <cellStyle name="Normal 53 6 3" xfId="5380" xr:uid="{00000000-0005-0000-0000-000007150000}"/>
    <cellStyle name="Normal 53 6 3 2" xfId="15432" xr:uid="{00000000-0005-0000-0000-00004B3C0000}"/>
    <cellStyle name="Normal 53 6 3 2 3" xfId="30530" xr:uid="{00000000-0005-0000-0000-000045770000}"/>
    <cellStyle name="Normal 53 6 3 3" xfId="10412" xr:uid="{00000000-0005-0000-0000-0000AF280000}"/>
    <cellStyle name="Normal 53 6 3 3 3" xfId="25513" xr:uid="{00000000-0005-0000-0000-0000AC630000}"/>
    <cellStyle name="Normal 53 6 3 5" xfId="20500" xr:uid="{00000000-0005-0000-0000-000017500000}"/>
    <cellStyle name="Normal 53 6 4" xfId="12090" xr:uid="{00000000-0005-0000-0000-00003D2F0000}"/>
    <cellStyle name="Normal 53 6 4 3" xfId="27188" xr:uid="{00000000-0005-0000-0000-0000376A0000}"/>
    <cellStyle name="Normal 53 6 5" xfId="7069" xr:uid="{00000000-0005-0000-0000-0000A01B0000}"/>
    <cellStyle name="Normal 53 6 5 3" xfId="22171" xr:uid="{00000000-0005-0000-0000-00009E560000}"/>
    <cellStyle name="Normal 53 6 7" xfId="17158" xr:uid="{00000000-0005-0000-0000-000009430000}"/>
    <cellStyle name="Normal 53 7" xfId="2847" xr:uid="{00000000-0005-0000-0000-0000220B0000}"/>
    <cellStyle name="Normal 53 7 2" xfId="12925" xr:uid="{00000000-0005-0000-0000-000080320000}"/>
    <cellStyle name="Normal 53 7 2 3" xfId="28023" xr:uid="{00000000-0005-0000-0000-00007A6D0000}"/>
    <cellStyle name="Normal 53 7 3" xfId="7905" xr:uid="{00000000-0005-0000-0000-0000E41E0000}"/>
    <cellStyle name="Normal 53 7 3 3" xfId="23006" xr:uid="{00000000-0005-0000-0000-0000E1590000}"/>
    <cellStyle name="Normal 53 7 5" xfId="17993" xr:uid="{00000000-0005-0000-0000-00004C460000}"/>
    <cellStyle name="Normal 53 8" xfId="4541" xr:uid="{00000000-0005-0000-0000-0000C0110000}"/>
    <cellStyle name="Normal 53 8 2" xfId="14596" xr:uid="{00000000-0005-0000-0000-000007390000}"/>
    <cellStyle name="Normal 53 8 2 3" xfId="29694" xr:uid="{00000000-0005-0000-0000-000001740000}"/>
    <cellStyle name="Normal 53 8 3" xfId="9576" xr:uid="{00000000-0005-0000-0000-00006B250000}"/>
    <cellStyle name="Normal 53 8 3 3" xfId="24677" xr:uid="{00000000-0005-0000-0000-000068600000}"/>
    <cellStyle name="Normal 53 8 5" xfId="19664" xr:uid="{00000000-0005-0000-0000-0000D34C0000}"/>
    <cellStyle name="Normal 53 9" xfId="11252" xr:uid="{00000000-0005-0000-0000-0000F72B0000}"/>
    <cellStyle name="Normal 53 9 3" xfId="26352" xr:uid="{00000000-0005-0000-0000-0000F3660000}"/>
    <cellStyle name="Normal 54" xfId="873" xr:uid="{00000000-0005-0000-0000-00006B030000}"/>
    <cellStyle name="Normal 54 2" xfId="874" xr:uid="{00000000-0005-0000-0000-00006C030000}"/>
    <cellStyle name="Normal 55" xfId="875" xr:uid="{00000000-0005-0000-0000-00006D030000}"/>
    <cellStyle name="Normal 55 10" xfId="6232" xr:uid="{00000000-0005-0000-0000-00005B180000}"/>
    <cellStyle name="Normal 55 10 3" xfId="21336" xr:uid="{00000000-0005-0000-0000-00005B530000}"/>
    <cellStyle name="Normal 55 12" xfId="16321" xr:uid="{00000000-0005-0000-0000-0000C43F0000}"/>
    <cellStyle name="Normal 55 2" xfId="1196" xr:uid="{00000000-0005-0000-0000-0000AF040000}"/>
    <cellStyle name="Normal 55 2 11" xfId="16375" xr:uid="{00000000-0005-0000-0000-0000FA3F0000}"/>
    <cellStyle name="Normal 55 2 2" xfId="1304" xr:uid="{00000000-0005-0000-0000-00001B050000}"/>
    <cellStyle name="Normal 55 2 2 10" xfId="16479" xr:uid="{00000000-0005-0000-0000-000062400000}"/>
    <cellStyle name="Normal 55 2 2 2" xfId="1521" xr:uid="{00000000-0005-0000-0000-0000F4050000}"/>
    <cellStyle name="Normal 55 2 2 2 2" xfId="1942" xr:uid="{00000000-0005-0000-0000-000099070000}"/>
    <cellStyle name="Normal 55 2 2 2 2 2" xfId="2781" xr:uid="{00000000-0005-0000-0000-0000E00A0000}"/>
    <cellStyle name="Normal 55 2 2 2 2 2 2" xfId="4471" xr:uid="{00000000-0005-0000-0000-00007A110000}"/>
    <cellStyle name="Normal 55 2 2 2 2 2 2 2" xfId="14544" xr:uid="{00000000-0005-0000-0000-0000D3380000}"/>
    <cellStyle name="Normal 55 2 2 2 2 2 2 2 3" xfId="29642" xr:uid="{00000000-0005-0000-0000-0000CD730000}"/>
    <cellStyle name="Normal 55 2 2 2 2 2 2 3" xfId="9524" xr:uid="{00000000-0005-0000-0000-000037250000}"/>
    <cellStyle name="Normal 55 2 2 2 2 2 2 3 3" xfId="24625" xr:uid="{00000000-0005-0000-0000-000034600000}"/>
    <cellStyle name="Normal 55 2 2 2 2 2 2 5" xfId="19612" xr:uid="{00000000-0005-0000-0000-00009F4C0000}"/>
    <cellStyle name="Normal 55 2 2 2 2 2 3" xfId="6163" xr:uid="{00000000-0005-0000-0000-000016180000}"/>
    <cellStyle name="Normal 55 2 2 2 2 2 3 2" xfId="16215" xr:uid="{00000000-0005-0000-0000-00005A3F0000}"/>
    <cellStyle name="Normal 55 2 2 2 2 2 3 3" xfId="11195" xr:uid="{00000000-0005-0000-0000-0000BE2B0000}"/>
    <cellStyle name="Normal 55 2 2 2 2 2 3 3 3" xfId="26296" xr:uid="{00000000-0005-0000-0000-0000BB660000}"/>
    <cellStyle name="Normal 55 2 2 2 2 2 3 5" xfId="21283" xr:uid="{00000000-0005-0000-0000-000026530000}"/>
    <cellStyle name="Normal 55 2 2 2 2 2 4" xfId="12873" xr:uid="{00000000-0005-0000-0000-00004C320000}"/>
    <cellStyle name="Normal 55 2 2 2 2 2 4 3" xfId="27971" xr:uid="{00000000-0005-0000-0000-0000466D0000}"/>
    <cellStyle name="Normal 55 2 2 2 2 2 5" xfId="7852" xr:uid="{00000000-0005-0000-0000-0000AF1E0000}"/>
    <cellStyle name="Normal 55 2 2 2 2 2 5 3" xfId="22954" xr:uid="{00000000-0005-0000-0000-0000AD590000}"/>
    <cellStyle name="Normal 55 2 2 2 2 2 7" xfId="17941" xr:uid="{00000000-0005-0000-0000-000018460000}"/>
    <cellStyle name="Normal 55 2 2 2 2 3" xfId="3634" xr:uid="{00000000-0005-0000-0000-0000350E0000}"/>
    <cellStyle name="Normal 55 2 2 2 2 3 2" xfId="13708" xr:uid="{00000000-0005-0000-0000-00008F350000}"/>
    <cellStyle name="Normal 55 2 2 2 2 3 2 3" xfId="28806" xr:uid="{00000000-0005-0000-0000-000089700000}"/>
    <cellStyle name="Normal 55 2 2 2 2 3 3" xfId="8688" xr:uid="{00000000-0005-0000-0000-0000F3210000}"/>
    <cellStyle name="Normal 55 2 2 2 2 3 3 3" xfId="23789" xr:uid="{00000000-0005-0000-0000-0000F05C0000}"/>
    <cellStyle name="Normal 55 2 2 2 2 3 5" xfId="18776" xr:uid="{00000000-0005-0000-0000-00005B490000}"/>
    <cellStyle name="Normal 55 2 2 2 2 4" xfId="5327" xr:uid="{00000000-0005-0000-0000-0000D2140000}"/>
    <cellStyle name="Normal 55 2 2 2 2 4 2" xfId="15379" xr:uid="{00000000-0005-0000-0000-0000163C0000}"/>
    <cellStyle name="Normal 55 2 2 2 2 4 2 3" xfId="30477" xr:uid="{00000000-0005-0000-0000-000010770000}"/>
    <cellStyle name="Normal 55 2 2 2 2 4 3" xfId="10359" xr:uid="{00000000-0005-0000-0000-00007A280000}"/>
    <cellStyle name="Normal 55 2 2 2 2 4 3 3" xfId="25460" xr:uid="{00000000-0005-0000-0000-000077630000}"/>
    <cellStyle name="Normal 55 2 2 2 2 4 5" xfId="20447" xr:uid="{00000000-0005-0000-0000-0000E24F0000}"/>
    <cellStyle name="Normal 55 2 2 2 2 5" xfId="12037" xr:uid="{00000000-0005-0000-0000-0000082F0000}"/>
    <cellStyle name="Normal 55 2 2 2 2 5 3" xfId="27135" xr:uid="{00000000-0005-0000-0000-0000026A0000}"/>
    <cellStyle name="Normal 55 2 2 2 2 6" xfId="7016" xr:uid="{00000000-0005-0000-0000-00006B1B0000}"/>
    <cellStyle name="Normal 55 2 2 2 2 6 3" xfId="22118" xr:uid="{00000000-0005-0000-0000-000069560000}"/>
    <cellStyle name="Normal 55 2 2 2 2 8" xfId="17105" xr:uid="{00000000-0005-0000-0000-0000D4420000}"/>
    <cellStyle name="Normal 55 2 2 2 3" xfId="2363" xr:uid="{00000000-0005-0000-0000-00003E090000}"/>
    <cellStyle name="Normal 55 2 2 2 3 2" xfId="4053" xr:uid="{00000000-0005-0000-0000-0000D80F0000}"/>
    <cellStyle name="Normal 55 2 2 2 3 2 2" xfId="14126" xr:uid="{00000000-0005-0000-0000-000031370000}"/>
    <cellStyle name="Normal 55 2 2 2 3 2 2 3" xfId="29224" xr:uid="{00000000-0005-0000-0000-00002B720000}"/>
    <cellStyle name="Normal 55 2 2 2 3 2 3" xfId="9106" xr:uid="{00000000-0005-0000-0000-000095230000}"/>
    <cellStyle name="Normal 55 2 2 2 3 2 3 3" xfId="24207" xr:uid="{00000000-0005-0000-0000-0000925E0000}"/>
    <cellStyle name="Normal 55 2 2 2 3 2 5" xfId="19194" xr:uid="{00000000-0005-0000-0000-0000FD4A0000}"/>
    <cellStyle name="Normal 55 2 2 2 3 3" xfId="5745" xr:uid="{00000000-0005-0000-0000-000074160000}"/>
    <cellStyle name="Normal 55 2 2 2 3 3 2" xfId="15797" xr:uid="{00000000-0005-0000-0000-0000B83D0000}"/>
    <cellStyle name="Normal 55 2 2 2 3 3 2 3" xfId="30895" xr:uid="{00000000-0005-0000-0000-0000B2780000}"/>
    <cellStyle name="Normal 55 2 2 2 3 3 3" xfId="10777" xr:uid="{00000000-0005-0000-0000-00001C2A0000}"/>
    <cellStyle name="Normal 55 2 2 2 3 3 3 3" xfId="25878" xr:uid="{00000000-0005-0000-0000-000019650000}"/>
    <cellStyle name="Normal 55 2 2 2 3 3 5" xfId="20865" xr:uid="{00000000-0005-0000-0000-000084510000}"/>
    <cellStyle name="Normal 55 2 2 2 3 4" xfId="12455" xr:uid="{00000000-0005-0000-0000-0000AA300000}"/>
    <cellStyle name="Normal 55 2 2 2 3 4 3" xfId="27553" xr:uid="{00000000-0005-0000-0000-0000A46B0000}"/>
    <cellStyle name="Normal 55 2 2 2 3 5" xfId="7434" xr:uid="{00000000-0005-0000-0000-00000D1D0000}"/>
    <cellStyle name="Normal 55 2 2 2 3 5 3" xfId="22536" xr:uid="{00000000-0005-0000-0000-00000B580000}"/>
    <cellStyle name="Normal 55 2 2 2 3 7" xfId="17523" xr:uid="{00000000-0005-0000-0000-000076440000}"/>
    <cellStyle name="Normal 55 2 2 2 4" xfId="3216" xr:uid="{00000000-0005-0000-0000-0000930C0000}"/>
    <cellStyle name="Normal 55 2 2 2 4 2" xfId="13290" xr:uid="{00000000-0005-0000-0000-0000ED330000}"/>
    <cellStyle name="Normal 55 2 2 2 4 2 3" xfId="28388" xr:uid="{00000000-0005-0000-0000-0000E76E0000}"/>
    <cellStyle name="Normal 55 2 2 2 4 3" xfId="8270" xr:uid="{00000000-0005-0000-0000-000051200000}"/>
    <cellStyle name="Normal 55 2 2 2 4 3 3" xfId="23371" xr:uid="{00000000-0005-0000-0000-00004E5B0000}"/>
    <cellStyle name="Normal 55 2 2 2 4 5" xfId="18358" xr:uid="{00000000-0005-0000-0000-0000B9470000}"/>
    <cellStyle name="Normal 55 2 2 2 5" xfId="4909" xr:uid="{00000000-0005-0000-0000-000030130000}"/>
    <cellStyle name="Normal 55 2 2 2 5 2" xfId="14961" xr:uid="{00000000-0005-0000-0000-0000743A0000}"/>
    <cellStyle name="Normal 55 2 2 2 5 2 3" xfId="30059" xr:uid="{00000000-0005-0000-0000-00006E750000}"/>
    <cellStyle name="Normal 55 2 2 2 5 3" xfId="9941" xr:uid="{00000000-0005-0000-0000-0000D8260000}"/>
    <cellStyle name="Normal 55 2 2 2 5 3 3" xfId="25042" xr:uid="{00000000-0005-0000-0000-0000D5610000}"/>
    <cellStyle name="Normal 55 2 2 2 5 5" xfId="20029" xr:uid="{00000000-0005-0000-0000-0000404E0000}"/>
    <cellStyle name="Normal 55 2 2 2 6" xfId="11619" xr:uid="{00000000-0005-0000-0000-0000662D0000}"/>
    <cellStyle name="Normal 55 2 2 2 6 3" xfId="26717" xr:uid="{00000000-0005-0000-0000-000060680000}"/>
    <cellStyle name="Normal 55 2 2 2 7" xfId="6598" xr:uid="{00000000-0005-0000-0000-0000C9190000}"/>
    <cellStyle name="Normal 55 2 2 2 7 3" xfId="21700" xr:uid="{00000000-0005-0000-0000-0000C7540000}"/>
    <cellStyle name="Normal 55 2 2 2 9" xfId="16687" xr:uid="{00000000-0005-0000-0000-000032410000}"/>
    <cellStyle name="Normal 55 2 2 3" xfId="1734" xr:uid="{00000000-0005-0000-0000-0000C9060000}"/>
    <cellStyle name="Normal 55 2 2 3 2" xfId="2573" xr:uid="{00000000-0005-0000-0000-0000100A0000}"/>
    <cellStyle name="Normal 55 2 2 3 2 2" xfId="4263" xr:uid="{00000000-0005-0000-0000-0000AA100000}"/>
    <cellStyle name="Normal 55 2 2 3 2 2 2" xfId="14336" xr:uid="{00000000-0005-0000-0000-000003380000}"/>
    <cellStyle name="Normal 55 2 2 3 2 2 2 3" xfId="29434" xr:uid="{00000000-0005-0000-0000-0000FD720000}"/>
    <cellStyle name="Normal 55 2 2 3 2 2 3" xfId="9316" xr:uid="{00000000-0005-0000-0000-000067240000}"/>
    <cellStyle name="Normal 55 2 2 3 2 2 3 3" xfId="24417" xr:uid="{00000000-0005-0000-0000-0000645F0000}"/>
    <cellStyle name="Normal 55 2 2 3 2 2 5" xfId="19404" xr:uid="{00000000-0005-0000-0000-0000CF4B0000}"/>
    <cellStyle name="Normal 55 2 2 3 2 3" xfId="5955" xr:uid="{00000000-0005-0000-0000-000046170000}"/>
    <cellStyle name="Normal 55 2 2 3 2 3 2" xfId="16007" xr:uid="{00000000-0005-0000-0000-00008A3E0000}"/>
    <cellStyle name="Normal 55 2 2 3 2 3 2 3" xfId="31105" xr:uid="{00000000-0005-0000-0000-000084790000}"/>
    <cellStyle name="Normal 55 2 2 3 2 3 3" xfId="10987" xr:uid="{00000000-0005-0000-0000-0000EE2A0000}"/>
    <cellStyle name="Normal 55 2 2 3 2 3 3 3" xfId="26088" xr:uid="{00000000-0005-0000-0000-0000EB650000}"/>
    <cellStyle name="Normal 55 2 2 3 2 3 5" xfId="21075" xr:uid="{00000000-0005-0000-0000-000056520000}"/>
    <cellStyle name="Normal 55 2 2 3 2 4" xfId="12665" xr:uid="{00000000-0005-0000-0000-00007C310000}"/>
    <cellStyle name="Normal 55 2 2 3 2 4 3" xfId="27763" xr:uid="{00000000-0005-0000-0000-0000766C0000}"/>
    <cellStyle name="Normal 55 2 2 3 2 5" xfId="7644" xr:uid="{00000000-0005-0000-0000-0000DF1D0000}"/>
    <cellStyle name="Normal 55 2 2 3 2 5 3" xfId="22746" xr:uid="{00000000-0005-0000-0000-0000DD580000}"/>
    <cellStyle name="Normal 55 2 2 3 2 7" xfId="17733" xr:uid="{00000000-0005-0000-0000-000048450000}"/>
    <cellStyle name="Normal 55 2 2 3 3" xfId="3426" xr:uid="{00000000-0005-0000-0000-0000650D0000}"/>
    <cellStyle name="Normal 55 2 2 3 3 2" xfId="13500" xr:uid="{00000000-0005-0000-0000-0000BF340000}"/>
    <cellStyle name="Normal 55 2 2 3 3 2 3" xfId="28598" xr:uid="{00000000-0005-0000-0000-0000B96F0000}"/>
    <cellStyle name="Normal 55 2 2 3 3 3" xfId="8480" xr:uid="{00000000-0005-0000-0000-000023210000}"/>
    <cellStyle name="Normal 55 2 2 3 3 3 3" xfId="23581" xr:uid="{00000000-0005-0000-0000-0000205C0000}"/>
    <cellStyle name="Normal 55 2 2 3 3 5" xfId="18568" xr:uid="{00000000-0005-0000-0000-00008B480000}"/>
    <cellStyle name="Normal 55 2 2 3 4" xfId="5119" xr:uid="{00000000-0005-0000-0000-000002140000}"/>
    <cellStyle name="Normal 55 2 2 3 4 2" xfId="15171" xr:uid="{00000000-0005-0000-0000-0000463B0000}"/>
    <cellStyle name="Normal 55 2 2 3 4 2 3" xfId="30269" xr:uid="{00000000-0005-0000-0000-000040760000}"/>
    <cellStyle name="Normal 55 2 2 3 4 3" xfId="10151" xr:uid="{00000000-0005-0000-0000-0000AA270000}"/>
    <cellStyle name="Normal 55 2 2 3 4 3 3" xfId="25252" xr:uid="{00000000-0005-0000-0000-0000A7620000}"/>
    <cellStyle name="Normal 55 2 2 3 4 5" xfId="20239" xr:uid="{00000000-0005-0000-0000-0000124F0000}"/>
    <cellStyle name="Normal 55 2 2 3 5" xfId="11829" xr:uid="{00000000-0005-0000-0000-0000382E0000}"/>
    <cellStyle name="Normal 55 2 2 3 5 3" xfId="26927" xr:uid="{00000000-0005-0000-0000-000032690000}"/>
    <cellStyle name="Normal 55 2 2 3 6" xfId="6808" xr:uid="{00000000-0005-0000-0000-00009B1A0000}"/>
    <cellStyle name="Normal 55 2 2 3 6 3" xfId="21910" xr:uid="{00000000-0005-0000-0000-000099550000}"/>
    <cellStyle name="Normal 55 2 2 3 8" xfId="16897" xr:uid="{00000000-0005-0000-0000-000004420000}"/>
    <cellStyle name="Normal 55 2 2 4" xfId="2155" xr:uid="{00000000-0005-0000-0000-00006E080000}"/>
    <cellStyle name="Normal 55 2 2 4 2" xfId="3845" xr:uid="{00000000-0005-0000-0000-0000080F0000}"/>
    <cellStyle name="Normal 55 2 2 4 2 2" xfId="13918" xr:uid="{00000000-0005-0000-0000-000061360000}"/>
    <cellStyle name="Normal 55 2 2 4 2 2 3" xfId="29016" xr:uid="{00000000-0005-0000-0000-00005B710000}"/>
    <cellStyle name="Normal 55 2 2 4 2 3" xfId="8898" xr:uid="{00000000-0005-0000-0000-0000C5220000}"/>
    <cellStyle name="Normal 55 2 2 4 2 3 3" xfId="23999" xr:uid="{00000000-0005-0000-0000-0000C25D0000}"/>
    <cellStyle name="Normal 55 2 2 4 2 5" xfId="18986" xr:uid="{00000000-0005-0000-0000-00002D4A0000}"/>
    <cellStyle name="Normal 55 2 2 4 3" xfId="5537" xr:uid="{00000000-0005-0000-0000-0000A4150000}"/>
    <cellStyle name="Normal 55 2 2 4 3 2" xfId="15589" xr:uid="{00000000-0005-0000-0000-0000E83C0000}"/>
    <cellStyle name="Normal 55 2 2 4 3 2 3" xfId="30687" xr:uid="{00000000-0005-0000-0000-0000E2770000}"/>
    <cellStyle name="Normal 55 2 2 4 3 3" xfId="10569" xr:uid="{00000000-0005-0000-0000-00004C290000}"/>
    <cellStyle name="Normal 55 2 2 4 3 3 3" xfId="25670" xr:uid="{00000000-0005-0000-0000-000049640000}"/>
    <cellStyle name="Normal 55 2 2 4 3 5" xfId="20657" xr:uid="{00000000-0005-0000-0000-0000B4500000}"/>
    <cellStyle name="Normal 55 2 2 4 4" xfId="12247" xr:uid="{00000000-0005-0000-0000-0000DA2F0000}"/>
    <cellStyle name="Normal 55 2 2 4 4 3" xfId="27345" xr:uid="{00000000-0005-0000-0000-0000D46A0000}"/>
    <cellStyle name="Normal 55 2 2 4 5" xfId="7226" xr:uid="{00000000-0005-0000-0000-00003D1C0000}"/>
    <cellStyle name="Normal 55 2 2 4 5 3" xfId="22328" xr:uid="{00000000-0005-0000-0000-00003B570000}"/>
    <cellStyle name="Normal 55 2 2 4 7" xfId="17315" xr:uid="{00000000-0005-0000-0000-0000A6430000}"/>
    <cellStyle name="Normal 55 2 2 5" xfId="3008" xr:uid="{00000000-0005-0000-0000-0000C30B0000}"/>
    <cellStyle name="Normal 55 2 2 5 2" xfId="13082" xr:uid="{00000000-0005-0000-0000-00001D330000}"/>
    <cellStyle name="Normal 55 2 2 5 2 3" xfId="28180" xr:uid="{00000000-0005-0000-0000-0000176E0000}"/>
    <cellStyle name="Normal 55 2 2 5 3" xfId="8062" xr:uid="{00000000-0005-0000-0000-0000811F0000}"/>
    <cellStyle name="Normal 55 2 2 5 3 3" xfId="23163" xr:uid="{00000000-0005-0000-0000-00007E5A0000}"/>
    <cellStyle name="Normal 55 2 2 5 5" xfId="18150" xr:uid="{00000000-0005-0000-0000-0000E9460000}"/>
    <cellStyle name="Normal 55 2 2 6" xfId="4701" xr:uid="{00000000-0005-0000-0000-000060120000}"/>
    <cellStyle name="Normal 55 2 2 6 2" xfId="14753" xr:uid="{00000000-0005-0000-0000-0000A4390000}"/>
    <cellStyle name="Normal 55 2 2 6 2 3" xfId="29851" xr:uid="{00000000-0005-0000-0000-00009E740000}"/>
    <cellStyle name="Normal 55 2 2 6 3" xfId="9733" xr:uid="{00000000-0005-0000-0000-000008260000}"/>
    <cellStyle name="Normal 55 2 2 6 3 3" xfId="24834" xr:uid="{00000000-0005-0000-0000-000005610000}"/>
    <cellStyle name="Normal 55 2 2 6 5" xfId="19821" xr:uid="{00000000-0005-0000-0000-0000704D0000}"/>
    <cellStyle name="Normal 55 2 2 7" xfId="11411" xr:uid="{00000000-0005-0000-0000-0000962C0000}"/>
    <cellStyle name="Normal 55 2 2 7 3" xfId="26509" xr:uid="{00000000-0005-0000-0000-000090670000}"/>
    <cellStyle name="Normal 55 2 2 8" xfId="6390" xr:uid="{00000000-0005-0000-0000-0000F9180000}"/>
    <cellStyle name="Normal 55 2 2 8 3" xfId="21492" xr:uid="{00000000-0005-0000-0000-0000F7530000}"/>
    <cellStyle name="Normal 55 2 3" xfId="1417" xr:uid="{00000000-0005-0000-0000-00008C050000}"/>
    <cellStyle name="Normal 55 2 3 2" xfId="1838" xr:uid="{00000000-0005-0000-0000-000031070000}"/>
    <cellStyle name="Normal 55 2 3 2 2" xfId="2677" xr:uid="{00000000-0005-0000-0000-0000780A0000}"/>
    <cellStyle name="Normal 55 2 3 2 2 2" xfId="4367" xr:uid="{00000000-0005-0000-0000-000012110000}"/>
    <cellStyle name="Normal 55 2 3 2 2 2 2" xfId="14440" xr:uid="{00000000-0005-0000-0000-00006B380000}"/>
    <cellStyle name="Normal 55 2 3 2 2 2 2 3" xfId="29538" xr:uid="{00000000-0005-0000-0000-000065730000}"/>
    <cellStyle name="Normal 55 2 3 2 2 2 3" xfId="9420" xr:uid="{00000000-0005-0000-0000-0000CF240000}"/>
    <cellStyle name="Normal 55 2 3 2 2 2 3 3" xfId="24521" xr:uid="{00000000-0005-0000-0000-0000CC5F0000}"/>
    <cellStyle name="Normal 55 2 3 2 2 2 5" xfId="19508" xr:uid="{00000000-0005-0000-0000-0000374C0000}"/>
    <cellStyle name="Normal 55 2 3 2 2 3" xfId="6059" xr:uid="{00000000-0005-0000-0000-0000AE170000}"/>
    <cellStyle name="Normal 55 2 3 2 2 3 2" xfId="16111" xr:uid="{00000000-0005-0000-0000-0000F23E0000}"/>
    <cellStyle name="Normal 55 2 3 2 2 3 2 3" xfId="31209" xr:uid="{00000000-0005-0000-0000-0000EC790000}"/>
    <cellStyle name="Normal 55 2 3 2 2 3 3" xfId="11091" xr:uid="{00000000-0005-0000-0000-0000562B0000}"/>
    <cellStyle name="Normal 55 2 3 2 2 3 3 3" xfId="26192" xr:uid="{00000000-0005-0000-0000-000053660000}"/>
    <cellStyle name="Normal 55 2 3 2 2 3 5" xfId="21179" xr:uid="{00000000-0005-0000-0000-0000BE520000}"/>
    <cellStyle name="Normal 55 2 3 2 2 4" xfId="12769" xr:uid="{00000000-0005-0000-0000-0000E4310000}"/>
    <cellStyle name="Normal 55 2 3 2 2 4 3" xfId="27867" xr:uid="{00000000-0005-0000-0000-0000DE6C0000}"/>
    <cellStyle name="Normal 55 2 3 2 2 5" xfId="7748" xr:uid="{00000000-0005-0000-0000-0000471E0000}"/>
    <cellStyle name="Normal 55 2 3 2 2 5 3" xfId="22850" xr:uid="{00000000-0005-0000-0000-000045590000}"/>
    <cellStyle name="Normal 55 2 3 2 2 7" xfId="17837" xr:uid="{00000000-0005-0000-0000-0000B0450000}"/>
    <cellStyle name="Normal 55 2 3 2 3" xfId="3530" xr:uid="{00000000-0005-0000-0000-0000CD0D0000}"/>
    <cellStyle name="Normal 55 2 3 2 3 2" xfId="13604" xr:uid="{00000000-0005-0000-0000-000027350000}"/>
    <cellStyle name="Normal 55 2 3 2 3 2 3" xfId="28702" xr:uid="{00000000-0005-0000-0000-000021700000}"/>
    <cellStyle name="Normal 55 2 3 2 3 3" xfId="8584" xr:uid="{00000000-0005-0000-0000-00008B210000}"/>
    <cellStyle name="Normal 55 2 3 2 3 3 3" xfId="23685" xr:uid="{00000000-0005-0000-0000-0000885C0000}"/>
    <cellStyle name="Normal 55 2 3 2 3 5" xfId="18672" xr:uid="{00000000-0005-0000-0000-0000F3480000}"/>
    <cellStyle name="Normal 55 2 3 2 4" xfId="5223" xr:uid="{00000000-0005-0000-0000-00006A140000}"/>
    <cellStyle name="Normal 55 2 3 2 4 2" xfId="15275" xr:uid="{00000000-0005-0000-0000-0000AE3B0000}"/>
    <cellStyle name="Normal 55 2 3 2 4 2 3" xfId="30373" xr:uid="{00000000-0005-0000-0000-0000A8760000}"/>
    <cellStyle name="Normal 55 2 3 2 4 3" xfId="10255" xr:uid="{00000000-0005-0000-0000-000012280000}"/>
    <cellStyle name="Normal 55 2 3 2 4 3 3" xfId="25356" xr:uid="{00000000-0005-0000-0000-00000F630000}"/>
    <cellStyle name="Normal 55 2 3 2 4 5" xfId="20343" xr:uid="{00000000-0005-0000-0000-00007A4F0000}"/>
    <cellStyle name="Normal 55 2 3 2 5" xfId="11933" xr:uid="{00000000-0005-0000-0000-0000A02E0000}"/>
    <cellStyle name="Normal 55 2 3 2 5 3" xfId="27031" xr:uid="{00000000-0005-0000-0000-00009A690000}"/>
    <cellStyle name="Normal 55 2 3 2 6" xfId="6912" xr:uid="{00000000-0005-0000-0000-0000031B0000}"/>
    <cellStyle name="Normal 55 2 3 2 6 3" xfId="22014" xr:uid="{00000000-0005-0000-0000-000001560000}"/>
    <cellStyle name="Normal 55 2 3 2 8" xfId="17001" xr:uid="{00000000-0005-0000-0000-00006C420000}"/>
    <cellStyle name="Normal 55 2 3 3" xfId="2259" xr:uid="{00000000-0005-0000-0000-0000D6080000}"/>
    <cellStyle name="Normal 55 2 3 3 2" xfId="3949" xr:uid="{00000000-0005-0000-0000-0000700F0000}"/>
    <cellStyle name="Normal 55 2 3 3 2 2" xfId="14022" xr:uid="{00000000-0005-0000-0000-0000C9360000}"/>
    <cellStyle name="Normal 55 2 3 3 2 2 3" xfId="29120" xr:uid="{00000000-0005-0000-0000-0000C3710000}"/>
    <cellStyle name="Normal 55 2 3 3 2 3" xfId="9002" xr:uid="{00000000-0005-0000-0000-00002D230000}"/>
    <cellStyle name="Normal 55 2 3 3 2 3 3" xfId="24103" xr:uid="{00000000-0005-0000-0000-00002A5E0000}"/>
    <cellStyle name="Normal 55 2 3 3 2 5" xfId="19090" xr:uid="{00000000-0005-0000-0000-0000954A0000}"/>
    <cellStyle name="Normal 55 2 3 3 3" xfId="5641" xr:uid="{00000000-0005-0000-0000-00000C160000}"/>
    <cellStyle name="Normal 55 2 3 3 3 2" xfId="15693" xr:uid="{00000000-0005-0000-0000-0000503D0000}"/>
    <cellStyle name="Normal 55 2 3 3 3 2 3" xfId="30791" xr:uid="{00000000-0005-0000-0000-00004A780000}"/>
    <cellStyle name="Normal 55 2 3 3 3 3" xfId="10673" xr:uid="{00000000-0005-0000-0000-0000B4290000}"/>
    <cellStyle name="Normal 55 2 3 3 3 3 3" xfId="25774" xr:uid="{00000000-0005-0000-0000-0000B1640000}"/>
    <cellStyle name="Normal 55 2 3 3 3 5" xfId="20761" xr:uid="{00000000-0005-0000-0000-00001C510000}"/>
    <cellStyle name="Normal 55 2 3 3 4" xfId="12351" xr:uid="{00000000-0005-0000-0000-000042300000}"/>
    <cellStyle name="Normal 55 2 3 3 4 3" xfId="27449" xr:uid="{00000000-0005-0000-0000-00003C6B0000}"/>
    <cellStyle name="Normal 55 2 3 3 5" xfId="7330" xr:uid="{00000000-0005-0000-0000-0000A51C0000}"/>
    <cellStyle name="Normal 55 2 3 3 5 3" xfId="22432" xr:uid="{00000000-0005-0000-0000-0000A3570000}"/>
    <cellStyle name="Normal 55 2 3 3 7" xfId="17419" xr:uid="{00000000-0005-0000-0000-00000E440000}"/>
    <cellStyle name="Normal 55 2 3 4" xfId="3112" xr:uid="{00000000-0005-0000-0000-00002B0C0000}"/>
    <cellStyle name="Normal 55 2 3 4 2" xfId="13186" xr:uid="{00000000-0005-0000-0000-000085330000}"/>
    <cellStyle name="Normal 55 2 3 4 2 3" xfId="28284" xr:uid="{00000000-0005-0000-0000-00007F6E0000}"/>
    <cellStyle name="Normal 55 2 3 4 3" xfId="8166" xr:uid="{00000000-0005-0000-0000-0000E91F0000}"/>
    <cellStyle name="Normal 55 2 3 4 3 3" xfId="23267" xr:uid="{00000000-0005-0000-0000-0000E65A0000}"/>
    <cellStyle name="Normal 55 2 3 4 5" xfId="18254" xr:uid="{00000000-0005-0000-0000-000051470000}"/>
    <cellStyle name="Normal 55 2 3 5" xfId="4805" xr:uid="{00000000-0005-0000-0000-0000C8120000}"/>
    <cellStyle name="Normal 55 2 3 5 2" xfId="14857" xr:uid="{00000000-0005-0000-0000-00000C3A0000}"/>
    <cellStyle name="Normal 55 2 3 5 2 3" xfId="29955" xr:uid="{00000000-0005-0000-0000-000006750000}"/>
    <cellStyle name="Normal 55 2 3 5 3" xfId="9837" xr:uid="{00000000-0005-0000-0000-000070260000}"/>
    <cellStyle name="Normal 55 2 3 5 3 3" xfId="24938" xr:uid="{00000000-0005-0000-0000-00006D610000}"/>
    <cellStyle name="Normal 55 2 3 5 5" xfId="19925" xr:uid="{00000000-0005-0000-0000-0000D84D0000}"/>
    <cellStyle name="Normal 55 2 3 6" xfId="11515" xr:uid="{00000000-0005-0000-0000-0000FE2C0000}"/>
    <cellStyle name="Normal 55 2 3 6 3" xfId="26613" xr:uid="{00000000-0005-0000-0000-0000F8670000}"/>
    <cellStyle name="Normal 55 2 3 7" xfId="6494" xr:uid="{00000000-0005-0000-0000-000061190000}"/>
    <cellStyle name="Normal 55 2 3 7 3" xfId="21596" xr:uid="{00000000-0005-0000-0000-00005F540000}"/>
    <cellStyle name="Normal 55 2 3 9" xfId="16583" xr:uid="{00000000-0005-0000-0000-0000CA400000}"/>
    <cellStyle name="Normal 55 2 4" xfId="1630" xr:uid="{00000000-0005-0000-0000-000061060000}"/>
    <cellStyle name="Normal 55 2 4 2" xfId="2469" xr:uid="{00000000-0005-0000-0000-0000A8090000}"/>
    <cellStyle name="Normal 55 2 4 2 2" xfId="4159" xr:uid="{00000000-0005-0000-0000-000042100000}"/>
    <cellStyle name="Normal 55 2 4 2 2 2" xfId="14232" xr:uid="{00000000-0005-0000-0000-00009B370000}"/>
    <cellStyle name="Normal 55 2 4 2 2 2 3" xfId="29330" xr:uid="{00000000-0005-0000-0000-000095720000}"/>
    <cellStyle name="Normal 55 2 4 2 2 3" xfId="9212" xr:uid="{00000000-0005-0000-0000-0000FF230000}"/>
    <cellStyle name="Normal 55 2 4 2 2 3 3" xfId="24313" xr:uid="{00000000-0005-0000-0000-0000FC5E0000}"/>
    <cellStyle name="Normal 55 2 4 2 2 5" xfId="19300" xr:uid="{00000000-0005-0000-0000-0000674B0000}"/>
    <cellStyle name="Normal 55 2 4 2 3" xfId="5851" xr:uid="{00000000-0005-0000-0000-0000DE160000}"/>
    <cellStyle name="Normal 55 2 4 2 3 2" xfId="15903" xr:uid="{00000000-0005-0000-0000-0000223E0000}"/>
    <cellStyle name="Normal 55 2 4 2 3 2 3" xfId="31001" xr:uid="{00000000-0005-0000-0000-00001C790000}"/>
    <cellStyle name="Normal 55 2 4 2 3 3" xfId="10883" xr:uid="{00000000-0005-0000-0000-0000862A0000}"/>
    <cellStyle name="Normal 55 2 4 2 3 3 3" xfId="25984" xr:uid="{00000000-0005-0000-0000-000083650000}"/>
    <cellStyle name="Normal 55 2 4 2 3 5" xfId="20971" xr:uid="{00000000-0005-0000-0000-0000EE510000}"/>
    <cellStyle name="Normal 55 2 4 2 4" xfId="12561" xr:uid="{00000000-0005-0000-0000-000014310000}"/>
    <cellStyle name="Normal 55 2 4 2 4 3" xfId="27659" xr:uid="{00000000-0005-0000-0000-00000E6C0000}"/>
    <cellStyle name="Normal 55 2 4 2 5" xfId="7540" xr:uid="{00000000-0005-0000-0000-0000771D0000}"/>
    <cellStyle name="Normal 55 2 4 2 5 3" xfId="22642" xr:uid="{00000000-0005-0000-0000-000075580000}"/>
    <cellStyle name="Normal 55 2 4 2 7" xfId="17629" xr:uid="{00000000-0005-0000-0000-0000E0440000}"/>
    <cellStyle name="Normal 55 2 4 3" xfId="3322" xr:uid="{00000000-0005-0000-0000-0000FD0C0000}"/>
    <cellStyle name="Normal 55 2 4 3 2" xfId="13396" xr:uid="{00000000-0005-0000-0000-000057340000}"/>
    <cellStyle name="Normal 55 2 4 3 2 3" xfId="28494" xr:uid="{00000000-0005-0000-0000-0000516F0000}"/>
    <cellStyle name="Normal 55 2 4 3 3" xfId="8376" xr:uid="{00000000-0005-0000-0000-0000BB200000}"/>
    <cellStyle name="Normal 55 2 4 3 3 3" xfId="23477" xr:uid="{00000000-0005-0000-0000-0000B85B0000}"/>
    <cellStyle name="Normal 55 2 4 3 5" xfId="18464" xr:uid="{00000000-0005-0000-0000-000023480000}"/>
    <cellStyle name="Normal 55 2 4 4" xfId="5015" xr:uid="{00000000-0005-0000-0000-00009A130000}"/>
    <cellStyle name="Normal 55 2 4 4 2" xfId="15067" xr:uid="{00000000-0005-0000-0000-0000DE3A0000}"/>
    <cellStyle name="Normal 55 2 4 4 2 3" xfId="30165" xr:uid="{00000000-0005-0000-0000-0000D8750000}"/>
    <cellStyle name="Normal 55 2 4 4 3" xfId="10047" xr:uid="{00000000-0005-0000-0000-000042270000}"/>
    <cellStyle name="Normal 55 2 4 4 3 3" xfId="25148" xr:uid="{00000000-0005-0000-0000-00003F620000}"/>
    <cellStyle name="Normal 55 2 4 4 5" xfId="20135" xr:uid="{00000000-0005-0000-0000-0000AA4E0000}"/>
    <cellStyle name="Normal 55 2 4 5" xfId="11725" xr:uid="{00000000-0005-0000-0000-0000D02D0000}"/>
    <cellStyle name="Normal 55 2 4 5 3" xfId="26823" xr:uid="{00000000-0005-0000-0000-0000CA680000}"/>
    <cellStyle name="Normal 55 2 4 6" xfId="6704" xr:uid="{00000000-0005-0000-0000-0000331A0000}"/>
    <cellStyle name="Normal 55 2 4 6 3" xfId="21806" xr:uid="{00000000-0005-0000-0000-000031550000}"/>
    <cellStyle name="Normal 55 2 4 8" xfId="16793" xr:uid="{00000000-0005-0000-0000-00009C410000}"/>
    <cellStyle name="Normal 55 2 5" xfId="2051" xr:uid="{00000000-0005-0000-0000-000006080000}"/>
    <cellStyle name="Normal 55 2 5 2" xfId="3741" xr:uid="{00000000-0005-0000-0000-0000A00E0000}"/>
    <cellStyle name="Normal 55 2 5 2 2" xfId="13814" xr:uid="{00000000-0005-0000-0000-0000F9350000}"/>
    <cellStyle name="Normal 55 2 5 2 2 3" xfId="28912" xr:uid="{00000000-0005-0000-0000-0000F3700000}"/>
    <cellStyle name="Normal 55 2 5 2 3" xfId="8794" xr:uid="{00000000-0005-0000-0000-00005D220000}"/>
    <cellStyle name="Normal 55 2 5 2 3 3" xfId="23895" xr:uid="{00000000-0005-0000-0000-00005A5D0000}"/>
    <cellStyle name="Normal 55 2 5 2 5" xfId="18882" xr:uid="{00000000-0005-0000-0000-0000C5490000}"/>
    <cellStyle name="Normal 55 2 5 3" xfId="5433" xr:uid="{00000000-0005-0000-0000-00003C150000}"/>
    <cellStyle name="Normal 55 2 5 3 2" xfId="15485" xr:uid="{00000000-0005-0000-0000-0000803C0000}"/>
    <cellStyle name="Normal 55 2 5 3 2 3" xfId="30583" xr:uid="{00000000-0005-0000-0000-00007A770000}"/>
    <cellStyle name="Normal 55 2 5 3 3" xfId="10465" xr:uid="{00000000-0005-0000-0000-0000E4280000}"/>
    <cellStyle name="Normal 55 2 5 3 3 3" xfId="25566" xr:uid="{00000000-0005-0000-0000-0000E1630000}"/>
    <cellStyle name="Normal 55 2 5 3 5" xfId="20553" xr:uid="{00000000-0005-0000-0000-00004C500000}"/>
    <cellStyle name="Normal 55 2 5 4" xfId="12143" xr:uid="{00000000-0005-0000-0000-0000722F0000}"/>
    <cellStyle name="Normal 55 2 5 4 3" xfId="27241" xr:uid="{00000000-0005-0000-0000-00006C6A0000}"/>
    <cellStyle name="Normal 55 2 5 5" xfId="7122" xr:uid="{00000000-0005-0000-0000-0000D51B0000}"/>
    <cellStyle name="Normal 55 2 5 5 3" xfId="22224" xr:uid="{00000000-0005-0000-0000-0000D3560000}"/>
    <cellStyle name="Normal 55 2 5 7" xfId="17211" xr:uid="{00000000-0005-0000-0000-00003E430000}"/>
    <cellStyle name="Normal 55 2 6" xfId="2904" xr:uid="{00000000-0005-0000-0000-00005B0B0000}"/>
    <cellStyle name="Normal 55 2 6 2" xfId="12978" xr:uid="{00000000-0005-0000-0000-0000B5320000}"/>
    <cellStyle name="Normal 55 2 6 2 3" xfId="28076" xr:uid="{00000000-0005-0000-0000-0000AF6D0000}"/>
    <cellStyle name="Normal 55 2 6 3" xfId="7958" xr:uid="{00000000-0005-0000-0000-0000191F0000}"/>
    <cellStyle name="Normal 55 2 6 3 3" xfId="23059" xr:uid="{00000000-0005-0000-0000-0000165A0000}"/>
    <cellStyle name="Normal 55 2 6 5" xfId="18046" xr:uid="{00000000-0005-0000-0000-000081460000}"/>
    <cellStyle name="Normal 55 2 7" xfId="4597" xr:uid="{00000000-0005-0000-0000-0000F8110000}"/>
    <cellStyle name="Normal 55 2 7 2" xfId="14649" xr:uid="{00000000-0005-0000-0000-00003C390000}"/>
    <cellStyle name="Normal 55 2 7 2 3" xfId="29747" xr:uid="{00000000-0005-0000-0000-000036740000}"/>
    <cellStyle name="Normal 55 2 7 3" xfId="9629" xr:uid="{00000000-0005-0000-0000-0000A0250000}"/>
    <cellStyle name="Normal 55 2 7 3 3" xfId="24730" xr:uid="{00000000-0005-0000-0000-00009D600000}"/>
    <cellStyle name="Normal 55 2 7 5" xfId="19717" xr:uid="{00000000-0005-0000-0000-0000084D0000}"/>
    <cellStyle name="Normal 55 2 8" xfId="11307" xr:uid="{00000000-0005-0000-0000-00002E2C0000}"/>
    <cellStyle name="Normal 55 2 8 3" xfId="26405" xr:uid="{00000000-0005-0000-0000-000028670000}"/>
    <cellStyle name="Normal 55 2 9" xfId="6286" xr:uid="{00000000-0005-0000-0000-000091180000}"/>
    <cellStyle name="Normal 55 2 9 3" xfId="21388" xr:uid="{00000000-0005-0000-0000-00008F530000}"/>
    <cellStyle name="Normal 55 3" xfId="1250" xr:uid="{00000000-0005-0000-0000-0000E5040000}"/>
    <cellStyle name="Normal 55 3 10" xfId="16427" xr:uid="{00000000-0005-0000-0000-00002E400000}"/>
    <cellStyle name="Normal 55 3 2" xfId="1469" xr:uid="{00000000-0005-0000-0000-0000C0050000}"/>
    <cellStyle name="Normal 55 3 2 2" xfId="1890" xr:uid="{00000000-0005-0000-0000-000065070000}"/>
    <cellStyle name="Normal 55 3 2 2 2" xfId="2729" xr:uid="{00000000-0005-0000-0000-0000AC0A0000}"/>
    <cellStyle name="Normal 55 3 2 2 2 2" xfId="4419" xr:uid="{00000000-0005-0000-0000-000046110000}"/>
    <cellStyle name="Normal 55 3 2 2 2 2 2" xfId="14492" xr:uid="{00000000-0005-0000-0000-00009F380000}"/>
    <cellStyle name="Normal 55 3 2 2 2 2 2 3" xfId="29590" xr:uid="{00000000-0005-0000-0000-000099730000}"/>
    <cellStyle name="Normal 55 3 2 2 2 2 3" xfId="9472" xr:uid="{00000000-0005-0000-0000-000003250000}"/>
    <cellStyle name="Normal 55 3 2 2 2 2 3 3" xfId="24573" xr:uid="{00000000-0005-0000-0000-000000600000}"/>
    <cellStyle name="Normal 55 3 2 2 2 2 5" xfId="19560" xr:uid="{00000000-0005-0000-0000-00006B4C0000}"/>
    <cellStyle name="Normal 55 3 2 2 2 3" xfId="6111" xr:uid="{00000000-0005-0000-0000-0000E2170000}"/>
    <cellStyle name="Normal 55 3 2 2 2 3 2" xfId="16163" xr:uid="{00000000-0005-0000-0000-0000263F0000}"/>
    <cellStyle name="Normal 55 3 2 2 2 3 2 3" xfId="31261" xr:uid="{00000000-0005-0000-0000-0000207A0000}"/>
    <cellStyle name="Normal 55 3 2 2 2 3 3" xfId="11143" xr:uid="{00000000-0005-0000-0000-00008A2B0000}"/>
    <cellStyle name="Normal 55 3 2 2 2 3 3 3" xfId="26244" xr:uid="{00000000-0005-0000-0000-000087660000}"/>
    <cellStyle name="Normal 55 3 2 2 2 3 5" xfId="21231" xr:uid="{00000000-0005-0000-0000-0000F2520000}"/>
    <cellStyle name="Normal 55 3 2 2 2 4" xfId="12821" xr:uid="{00000000-0005-0000-0000-000018320000}"/>
    <cellStyle name="Normal 55 3 2 2 2 4 3" xfId="27919" xr:uid="{00000000-0005-0000-0000-0000126D0000}"/>
    <cellStyle name="Normal 55 3 2 2 2 5" xfId="7800" xr:uid="{00000000-0005-0000-0000-00007B1E0000}"/>
    <cellStyle name="Normal 55 3 2 2 2 5 3" xfId="22902" xr:uid="{00000000-0005-0000-0000-000079590000}"/>
    <cellStyle name="Normal 55 3 2 2 2 7" xfId="17889" xr:uid="{00000000-0005-0000-0000-0000E4450000}"/>
    <cellStyle name="Normal 55 3 2 2 3" xfId="3582" xr:uid="{00000000-0005-0000-0000-0000010E0000}"/>
    <cellStyle name="Normal 55 3 2 2 3 2" xfId="13656" xr:uid="{00000000-0005-0000-0000-00005B350000}"/>
    <cellStyle name="Normal 55 3 2 2 3 2 3" xfId="28754" xr:uid="{00000000-0005-0000-0000-000055700000}"/>
    <cellStyle name="Normal 55 3 2 2 3 3" xfId="8636" xr:uid="{00000000-0005-0000-0000-0000BF210000}"/>
    <cellStyle name="Normal 55 3 2 2 3 3 3" xfId="23737" xr:uid="{00000000-0005-0000-0000-0000BC5C0000}"/>
    <cellStyle name="Normal 55 3 2 2 3 5" xfId="18724" xr:uid="{00000000-0005-0000-0000-000027490000}"/>
    <cellStyle name="Normal 55 3 2 2 4" xfId="5275" xr:uid="{00000000-0005-0000-0000-00009E140000}"/>
    <cellStyle name="Normal 55 3 2 2 4 2" xfId="15327" xr:uid="{00000000-0005-0000-0000-0000E23B0000}"/>
    <cellStyle name="Normal 55 3 2 2 4 2 3" xfId="30425" xr:uid="{00000000-0005-0000-0000-0000DC760000}"/>
    <cellStyle name="Normal 55 3 2 2 4 3" xfId="10307" xr:uid="{00000000-0005-0000-0000-000046280000}"/>
    <cellStyle name="Normal 55 3 2 2 4 3 3" xfId="25408" xr:uid="{00000000-0005-0000-0000-000043630000}"/>
    <cellStyle name="Normal 55 3 2 2 4 5" xfId="20395" xr:uid="{00000000-0005-0000-0000-0000AE4F0000}"/>
    <cellStyle name="Normal 55 3 2 2 5" xfId="11985" xr:uid="{00000000-0005-0000-0000-0000D42E0000}"/>
    <cellStyle name="Normal 55 3 2 2 5 3" xfId="27083" xr:uid="{00000000-0005-0000-0000-0000CE690000}"/>
    <cellStyle name="Normal 55 3 2 2 6" xfId="6964" xr:uid="{00000000-0005-0000-0000-0000371B0000}"/>
    <cellStyle name="Normal 55 3 2 2 6 3" xfId="22066" xr:uid="{00000000-0005-0000-0000-000035560000}"/>
    <cellStyle name="Normal 55 3 2 2 8" xfId="17053" xr:uid="{00000000-0005-0000-0000-0000A0420000}"/>
    <cellStyle name="Normal 55 3 2 3" xfId="2311" xr:uid="{00000000-0005-0000-0000-00000A090000}"/>
    <cellStyle name="Normal 55 3 2 3 2" xfId="4001" xr:uid="{00000000-0005-0000-0000-0000A40F0000}"/>
    <cellStyle name="Normal 55 3 2 3 2 2" xfId="14074" xr:uid="{00000000-0005-0000-0000-0000FD360000}"/>
    <cellStyle name="Normal 55 3 2 3 2 2 3" xfId="29172" xr:uid="{00000000-0005-0000-0000-0000F7710000}"/>
    <cellStyle name="Normal 55 3 2 3 2 3" xfId="9054" xr:uid="{00000000-0005-0000-0000-000061230000}"/>
    <cellStyle name="Normal 55 3 2 3 2 3 3" xfId="24155" xr:uid="{00000000-0005-0000-0000-00005E5E0000}"/>
    <cellStyle name="Normal 55 3 2 3 2 5" xfId="19142" xr:uid="{00000000-0005-0000-0000-0000C94A0000}"/>
    <cellStyle name="Normal 55 3 2 3 3" xfId="5693" xr:uid="{00000000-0005-0000-0000-000040160000}"/>
    <cellStyle name="Normal 55 3 2 3 3 2" xfId="15745" xr:uid="{00000000-0005-0000-0000-0000843D0000}"/>
    <cellStyle name="Normal 55 3 2 3 3 2 3" xfId="30843" xr:uid="{00000000-0005-0000-0000-00007E780000}"/>
    <cellStyle name="Normal 55 3 2 3 3 3" xfId="10725" xr:uid="{00000000-0005-0000-0000-0000E8290000}"/>
    <cellStyle name="Normal 55 3 2 3 3 3 3" xfId="25826" xr:uid="{00000000-0005-0000-0000-0000E5640000}"/>
    <cellStyle name="Normal 55 3 2 3 3 5" xfId="20813" xr:uid="{00000000-0005-0000-0000-000050510000}"/>
    <cellStyle name="Normal 55 3 2 3 4" xfId="12403" xr:uid="{00000000-0005-0000-0000-000076300000}"/>
    <cellStyle name="Normal 55 3 2 3 4 3" xfId="27501" xr:uid="{00000000-0005-0000-0000-0000706B0000}"/>
    <cellStyle name="Normal 55 3 2 3 5" xfId="7382" xr:uid="{00000000-0005-0000-0000-0000D91C0000}"/>
    <cellStyle name="Normal 55 3 2 3 5 3" xfId="22484" xr:uid="{00000000-0005-0000-0000-0000D7570000}"/>
    <cellStyle name="Normal 55 3 2 3 7" xfId="17471" xr:uid="{00000000-0005-0000-0000-000042440000}"/>
    <cellStyle name="Normal 55 3 2 4" xfId="3164" xr:uid="{00000000-0005-0000-0000-00005F0C0000}"/>
    <cellStyle name="Normal 55 3 2 4 2" xfId="13238" xr:uid="{00000000-0005-0000-0000-0000B9330000}"/>
    <cellStyle name="Normal 55 3 2 4 2 3" xfId="28336" xr:uid="{00000000-0005-0000-0000-0000B36E0000}"/>
    <cellStyle name="Normal 55 3 2 4 3" xfId="8218" xr:uid="{00000000-0005-0000-0000-00001D200000}"/>
    <cellStyle name="Normal 55 3 2 4 3 3" xfId="23319" xr:uid="{00000000-0005-0000-0000-00001A5B0000}"/>
    <cellStyle name="Normal 55 3 2 4 5" xfId="18306" xr:uid="{00000000-0005-0000-0000-000085470000}"/>
    <cellStyle name="Normal 55 3 2 5" xfId="4857" xr:uid="{00000000-0005-0000-0000-0000FC120000}"/>
    <cellStyle name="Normal 55 3 2 5 2" xfId="14909" xr:uid="{00000000-0005-0000-0000-0000403A0000}"/>
    <cellStyle name="Normal 55 3 2 5 2 3" xfId="30007" xr:uid="{00000000-0005-0000-0000-00003A750000}"/>
    <cellStyle name="Normal 55 3 2 5 3" xfId="9889" xr:uid="{00000000-0005-0000-0000-0000A4260000}"/>
    <cellStyle name="Normal 55 3 2 5 3 3" xfId="24990" xr:uid="{00000000-0005-0000-0000-0000A1610000}"/>
    <cellStyle name="Normal 55 3 2 5 5" xfId="19977" xr:uid="{00000000-0005-0000-0000-00000C4E0000}"/>
    <cellStyle name="Normal 55 3 2 6" xfId="11567" xr:uid="{00000000-0005-0000-0000-0000322D0000}"/>
    <cellStyle name="Normal 55 3 2 6 3" xfId="26665" xr:uid="{00000000-0005-0000-0000-00002C680000}"/>
    <cellStyle name="Normal 55 3 2 7" xfId="6546" xr:uid="{00000000-0005-0000-0000-000095190000}"/>
    <cellStyle name="Normal 55 3 2 7 3" xfId="21648" xr:uid="{00000000-0005-0000-0000-000093540000}"/>
    <cellStyle name="Normal 55 3 2 9" xfId="16635" xr:uid="{00000000-0005-0000-0000-0000FE400000}"/>
    <cellStyle name="Normal 55 3 3" xfId="1682" xr:uid="{00000000-0005-0000-0000-000095060000}"/>
    <cellStyle name="Normal 55 3 3 2" xfId="2521" xr:uid="{00000000-0005-0000-0000-0000DC090000}"/>
    <cellStyle name="Normal 55 3 3 2 2" xfId="4211" xr:uid="{00000000-0005-0000-0000-000076100000}"/>
    <cellStyle name="Normal 55 3 3 2 2 2" xfId="14284" xr:uid="{00000000-0005-0000-0000-0000CF370000}"/>
    <cellStyle name="Normal 55 3 3 2 2 2 3" xfId="29382" xr:uid="{00000000-0005-0000-0000-0000C9720000}"/>
    <cellStyle name="Normal 55 3 3 2 2 3" xfId="9264" xr:uid="{00000000-0005-0000-0000-000033240000}"/>
    <cellStyle name="Normal 55 3 3 2 2 3 3" xfId="24365" xr:uid="{00000000-0005-0000-0000-0000305F0000}"/>
    <cellStyle name="Normal 55 3 3 2 2 5" xfId="19352" xr:uid="{00000000-0005-0000-0000-00009B4B0000}"/>
    <cellStyle name="Normal 55 3 3 2 3" xfId="5903" xr:uid="{00000000-0005-0000-0000-000012170000}"/>
    <cellStyle name="Normal 55 3 3 2 3 2" xfId="15955" xr:uid="{00000000-0005-0000-0000-0000563E0000}"/>
    <cellStyle name="Normal 55 3 3 2 3 2 3" xfId="31053" xr:uid="{00000000-0005-0000-0000-000050790000}"/>
    <cellStyle name="Normal 55 3 3 2 3 3" xfId="10935" xr:uid="{00000000-0005-0000-0000-0000BA2A0000}"/>
    <cellStyle name="Normal 55 3 3 2 3 3 3" xfId="26036" xr:uid="{00000000-0005-0000-0000-0000B7650000}"/>
    <cellStyle name="Normal 55 3 3 2 3 5" xfId="21023" xr:uid="{00000000-0005-0000-0000-000022520000}"/>
    <cellStyle name="Normal 55 3 3 2 4" xfId="12613" xr:uid="{00000000-0005-0000-0000-000048310000}"/>
    <cellStyle name="Normal 55 3 3 2 4 3" xfId="27711" xr:uid="{00000000-0005-0000-0000-0000426C0000}"/>
    <cellStyle name="Normal 55 3 3 2 5" xfId="7592" xr:uid="{00000000-0005-0000-0000-0000AB1D0000}"/>
    <cellStyle name="Normal 55 3 3 2 5 3" xfId="22694" xr:uid="{00000000-0005-0000-0000-0000A9580000}"/>
    <cellStyle name="Normal 55 3 3 2 7" xfId="17681" xr:uid="{00000000-0005-0000-0000-000014450000}"/>
    <cellStyle name="Normal 55 3 3 3" xfId="3374" xr:uid="{00000000-0005-0000-0000-0000310D0000}"/>
    <cellStyle name="Normal 55 3 3 3 2" xfId="13448" xr:uid="{00000000-0005-0000-0000-00008B340000}"/>
    <cellStyle name="Normal 55 3 3 3 2 3" xfId="28546" xr:uid="{00000000-0005-0000-0000-0000856F0000}"/>
    <cellStyle name="Normal 55 3 3 3 3" xfId="8428" xr:uid="{00000000-0005-0000-0000-0000EF200000}"/>
    <cellStyle name="Normal 55 3 3 3 3 3" xfId="23529" xr:uid="{00000000-0005-0000-0000-0000EC5B0000}"/>
    <cellStyle name="Normal 55 3 3 3 5" xfId="18516" xr:uid="{00000000-0005-0000-0000-000057480000}"/>
    <cellStyle name="Normal 55 3 3 4" xfId="5067" xr:uid="{00000000-0005-0000-0000-0000CE130000}"/>
    <cellStyle name="Normal 55 3 3 4 2" xfId="15119" xr:uid="{00000000-0005-0000-0000-0000123B0000}"/>
    <cellStyle name="Normal 55 3 3 4 2 3" xfId="30217" xr:uid="{00000000-0005-0000-0000-00000C760000}"/>
    <cellStyle name="Normal 55 3 3 4 3" xfId="10099" xr:uid="{00000000-0005-0000-0000-000076270000}"/>
    <cellStyle name="Normal 55 3 3 4 3 3" xfId="25200" xr:uid="{00000000-0005-0000-0000-000073620000}"/>
    <cellStyle name="Normal 55 3 3 4 5" xfId="20187" xr:uid="{00000000-0005-0000-0000-0000DE4E0000}"/>
    <cellStyle name="Normal 55 3 3 5" xfId="11777" xr:uid="{00000000-0005-0000-0000-0000042E0000}"/>
    <cellStyle name="Normal 55 3 3 5 3" xfId="26875" xr:uid="{00000000-0005-0000-0000-0000FE680000}"/>
    <cellStyle name="Normal 55 3 3 6" xfId="6756" xr:uid="{00000000-0005-0000-0000-0000671A0000}"/>
    <cellStyle name="Normal 55 3 3 6 3" xfId="21858" xr:uid="{00000000-0005-0000-0000-000065550000}"/>
    <cellStyle name="Normal 55 3 3 8" xfId="16845" xr:uid="{00000000-0005-0000-0000-0000D0410000}"/>
    <cellStyle name="Normal 55 3 4" xfId="2103" xr:uid="{00000000-0005-0000-0000-00003A080000}"/>
    <cellStyle name="Normal 55 3 4 2" xfId="3793" xr:uid="{00000000-0005-0000-0000-0000D40E0000}"/>
    <cellStyle name="Normal 55 3 4 2 2" xfId="13866" xr:uid="{00000000-0005-0000-0000-00002D360000}"/>
    <cellStyle name="Normal 55 3 4 2 2 3" xfId="28964" xr:uid="{00000000-0005-0000-0000-000027710000}"/>
    <cellStyle name="Normal 55 3 4 2 3" xfId="8846" xr:uid="{00000000-0005-0000-0000-000091220000}"/>
    <cellStyle name="Normal 55 3 4 2 3 3" xfId="23947" xr:uid="{00000000-0005-0000-0000-00008E5D0000}"/>
    <cellStyle name="Normal 55 3 4 2 5" xfId="18934" xr:uid="{00000000-0005-0000-0000-0000F9490000}"/>
    <cellStyle name="Normal 55 3 4 3" xfId="5485" xr:uid="{00000000-0005-0000-0000-000070150000}"/>
    <cellStyle name="Normal 55 3 4 3 2" xfId="15537" xr:uid="{00000000-0005-0000-0000-0000B43C0000}"/>
    <cellStyle name="Normal 55 3 4 3 2 3" xfId="30635" xr:uid="{00000000-0005-0000-0000-0000AE770000}"/>
    <cellStyle name="Normal 55 3 4 3 3" xfId="10517" xr:uid="{00000000-0005-0000-0000-000018290000}"/>
    <cellStyle name="Normal 55 3 4 3 3 3" xfId="25618" xr:uid="{00000000-0005-0000-0000-000015640000}"/>
    <cellStyle name="Normal 55 3 4 3 5" xfId="20605" xr:uid="{00000000-0005-0000-0000-000080500000}"/>
    <cellStyle name="Normal 55 3 4 4" xfId="12195" xr:uid="{00000000-0005-0000-0000-0000A62F0000}"/>
    <cellStyle name="Normal 55 3 4 4 3" xfId="27293" xr:uid="{00000000-0005-0000-0000-0000A06A0000}"/>
    <cellStyle name="Normal 55 3 4 5" xfId="7174" xr:uid="{00000000-0005-0000-0000-0000091C0000}"/>
    <cellStyle name="Normal 55 3 4 5 3" xfId="22276" xr:uid="{00000000-0005-0000-0000-000007570000}"/>
    <cellStyle name="Normal 55 3 4 7" xfId="17263" xr:uid="{00000000-0005-0000-0000-000072430000}"/>
    <cellStyle name="Normal 55 3 5" xfId="2956" xr:uid="{00000000-0005-0000-0000-00008F0B0000}"/>
    <cellStyle name="Normal 55 3 5 2" xfId="13030" xr:uid="{00000000-0005-0000-0000-0000E9320000}"/>
    <cellStyle name="Normal 55 3 5 2 3" xfId="28128" xr:uid="{00000000-0005-0000-0000-0000E36D0000}"/>
    <cellStyle name="Normal 55 3 5 3" xfId="8010" xr:uid="{00000000-0005-0000-0000-00004D1F0000}"/>
    <cellStyle name="Normal 55 3 5 3 3" xfId="23111" xr:uid="{00000000-0005-0000-0000-00004A5A0000}"/>
    <cellStyle name="Normal 55 3 5 5" xfId="18098" xr:uid="{00000000-0005-0000-0000-0000B5460000}"/>
    <cellStyle name="Normal 55 3 6" xfId="4649" xr:uid="{00000000-0005-0000-0000-00002C120000}"/>
    <cellStyle name="Normal 55 3 6 2" xfId="14701" xr:uid="{00000000-0005-0000-0000-000070390000}"/>
    <cellStyle name="Normal 55 3 6 2 3" xfId="29799" xr:uid="{00000000-0005-0000-0000-00006A740000}"/>
    <cellStyle name="Normal 55 3 6 3" xfId="9681" xr:uid="{00000000-0005-0000-0000-0000D4250000}"/>
    <cellStyle name="Normal 55 3 6 3 3" xfId="24782" xr:uid="{00000000-0005-0000-0000-0000D1600000}"/>
    <cellStyle name="Normal 55 3 6 5" xfId="19769" xr:uid="{00000000-0005-0000-0000-00003C4D0000}"/>
    <cellStyle name="Normal 55 3 7" xfId="11359" xr:uid="{00000000-0005-0000-0000-0000622C0000}"/>
    <cellStyle name="Normal 55 3 7 3" xfId="26457" xr:uid="{00000000-0005-0000-0000-00005C670000}"/>
    <cellStyle name="Normal 55 3 8" xfId="6338" xr:uid="{00000000-0005-0000-0000-0000C5180000}"/>
    <cellStyle name="Normal 55 3 8 3" xfId="21440" xr:uid="{00000000-0005-0000-0000-0000C3530000}"/>
    <cellStyle name="Normal 55 4" xfId="1363" xr:uid="{00000000-0005-0000-0000-000056050000}"/>
    <cellStyle name="Normal 55 4 2" xfId="1786" xr:uid="{00000000-0005-0000-0000-0000FD060000}"/>
    <cellStyle name="Normal 55 4 2 2" xfId="2625" xr:uid="{00000000-0005-0000-0000-0000440A0000}"/>
    <cellStyle name="Normal 55 4 2 2 2" xfId="4315" xr:uid="{00000000-0005-0000-0000-0000DE100000}"/>
    <cellStyle name="Normal 55 4 2 2 2 2" xfId="14388" xr:uid="{00000000-0005-0000-0000-000037380000}"/>
    <cellStyle name="Normal 55 4 2 2 2 2 3" xfId="29486" xr:uid="{00000000-0005-0000-0000-000031730000}"/>
    <cellStyle name="Normal 55 4 2 2 2 3" xfId="9368" xr:uid="{00000000-0005-0000-0000-00009B240000}"/>
    <cellStyle name="Normal 55 4 2 2 2 3 3" xfId="24469" xr:uid="{00000000-0005-0000-0000-0000985F0000}"/>
    <cellStyle name="Normal 55 4 2 2 2 5" xfId="19456" xr:uid="{00000000-0005-0000-0000-0000034C0000}"/>
    <cellStyle name="Normal 55 4 2 2 3" xfId="6007" xr:uid="{00000000-0005-0000-0000-00007A170000}"/>
    <cellStyle name="Normal 55 4 2 2 3 2" xfId="16059" xr:uid="{00000000-0005-0000-0000-0000BE3E0000}"/>
    <cellStyle name="Normal 55 4 2 2 3 2 3" xfId="31157" xr:uid="{00000000-0005-0000-0000-0000B8790000}"/>
    <cellStyle name="Normal 55 4 2 2 3 3" xfId="11039" xr:uid="{00000000-0005-0000-0000-0000222B0000}"/>
    <cellStyle name="Normal 55 4 2 2 3 3 3" xfId="26140" xr:uid="{00000000-0005-0000-0000-00001F660000}"/>
    <cellStyle name="Normal 55 4 2 2 3 5" xfId="21127" xr:uid="{00000000-0005-0000-0000-00008A520000}"/>
    <cellStyle name="Normal 55 4 2 2 4" xfId="12717" xr:uid="{00000000-0005-0000-0000-0000B0310000}"/>
    <cellStyle name="Normal 55 4 2 2 4 3" xfId="27815" xr:uid="{00000000-0005-0000-0000-0000AA6C0000}"/>
    <cellStyle name="Normal 55 4 2 2 5" xfId="7696" xr:uid="{00000000-0005-0000-0000-0000131E0000}"/>
    <cellStyle name="Normal 55 4 2 2 5 3" xfId="22798" xr:uid="{00000000-0005-0000-0000-000011590000}"/>
    <cellStyle name="Normal 55 4 2 2 7" xfId="17785" xr:uid="{00000000-0005-0000-0000-00007C450000}"/>
    <cellStyle name="Normal 55 4 2 3" xfId="3478" xr:uid="{00000000-0005-0000-0000-0000990D0000}"/>
    <cellStyle name="Normal 55 4 2 3 2" xfId="13552" xr:uid="{00000000-0005-0000-0000-0000F3340000}"/>
    <cellStyle name="Normal 55 4 2 3 2 3" xfId="28650" xr:uid="{00000000-0005-0000-0000-0000ED6F0000}"/>
    <cellStyle name="Normal 55 4 2 3 3" xfId="8532" xr:uid="{00000000-0005-0000-0000-000057210000}"/>
    <cellStyle name="Normal 55 4 2 3 3 3" xfId="23633" xr:uid="{00000000-0005-0000-0000-0000545C0000}"/>
    <cellStyle name="Normal 55 4 2 3 5" xfId="18620" xr:uid="{00000000-0005-0000-0000-0000BF480000}"/>
    <cellStyle name="Normal 55 4 2 4" xfId="5171" xr:uid="{00000000-0005-0000-0000-000036140000}"/>
    <cellStyle name="Normal 55 4 2 4 2" xfId="15223" xr:uid="{00000000-0005-0000-0000-00007A3B0000}"/>
    <cellStyle name="Normal 55 4 2 4 2 3" xfId="30321" xr:uid="{00000000-0005-0000-0000-000074760000}"/>
    <cellStyle name="Normal 55 4 2 4 3" xfId="10203" xr:uid="{00000000-0005-0000-0000-0000DE270000}"/>
    <cellStyle name="Normal 55 4 2 4 3 3" xfId="25304" xr:uid="{00000000-0005-0000-0000-0000DB620000}"/>
    <cellStyle name="Normal 55 4 2 4 5" xfId="20291" xr:uid="{00000000-0005-0000-0000-0000464F0000}"/>
    <cellStyle name="Normal 55 4 2 5" xfId="11881" xr:uid="{00000000-0005-0000-0000-00006C2E0000}"/>
    <cellStyle name="Normal 55 4 2 5 3" xfId="26979" xr:uid="{00000000-0005-0000-0000-000066690000}"/>
    <cellStyle name="Normal 55 4 2 6" xfId="6860" xr:uid="{00000000-0005-0000-0000-0000CF1A0000}"/>
    <cellStyle name="Normal 55 4 2 6 3" xfId="21962" xr:uid="{00000000-0005-0000-0000-0000CD550000}"/>
    <cellStyle name="Normal 55 4 2 8" xfId="16949" xr:uid="{00000000-0005-0000-0000-000038420000}"/>
    <cellStyle name="Normal 55 4 3" xfId="2207" xr:uid="{00000000-0005-0000-0000-0000A2080000}"/>
    <cellStyle name="Normal 55 4 3 2" xfId="3897" xr:uid="{00000000-0005-0000-0000-00003C0F0000}"/>
    <cellStyle name="Normal 55 4 3 2 2" xfId="13970" xr:uid="{00000000-0005-0000-0000-000095360000}"/>
    <cellStyle name="Normal 55 4 3 2 2 3" xfId="29068" xr:uid="{00000000-0005-0000-0000-00008F710000}"/>
    <cellStyle name="Normal 55 4 3 2 3" xfId="8950" xr:uid="{00000000-0005-0000-0000-0000F9220000}"/>
    <cellStyle name="Normal 55 4 3 2 3 3" xfId="24051" xr:uid="{00000000-0005-0000-0000-0000F65D0000}"/>
    <cellStyle name="Normal 55 4 3 2 5" xfId="19038" xr:uid="{00000000-0005-0000-0000-0000614A0000}"/>
    <cellStyle name="Normal 55 4 3 3" xfId="5589" xr:uid="{00000000-0005-0000-0000-0000D8150000}"/>
    <cellStyle name="Normal 55 4 3 3 2" xfId="15641" xr:uid="{00000000-0005-0000-0000-00001C3D0000}"/>
    <cellStyle name="Normal 55 4 3 3 2 3" xfId="30739" xr:uid="{00000000-0005-0000-0000-000016780000}"/>
    <cellStyle name="Normal 55 4 3 3 3" xfId="10621" xr:uid="{00000000-0005-0000-0000-000080290000}"/>
    <cellStyle name="Normal 55 4 3 3 3 3" xfId="25722" xr:uid="{00000000-0005-0000-0000-00007D640000}"/>
    <cellStyle name="Normal 55 4 3 3 5" xfId="20709" xr:uid="{00000000-0005-0000-0000-0000E8500000}"/>
    <cellStyle name="Normal 55 4 3 4" xfId="12299" xr:uid="{00000000-0005-0000-0000-00000E300000}"/>
    <cellStyle name="Normal 55 4 3 4 3" xfId="27397" xr:uid="{00000000-0005-0000-0000-0000086B0000}"/>
    <cellStyle name="Normal 55 4 3 5" xfId="7278" xr:uid="{00000000-0005-0000-0000-0000711C0000}"/>
    <cellStyle name="Normal 55 4 3 5 3" xfId="22380" xr:uid="{00000000-0005-0000-0000-00006F570000}"/>
    <cellStyle name="Normal 55 4 3 7" xfId="17367" xr:uid="{00000000-0005-0000-0000-0000DA430000}"/>
    <cellStyle name="Normal 55 4 4" xfId="3060" xr:uid="{00000000-0005-0000-0000-0000F70B0000}"/>
    <cellStyle name="Normal 55 4 4 2" xfId="13134" xr:uid="{00000000-0005-0000-0000-000051330000}"/>
    <cellStyle name="Normal 55 4 4 2 3" xfId="28232" xr:uid="{00000000-0005-0000-0000-00004B6E0000}"/>
    <cellStyle name="Normal 55 4 4 3" xfId="8114" xr:uid="{00000000-0005-0000-0000-0000B51F0000}"/>
    <cellStyle name="Normal 55 4 4 3 3" xfId="23215" xr:uid="{00000000-0005-0000-0000-0000B25A0000}"/>
    <cellStyle name="Normal 55 4 4 5" xfId="18202" xr:uid="{00000000-0005-0000-0000-00001D470000}"/>
    <cellStyle name="Normal 55 4 5" xfId="4753" xr:uid="{00000000-0005-0000-0000-000094120000}"/>
    <cellStyle name="Normal 55 4 5 2" xfId="14805" xr:uid="{00000000-0005-0000-0000-0000D8390000}"/>
    <cellStyle name="Normal 55 4 5 2 3" xfId="29903" xr:uid="{00000000-0005-0000-0000-0000D2740000}"/>
    <cellStyle name="Normal 55 4 5 3" xfId="9785" xr:uid="{00000000-0005-0000-0000-00003C260000}"/>
    <cellStyle name="Normal 55 4 5 3 3" xfId="24886" xr:uid="{00000000-0005-0000-0000-000039610000}"/>
    <cellStyle name="Normal 55 4 5 5" xfId="19873" xr:uid="{00000000-0005-0000-0000-0000A44D0000}"/>
    <cellStyle name="Normal 55 4 6" xfId="11463" xr:uid="{00000000-0005-0000-0000-0000CA2C0000}"/>
    <cellStyle name="Normal 55 4 6 3" xfId="26561" xr:uid="{00000000-0005-0000-0000-0000C4670000}"/>
    <cellStyle name="Normal 55 4 7" xfId="6442" xr:uid="{00000000-0005-0000-0000-00002D190000}"/>
    <cellStyle name="Normal 55 4 7 3" xfId="21544" xr:uid="{00000000-0005-0000-0000-00002B540000}"/>
    <cellStyle name="Normal 55 4 9" xfId="16531" xr:uid="{00000000-0005-0000-0000-000096400000}"/>
    <cellStyle name="Normal 55 5" xfId="1576" xr:uid="{00000000-0005-0000-0000-00002B060000}"/>
    <cellStyle name="Normal 55 5 2" xfId="2417" xr:uid="{00000000-0005-0000-0000-000074090000}"/>
    <cellStyle name="Normal 55 5 2 2" xfId="4107" xr:uid="{00000000-0005-0000-0000-00000E100000}"/>
    <cellStyle name="Normal 55 5 2 2 2" xfId="14180" xr:uid="{00000000-0005-0000-0000-000067370000}"/>
    <cellStyle name="Normal 55 5 2 2 2 3" xfId="29278" xr:uid="{00000000-0005-0000-0000-000061720000}"/>
    <cellStyle name="Normal 55 5 2 2 3" xfId="9160" xr:uid="{00000000-0005-0000-0000-0000CB230000}"/>
    <cellStyle name="Normal 55 5 2 2 3 3" xfId="24261" xr:uid="{00000000-0005-0000-0000-0000C85E0000}"/>
    <cellStyle name="Normal 55 5 2 2 5" xfId="19248" xr:uid="{00000000-0005-0000-0000-0000334B0000}"/>
    <cellStyle name="Normal 55 5 2 3" xfId="5799" xr:uid="{00000000-0005-0000-0000-0000AA160000}"/>
    <cellStyle name="Normal 55 5 2 3 2" xfId="15851" xr:uid="{00000000-0005-0000-0000-0000EE3D0000}"/>
    <cellStyle name="Normal 55 5 2 3 2 3" xfId="30949" xr:uid="{00000000-0005-0000-0000-0000E8780000}"/>
    <cellStyle name="Normal 55 5 2 3 3" xfId="10831" xr:uid="{00000000-0005-0000-0000-0000522A0000}"/>
    <cellStyle name="Normal 55 5 2 3 3 3" xfId="25932" xr:uid="{00000000-0005-0000-0000-00004F650000}"/>
    <cellStyle name="Normal 55 5 2 3 5" xfId="20919" xr:uid="{00000000-0005-0000-0000-0000BA510000}"/>
    <cellStyle name="Normal 55 5 2 4" xfId="12509" xr:uid="{00000000-0005-0000-0000-0000E0300000}"/>
    <cellStyle name="Normal 55 5 2 4 3" xfId="27607" xr:uid="{00000000-0005-0000-0000-0000DA6B0000}"/>
    <cellStyle name="Normal 55 5 2 5" xfId="7488" xr:uid="{00000000-0005-0000-0000-0000431D0000}"/>
    <cellStyle name="Normal 55 5 2 5 3" xfId="22590" xr:uid="{00000000-0005-0000-0000-000041580000}"/>
    <cellStyle name="Normal 55 5 2 7" xfId="17577" xr:uid="{00000000-0005-0000-0000-0000AC440000}"/>
    <cellStyle name="Normal 55 5 3" xfId="3270" xr:uid="{00000000-0005-0000-0000-0000C90C0000}"/>
    <cellStyle name="Normal 55 5 3 2" xfId="13344" xr:uid="{00000000-0005-0000-0000-000023340000}"/>
    <cellStyle name="Normal 55 5 3 2 3" xfId="28442" xr:uid="{00000000-0005-0000-0000-00001D6F0000}"/>
    <cellStyle name="Normal 55 5 3 3" xfId="8324" xr:uid="{00000000-0005-0000-0000-000087200000}"/>
    <cellStyle name="Normal 55 5 3 3 3" xfId="23425" xr:uid="{00000000-0005-0000-0000-0000845B0000}"/>
    <cellStyle name="Normal 55 5 3 5" xfId="18412" xr:uid="{00000000-0005-0000-0000-0000EF470000}"/>
    <cellStyle name="Normal 55 5 4" xfId="4963" xr:uid="{00000000-0005-0000-0000-000066130000}"/>
    <cellStyle name="Normal 55 5 4 2" xfId="15015" xr:uid="{00000000-0005-0000-0000-0000AA3A0000}"/>
    <cellStyle name="Normal 55 5 4 2 3" xfId="30113" xr:uid="{00000000-0005-0000-0000-0000A4750000}"/>
    <cellStyle name="Normal 55 5 4 3" xfId="9995" xr:uid="{00000000-0005-0000-0000-00000E270000}"/>
    <cellStyle name="Normal 55 5 4 3 3" xfId="25096" xr:uid="{00000000-0005-0000-0000-00000B620000}"/>
    <cellStyle name="Normal 55 5 4 5" xfId="20083" xr:uid="{00000000-0005-0000-0000-0000764E0000}"/>
    <cellStyle name="Normal 55 5 5" xfId="11673" xr:uid="{00000000-0005-0000-0000-00009C2D0000}"/>
    <cellStyle name="Normal 55 5 5 3" xfId="26771" xr:uid="{00000000-0005-0000-0000-000096680000}"/>
    <cellStyle name="Normal 55 5 6" xfId="6652" xr:uid="{00000000-0005-0000-0000-0000FF190000}"/>
    <cellStyle name="Normal 55 5 6 3" xfId="21754" xr:uid="{00000000-0005-0000-0000-0000FD540000}"/>
    <cellStyle name="Normal 55 5 8" xfId="16741" xr:uid="{00000000-0005-0000-0000-000068410000}"/>
    <cellStyle name="Normal 55 6" xfId="1997" xr:uid="{00000000-0005-0000-0000-0000D0070000}"/>
    <cellStyle name="Normal 55 6 2" xfId="3689" xr:uid="{00000000-0005-0000-0000-00006C0E0000}"/>
    <cellStyle name="Normal 55 6 2 2" xfId="13762" xr:uid="{00000000-0005-0000-0000-0000C5350000}"/>
    <cellStyle name="Normal 55 6 2 2 3" xfId="28860" xr:uid="{00000000-0005-0000-0000-0000BF700000}"/>
    <cellStyle name="Normal 55 6 2 3" xfId="8742" xr:uid="{00000000-0005-0000-0000-000029220000}"/>
    <cellStyle name="Normal 55 6 2 3 3" xfId="23843" xr:uid="{00000000-0005-0000-0000-0000265D0000}"/>
    <cellStyle name="Normal 55 6 2 5" xfId="18830" xr:uid="{00000000-0005-0000-0000-000091490000}"/>
    <cellStyle name="Normal 55 6 3" xfId="5381" xr:uid="{00000000-0005-0000-0000-000008150000}"/>
    <cellStyle name="Normal 55 6 3 2" xfId="15433" xr:uid="{00000000-0005-0000-0000-00004C3C0000}"/>
    <cellStyle name="Normal 55 6 3 2 3" xfId="30531" xr:uid="{00000000-0005-0000-0000-000046770000}"/>
    <cellStyle name="Normal 55 6 3 3" xfId="10413" xr:uid="{00000000-0005-0000-0000-0000B0280000}"/>
    <cellStyle name="Normal 55 6 3 3 3" xfId="25514" xr:uid="{00000000-0005-0000-0000-0000AD630000}"/>
    <cellStyle name="Normal 55 6 3 5" xfId="20501" xr:uid="{00000000-0005-0000-0000-000018500000}"/>
    <cellStyle name="Normal 55 6 4" xfId="12091" xr:uid="{00000000-0005-0000-0000-00003E2F0000}"/>
    <cellStyle name="Normal 55 6 4 3" xfId="27189" xr:uid="{00000000-0005-0000-0000-0000386A0000}"/>
    <cellStyle name="Normal 55 6 5" xfId="7070" xr:uid="{00000000-0005-0000-0000-0000A11B0000}"/>
    <cellStyle name="Normal 55 6 5 3" xfId="22172" xr:uid="{00000000-0005-0000-0000-00009F560000}"/>
    <cellStyle name="Normal 55 6 7" xfId="17159" xr:uid="{00000000-0005-0000-0000-00000A430000}"/>
    <cellStyle name="Normal 55 7" xfId="2848" xr:uid="{00000000-0005-0000-0000-0000230B0000}"/>
    <cellStyle name="Normal 55 7 2" xfId="12926" xr:uid="{00000000-0005-0000-0000-000081320000}"/>
    <cellStyle name="Normal 55 7 2 3" xfId="28024" xr:uid="{00000000-0005-0000-0000-00007B6D0000}"/>
    <cellStyle name="Normal 55 7 3" xfId="7906" xr:uid="{00000000-0005-0000-0000-0000E51E0000}"/>
    <cellStyle name="Normal 55 7 3 3" xfId="23007" xr:uid="{00000000-0005-0000-0000-0000E2590000}"/>
    <cellStyle name="Normal 55 7 5" xfId="17994" xr:uid="{00000000-0005-0000-0000-00004D460000}"/>
    <cellStyle name="Normal 55 8" xfId="4542" xr:uid="{00000000-0005-0000-0000-0000C1110000}"/>
    <cellStyle name="Normal 55 8 2" xfId="14597" xr:uid="{00000000-0005-0000-0000-000008390000}"/>
    <cellStyle name="Normal 55 8 2 3" xfId="29695" xr:uid="{00000000-0005-0000-0000-000002740000}"/>
    <cellStyle name="Normal 55 8 3" xfId="9577" xr:uid="{00000000-0005-0000-0000-00006C250000}"/>
    <cellStyle name="Normal 55 8 3 3" xfId="24678" xr:uid="{00000000-0005-0000-0000-000069600000}"/>
    <cellStyle name="Normal 55 8 5" xfId="19665" xr:uid="{00000000-0005-0000-0000-0000D44C0000}"/>
    <cellStyle name="Normal 55 9" xfId="11253" xr:uid="{00000000-0005-0000-0000-0000F82B0000}"/>
    <cellStyle name="Normal 55 9 3" xfId="26353" xr:uid="{00000000-0005-0000-0000-0000F4660000}"/>
    <cellStyle name="Normal 56" xfId="876" xr:uid="{00000000-0005-0000-0000-00006E030000}"/>
    <cellStyle name="Normal 56 10" xfId="6233" xr:uid="{00000000-0005-0000-0000-00005C180000}"/>
    <cellStyle name="Normal 56 10 3" xfId="21337" xr:uid="{00000000-0005-0000-0000-00005C530000}"/>
    <cellStyle name="Normal 56 12" xfId="16322" xr:uid="{00000000-0005-0000-0000-0000C53F0000}"/>
    <cellStyle name="Normal 56 2" xfId="1197" xr:uid="{00000000-0005-0000-0000-0000B0040000}"/>
    <cellStyle name="Normal 56 2 11" xfId="16376" xr:uid="{00000000-0005-0000-0000-0000FB3F0000}"/>
    <cellStyle name="Normal 56 2 2" xfId="1305" xr:uid="{00000000-0005-0000-0000-00001C050000}"/>
    <cellStyle name="Normal 56 2 2 10" xfId="16480" xr:uid="{00000000-0005-0000-0000-000063400000}"/>
    <cellStyle name="Normal 56 2 2 2" xfId="1522" xr:uid="{00000000-0005-0000-0000-0000F5050000}"/>
    <cellStyle name="Normal 56 2 2 2 2" xfId="1943" xr:uid="{00000000-0005-0000-0000-00009A070000}"/>
    <cellStyle name="Normal 56 2 2 2 2 2" xfId="2782" xr:uid="{00000000-0005-0000-0000-0000E10A0000}"/>
    <cellStyle name="Normal 56 2 2 2 2 2 2" xfId="4472" xr:uid="{00000000-0005-0000-0000-00007B110000}"/>
    <cellStyle name="Normal 56 2 2 2 2 2 2 2" xfId="14545" xr:uid="{00000000-0005-0000-0000-0000D4380000}"/>
    <cellStyle name="Normal 56 2 2 2 2 2 2 2 3" xfId="29643" xr:uid="{00000000-0005-0000-0000-0000CE730000}"/>
    <cellStyle name="Normal 56 2 2 2 2 2 2 3" xfId="9525" xr:uid="{00000000-0005-0000-0000-000038250000}"/>
    <cellStyle name="Normal 56 2 2 2 2 2 2 3 3" xfId="24626" xr:uid="{00000000-0005-0000-0000-000035600000}"/>
    <cellStyle name="Normal 56 2 2 2 2 2 2 5" xfId="19613" xr:uid="{00000000-0005-0000-0000-0000A04C0000}"/>
    <cellStyle name="Normal 56 2 2 2 2 2 3" xfId="6164" xr:uid="{00000000-0005-0000-0000-000017180000}"/>
    <cellStyle name="Normal 56 2 2 2 2 2 3 2" xfId="16216" xr:uid="{00000000-0005-0000-0000-00005B3F0000}"/>
    <cellStyle name="Normal 56 2 2 2 2 2 3 3" xfId="11196" xr:uid="{00000000-0005-0000-0000-0000BF2B0000}"/>
    <cellStyle name="Normal 56 2 2 2 2 2 3 3 3" xfId="26297" xr:uid="{00000000-0005-0000-0000-0000BC660000}"/>
    <cellStyle name="Normal 56 2 2 2 2 2 3 5" xfId="21284" xr:uid="{00000000-0005-0000-0000-000027530000}"/>
    <cellStyle name="Normal 56 2 2 2 2 2 4" xfId="12874" xr:uid="{00000000-0005-0000-0000-00004D320000}"/>
    <cellStyle name="Normal 56 2 2 2 2 2 4 3" xfId="27972" xr:uid="{00000000-0005-0000-0000-0000476D0000}"/>
    <cellStyle name="Normal 56 2 2 2 2 2 5" xfId="7853" xr:uid="{00000000-0005-0000-0000-0000B01E0000}"/>
    <cellStyle name="Normal 56 2 2 2 2 2 5 3" xfId="22955" xr:uid="{00000000-0005-0000-0000-0000AE590000}"/>
    <cellStyle name="Normal 56 2 2 2 2 2 7" xfId="17942" xr:uid="{00000000-0005-0000-0000-000019460000}"/>
    <cellStyle name="Normal 56 2 2 2 2 3" xfId="3635" xr:uid="{00000000-0005-0000-0000-0000360E0000}"/>
    <cellStyle name="Normal 56 2 2 2 2 3 2" xfId="13709" xr:uid="{00000000-0005-0000-0000-000090350000}"/>
    <cellStyle name="Normal 56 2 2 2 2 3 2 3" xfId="28807" xr:uid="{00000000-0005-0000-0000-00008A700000}"/>
    <cellStyle name="Normal 56 2 2 2 2 3 3" xfId="8689" xr:uid="{00000000-0005-0000-0000-0000F4210000}"/>
    <cellStyle name="Normal 56 2 2 2 2 3 3 3" xfId="23790" xr:uid="{00000000-0005-0000-0000-0000F15C0000}"/>
    <cellStyle name="Normal 56 2 2 2 2 3 5" xfId="18777" xr:uid="{00000000-0005-0000-0000-00005C490000}"/>
    <cellStyle name="Normal 56 2 2 2 2 4" xfId="5328" xr:uid="{00000000-0005-0000-0000-0000D3140000}"/>
    <cellStyle name="Normal 56 2 2 2 2 4 2" xfId="15380" xr:uid="{00000000-0005-0000-0000-0000173C0000}"/>
    <cellStyle name="Normal 56 2 2 2 2 4 2 3" xfId="30478" xr:uid="{00000000-0005-0000-0000-000011770000}"/>
    <cellStyle name="Normal 56 2 2 2 2 4 3" xfId="10360" xr:uid="{00000000-0005-0000-0000-00007B280000}"/>
    <cellStyle name="Normal 56 2 2 2 2 4 3 3" xfId="25461" xr:uid="{00000000-0005-0000-0000-000078630000}"/>
    <cellStyle name="Normal 56 2 2 2 2 4 5" xfId="20448" xr:uid="{00000000-0005-0000-0000-0000E34F0000}"/>
    <cellStyle name="Normal 56 2 2 2 2 5" xfId="12038" xr:uid="{00000000-0005-0000-0000-0000092F0000}"/>
    <cellStyle name="Normal 56 2 2 2 2 5 3" xfId="27136" xr:uid="{00000000-0005-0000-0000-0000036A0000}"/>
    <cellStyle name="Normal 56 2 2 2 2 6" xfId="7017" xr:uid="{00000000-0005-0000-0000-00006C1B0000}"/>
    <cellStyle name="Normal 56 2 2 2 2 6 3" xfId="22119" xr:uid="{00000000-0005-0000-0000-00006A560000}"/>
    <cellStyle name="Normal 56 2 2 2 2 8" xfId="17106" xr:uid="{00000000-0005-0000-0000-0000D5420000}"/>
    <cellStyle name="Normal 56 2 2 2 3" xfId="2364" xr:uid="{00000000-0005-0000-0000-00003F090000}"/>
    <cellStyle name="Normal 56 2 2 2 3 2" xfId="4054" xr:uid="{00000000-0005-0000-0000-0000D90F0000}"/>
    <cellStyle name="Normal 56 2 2 2 3 2 2" xfId="14127" xr:uid="{00000000-0005-0000-0000-000032370000}"/>
    <cellStyle name="Normal 56 2 2 2 3 2 2 3" xfId="29225" xr:uid="{00000000-0005-0000-0000-00002C720000}"/>
    <cellStyle name="Normal 56 2 2 2 3 2 3" xfId="9107" xr:uid="{00000000-0005-0000-0000-000096230000}"/>
    <cellStyle name="Normal 56 2 2 2 3 2 3 3" xfId="24208" xr:uid="{00000000-0005-0000-0000-0000935E0000}"/>
    <cellStyle name="Normal 56 2 2 2 3 2 5" xfId="19195" xr:uid="{00000000-0005-0000-0000-0000FE4A0000}"/>
    <cellStyle name="Normal 56 2 2 2 3 3" xfId="5746" xr:uid="{00000000-0005-0000-0000-000075160000}"/>
    <cellStyle name="Normal 56 2 2 2 3 3 2" xfId="15798" xr:uid="{00000000-0005-0000-0000-0000B93D0000}"/>
    <cellStyle name="Normal 56 2 2 2 3 3 2 3" xfId="30896" xr:uid="{00000000-0005-0000-0000-0000B3780000}"/>
    <cellStyle name="Normal 56 2 2 2 3 3 3" xfId="10778" xr:uid="{00000000-0005-0000-0000-00001D2A0000}"/>
    <cellStyle name="Normal 56 2 2 2 3 3 3 3" xfId="25879" xr:uid="{00000000-0005-0000-0000-00001A650000}"/>
    <cellStyle name="Normal 56 2 2 2 3 3 5" xfId="20866" xr:uid="{00000000-0005-0000-0000-000085510000}"/>
    <cellStyle name="Normal 56 2 2 2 3 4" xfId="12456" xr:uid="{00000000-0005-0000-0000-0000AB300000}"/>
    <cellStyle name="Normal 56 2 2 2 3 4 3" xfId="27554" xr:uid="{00000000-0005-0000-0000-0000A56B0000}"/>
    <cellStyle name="Normal 56 2 2 2 3 5" xfId="7435" xr:uid="{00000000-0005-0000-0000-00000E1D0000}"/>
    <cellStyle name="Normal 56 2 2 2 3 5 3" xfId="22537" xr:uid="{00000000-0005-0000-0000-00000C580000}"/>
    <cellStyle name="Normal 56 2 2 2 3 7" xfId="17524" xr:uid="{00000000-0005-0000-0000-000077440000}"/>
    <cellStyle name="Normal 56 2 2 2 4" xfId="3217" xr:uid="{00000000-0005-0000-0000-0000940C0000}"/>
    <cellStyle name="Normal 56 2 2 2 4 2" xfId="13291" xr:uid="{00000000-0005-0000-0000-0000EE330000}"/>
    <cellStyle name="Normal 56 2 2 2 4 2 3" xfId="28389" xr:uid="{00000000-0005-0000-0000-0000E86E0000}"/>
    <cellStyle name="Normal 56 2 2 2 4 3" xfId="8271" xr:uid="{00000000-0005-0000-0000-000052200000}"/>
    <cellStyle name="Normal 56 2 2 2 4 3 3" xfId="23372" xr:uid="{00000000-0005-0000-0000-00004F5B0000}"/>
    <cellStyle name="Normal 56 2 2 2 4 5" xfId="18359" xr:uid="{00000000-0005-0000-0000-0000BA470000}"/>
    <cellStyle name="Normal 56 2 2 2 5" xfId="4910" xr:uid="{00000000-0005-0000-0000-000031130000}"/>
    <cellStyle name="Normal 56 2 2 2 5 2" xfId="14962" xr:uid="{00000000-0005-0000-0000-0000753A0000}"/>
    <cellStyle name="Normal 56 2 2 2 5 2 3" xfId="30060" xr:uid="{00000000-0005-0000-0000-00006F750000}"/>
    <cellStyle name="Normal 56 2 2 2 5 3" xfId="9942" xr:uid="{00000000-0005-0000-0000-0000D9260000}"/>
    <cellStyle name="Normal 56 2 2 2 5 3 3" xfId="25043" xr:uid="{00000000-0005-0000-0000-0000D6610000}"/>
    <cellStyle name="Normal 56 2 2 2 5 5" xfId="20030" xr:uid="{00000000-0005-0000-0000-0000414E0000}"/>
    <cellStyle name="Normal 56 2 2 2 6" xfId="11620" xr:uid="{00000000-0005-0000-0000-0000672D0000}"/>
    <cellStyle name="Normal 56 2 2 2 6 3" xfId="26718" xr:uid="{00000000-0005-0000-0000-000061680000}"/>
    <cellStyle name="Normal 56 2 2 2 7" xfId="6599" xr:uid="{00000000-0005-0000-0000-0000CA190000}"/>
    <cellStyle name="Normal 56 2 2 2 7 3" xfId="21701" xr:uid="{00000000-0005-0000-0000-0000C8540000}"/>
    <cellStyle name="Normal 56 2 2 2 9" xfId="16688" xr:uid="{00000000-0005-0000-0000-000033410000}"/>
    <cellStyle name="Normal 56 2 2 3" xfId="1735" xr:uid="{00000000-0005-0000-0000-0000CA060000}"/>
    <cellStyle name="Normal 56 2 2 3 2" xfId="2574" xr:uid="{00000000-0005-0000-0000-0000110A0000}"/>
    <cellStyle name="Normal 56 2 2 3 2 2" xfId="4264" xr:uid="{00000000-0005-0000-0000-0000AB100000}"/>
    <cellStyle name="Normal 56 2 2 3 2 2 2" xfId="14337" xr:uid="{00000000-0005-0000-0000-000004380000}"/>
    <cellStyle name="Normal 56 2 2 3 2 2 2 3" xfId="29435" xr:uid="{00000000-0005-0000-0000-0000FE720000}"/>
    <cellStyle name="Normal 56 2 2 3 2 2 3" xfId="9317" xr:uid="{00000000-0005-0000-0000-000068240000}"/>
    <cellStyle name="Normal 56 2 2 3 2 2 3 3" xfId="24418" xr:uid="{00000000-0005-0000-0000-0000655F0000}"/>
    <cellStyle name="Normal 56 2 2 3 2 2 5" xfId="19405" xr:uid="{00000000-0005-0000-0000-0000D04B0000}"/>
    <cellStyle name="Normal 56 2 2 3 2 3" xfId="5956" xr:uid="{00000000-0005-0000-0000-000047170000}"/>
    <cellStyle name="Normal 56 2 2 3 2 3 2" xfId="16008" xr:uid="{00000000-0005-0000-0000-00008B3E0000}"/>
    <cellStyle name="Normal 56 2 2 3 2 3 2 3" xfId="31106" xr:uid="{00000000-0005-0000-0000-000085790000}"/>
    <cellStyle name="Normal 56 2 2 3 2 3 3" xfId="10988" xr:uid="{00000000-0005-0000-0000-0000EF2A0000}"/>
    <cellStyle name="Normal 56 2 2 3 2 3 3 3" xfId="26089" xr:uid="{00000000-0005-0000-0000-0000EC650000}"/>
    <cellStyle name="Normal 56 2 2 3 2 3 5" xfId="21076" xr:uid="{00000000-0005-0000-0000-000057520000}"/>
    <cellStyle name="Normal 56 2 2 3 2 4" xfId="12666" xr:uid="{00000000-0005-0000-0000-00007D310000}"/>
    <cellStyle name="Normal 56 2 2 3 2 4 3" xfId="27764" xr:uid="{00000000-0005-0000-0000-0000776C0000}"/>
    <cellStyle name="Normal 56 2 2 3 2 5" xfId="7645" xr:uid="{00000000-0005-0000-0000-0000E01D0000}"/>
    <cellStyle name="Normal 56 2 2 3 2 5 3" xfId="22747" xr:uid="{00000000-0005-0000-0000-0000DE580000}"/>
    <cellStyle name="Normal 56 2 2 3 2 7" xfId="17734" xr:uid="{00000000-0005-0000-0000-000049450000}"/>
    <cellStyle name="Normal 56 2 2 3 3" xfId="3427" xr:uid="{00000000-0005-0000-0000-0000660D0000}"/>
    <cellStyle name="Normal 56 2 2 3 3 2" xfId="13501" xr:uid="{00000000-0005-0000-0000-0000C0340000}"/>
    <cellStyle name="Normal 56 2 2 3 3 2 3" xfId="28599" xr:uid="{00000000-0005-0000-0000-0000BA6F0000}"/>
    <cellStyle name="Normal 56 2 2 3 3 3" xfId="8481" xr:uid="{00000000-0005-0000-0000-000024210000}"/>
    <cellStyle name="Normal 56 2 2 3 3 3 3" xfId="23582" xr:uid="{00000000-0005-0000-0000-0000215C0000}"/>
    <cellStyle name="Normal 56 2 2 3 3 5" xfId="18569" xr:uid="{00000000-0005-0000-0000-00008C480000}"/>
    <cellStyle name="Normal 56 2 2 3 4" xfId="5120" xr:uid="{00000000-0005-0000-0000-000003140000}"/>
    <cellStyle name="Normal 56 2 2 3 4 2" xfId="15172" xr:uid="{00000000-0005-0000-0000-0000473B0000}"/>
    <cellStyle name="Normal 56 2 2 3 4 2 3" xfId="30270" xr:uid="{00000000-0005-0000-0000-000041760000}"/>
    <cellStyle name="Normal 56 2 2 3 4 3" xfId="10152" xr:uid="{00000000-0005-0000-0000-0000AB270000}"/>
    <cellStyle name="Normal 56 2 2 3 4 3 3" xfId="25253" xr:uid="{00000000-0005-0000-0000-0000A8620000}"/>
    <cellStyle name="Normal 56 2 2 3 4 5" xfId="20240" xr:uid="{00000000-0005-0000-0000-0000134F0000}"/>
    <cellStyle name="Normal 56 2 2 3 5" xfId="11830" xr:uid="{00000000-0005-0000-0000-0000392E0000}"/>
    <cellStyle name="Normal 56 2 2 3 5 3" xfId="26928" xr:uid="{00000000-0005-0000-0000-000033690000}"/>
    <cellStyle name="Normal 56 2 2 3 6" xfId="6809" xr:uid="{00000000-0005-0000-0000-00009C1A0000}"/>
    <cellStyle name="Normal 56 2 2 3 6 3" xfId="21911" xr:uid="{00000000-0005-0000-0000-00009A550000}"/>
    <cellStyle name="Normal 56 2 2 3 8" xfId="16898" xr:uid="{00000000-0005-0000-0000-000005420000}"/>
    <cellStyle name="Normal 56 2 2 4" xfId="2156" xr:uid="{00000000-0005-0000-0000-00006F080000}"/>
    <cellStyle name="Normal 56 2 2 4 2" xfId="3846" xr:uid="{00000000-0005-0000-0000-0000090F0000}"/>
    <cellStyle name="Normal 56 2 2 4 2 2" xfId="13919" xr:uid="{00000000-0005-0000-0000-000062360000}"/>
    <cellStyle name="Normal 56 2 2 4 2 2 3" xfId="29017" xr:uid="{00000000-0005-0000-0000-00005C710000}"/>
    <cellStyle name="Normal 56 2 2 4 2 3" xfId="8899" xr:uid="{00000000-0005-0000-0000-0000C6220000}"/>
    <cellStyle name="Normal 56 2 2 4 2 3 3" xfId="24000" xr:uid="{00000000-0005-0000-0000-0000C35D0000}"/>
    <cellStyle name="Normal 56 2 2 4 2 5" xfId="18987" xr:uid="{00000000-0005-0000-0000-00002E4A0000}"/>
    <cellStyle name="Normal 56 2 2 4 3" xfId="5538" xr:uid="{00000000-0005-0000-0000-0000A5150000}"/>
    <cellStyle name="Normal 56 2 2 4 3 2" xfId="15590" xr:uid="{00000000-0005-0000-0000-0000E93C0000}"/>
    <cellStyle name="Normal 56 2 2 4 3 2 3" xfId="30688" xr:uid="{00000000-0005-0000-0000-0000E3770000}"/>
    <cellStyle name="Normal 56 2 2 4 3 3" xfId="10570" xr:uid="{00000000-0005-0000-0000-00004D290000}"/>
    <cellStyle name="Normal 56 2 2 4 3 3 3" xfId="25671" xr:uid="{00000000-0005-0000-0000-00004A640000}"/>
    <cellStyle name="Normal 56 2 2 4 3 5" xfId="20658" xr:uid="{00000000-0005-0000-0000-0000B5500000}"/>
    <cellStyle name="Normal 56 2 2 4 4" xfId="12248" xr:uid="{00000000-0005-0000-0000-0000DB2F0000}"/>
    <cellStyle name="Normal 56 2 2 4 4 3" xfId="27346" xr:uid="{00000000-0005-0000-0000-0000D56A0000}"/>
    <cellStyle name="Normal 56 2 2 4 5" xfId="7227" xr:uid="{00000000-0005-0000-0000-00003E1C0000}"/>
    <cellStyle name="Normal 56 2 2 4 5 3" xfId="22329" xr:uid="{00000000-0005-0000-0000-00003C570000}"/>
    <cellStyle name="Normal 56 2 2 4 7" xfId="17316" xr:uid="{00000000-0005-0000-0000-0000A7430000}"/>
    <cellStyle name="Normal 56 2 2 5" xfId="3009" xr:uid="{00000000-0005-0000-0000-0000C40B0000}"/>
    <cellStyle name="Normal 56 2 2 5 2" xfId="13083" xr:uid="{00000000-0005-0000-0000-00001E330000}"/>
    <cellStyle name="Normal 56 2 2 5 2 3" xfId="28181" xr:uid="{00000000-0005-0000-0000-0000186E0000}"/>
    <cellStyle name="Normal 56 2 2 5 3" xfId="8063" xr:uid="{00000000-0005-0000-0000-0000821F0000}"/>
    <cellStyle name="Normal 56 2 2 5 3 3" xfId="23164" xr:uid="{00000000-0005-0000-0000-00007F5A0000}"/>
    <cellStyle name="Normal 56 2 2 5 5" xfId="18151" xr:uid="{00000000-0005-0000-0000-0000EA460000}"/>
    <cellStyle name="Normal 56 2 2 6" xfId="4702" xr:uid="{00000000-0005-0000-0000-000061120000}"/>
    <cellStyle name="Normal 56 2 2 6 2" xfId="14754" xr:uid="{00000000-0005-0000-0000-0000A5390000}"/>
    <cellStyle name="Normal 56 2 2 6 2 3" xfId="29852" xr:uid="{00000000-0005-0000-0000-00009F740000}"/>
    <cellStyle name="Normal 56 2 2 6 3" xfId="9734" xr:uid="{00000000-0005-0000-0000-000009260000}"/>
    <cellStyle name="Normal 56 2 2 6 3 3" xfId="24835" xr:uid="{00000000-0005-0000-0000-000006610000}"/>
    <cellStyle name="Normal 56 2 2 6 5" xfId="19822" xr:uid="{00000000-0005-0000-0000-0000714D0000}"/>
    <cellStyle name="Normal 56 2 2 7" xfId="11412" xr:uid="{00000000-0005-0000-0000-0000972C0000}"/>
    <cellStyle name="Normal 56 2 2 7 3" xfId="26510" xr:uid="{00000000-0005-0000-0000-000091670000}"/>
    <cellStyle name="Normal 56 2 2 8" xfId="6391" xr:uid="{00000000-0005-0000-0000-0000FA180000}"/>
    <cellStyle name="Normal 56 2 2 8 3" xfId="21493" xr:uid="{00000000-0005-0000-0000-0000F8530000}"/>
    <cellStyle name="Normal 56 2 3" xfId="1418" xr:uid="{00000000-0005-0000-0000-00008D050000}"/>
    <cellStyle name="Normal 56 2 3 2" xfId="1839" xr:uid="{00000000-0005-0000-0000-000032070000}"/>
    <cellStyle name="Normal 56 2 3 2 2" xfId="2678" xr:uid="{00000000-0005-0000-0000-0000790A0000}"/>
    <cellStyle name="Normal 56 2 3 2 2 2" xfId="4368" xr:uid="{00000000-0005-0000-0000-000013110000}"/>
    <cellStyle name="Normal 56 2 3 2 2 2 2" xfId="14441" xr:uid="{00000000-0005-0000-0000-00006C380000}"/>
    <cellStyle name="Normal 56 2 3 2 2 2 2 3" xfId="29539" xr:uid="{00000000-0005-0000-0000-000066730000}"/>
    <cellStyle name="Normal 56 2 3 2 2 2 3" xfId="9421" xr:uid="{00000000-0005-0000-0000-0000D0240000}"/>
    <cellStyle name="Normal 56 2 3 2 2 2 3 3" xfId="24522" xr:uid="{00000000-0005-0000-0000-0000CD5F0000}"/>
    <cellStyle name="Normal 56 2 3 2 2 2 5" xfId="19509" xr:uid="{00000000-0005-0000-0000-0000384C0000}"/>
    <cellStyle name="Normal 56 2 3 2 2 3" xfId="6060" xr:uid="{00000000-0005-0000-0000-0000AF170000}"/>
    <cellStyle name="Normal 56 2 3 2 2 3 2" xfId="16112" xr:uid="{00000000-0005-0000-0000-0000F33E0000}"/>
    <cellStyle name="Normal 56 2 3 2 2 3 2 3" xfId="31210" xr:uid="{00000000-0005-0000-0000-0000ED790000}"/>
    <cellStyle name="Normal 56 2 3 2 2 3 3" xfId="11092" xr:uid="{00000000-0005-0000-0000-0000572B0000}"/>
    <cellStyle name="Normal 56 2 3 2 2 3 3 3" xfId="26193" xr:uid="{00000000-0005-0000-0000-000054660000}"/>
    <cellStyle name="Normal 56 2 3 2 2 3 5" xfId="21180" xr:uid="{00000000-0005-0000-0000-0000BF520000}"/>
    <cellStyle name="Normal 56 2 3 2 2 4" xfId="12770" xr:uid="{00000000-0005-0000-0000-0000E5310000}"/>
    <cellStyle name="Normal 56 2 3 2 2 4 3" xfId="27868" xr:uid="{00000000-0005-0000-0000-0000DF6C0000}"/>
    <cellStyle name="Normal 56 2 3 2 2 5" xfId="7749" xr:uid="{00000000-0005-0000-0000-0000481E0000}"/>
    <cellStyle name="Normal 56 2 3 2 2 5 3" xfId="22851" xr:uid="{00000000-0005-0000-0000-000046590000}"/>
    <cellStyle name="Normal 56 2 3 2 2 7" xfId="17838" xr:uid="{00000000-0005-0000-0000-0000B1450000}"/>
    <cellStyle name="Normal 56 2 3 2 3" xfId="3531" xr:uid="{00000000-0005-0000-0000-0000CE0D0000}"/>
    <cellStyle name="Normal 56 2 3 2 3 2" xfId="13605" xr:uid="{00000000-0005-0000-0000-000028350000}"/>
    <cellStyle name="Normal 56 2 3 2 3 2 3" xfId="28703" xr:uid="{00000000-0005-0000-0000-000022700000}"/>
    <cellStyle name="Normal 56 2 3 2 3 3" xfId="8585" xr:uid="{00000000-0005-0000-0000-00008C210000}"/>
    <cellStyle name="Normal 56 2 3 2 3 3 3" xfId="23686" xr:uid="{00000000-0005-0000-0000-0000895C0000}"/>
    <cellStyle name="Normal 56 2 3 2 3 5" xfId="18673" xr:uid="{00000000-0005-0000-0000-0000F4480000}"/>
    <cellStyle name="Normal 56 2 3 2 4" xfId="5224" xr:uid="{00000000-0005-0000-0000-00006B140000}"/>
    <cellStyle name="Normal 56 2 3 2 4 2" xfId="15276" xr:uid="{00000000-0005-0000-0000-0000AF3B0000}"/>
    <cellStyle name="Normal 56 2 3 2 4 2 3" xfId="30374" xr:uid="{00000000-0005-0000-0000-0000A9760000}"/>
    <cellStyle name="Normal 56 2 3 2 4 3" xfId="10256" xr:uid="{00000000-0005-0000-0000-000013280000}"/>
    <cellStyle name="Normal 56 2 3 2 4 3 3" xfId="25357" xr:uid="{00000000-0005-0000-0000-000010630000}"/>
    <cellStyle name="Normal 56 2 3 2 4 5" xfId="20344" xr:uid="{00000000-0005-0000-0000-00007B4F0000}"/>
    <cellStyle name="Normal 56 2 3 2 5" xfId="11934" xr:uid="{00000000-0005-0000-0000-0000A12E0000}"/>
    <cellStyle name="Normal 56 2 3 2 5 3" xfId="27032" xr:uid="{00000000-0005-0000-0000-00009B690000}"/>
    <cellStyle name="Normal 56 2 3 2 6" xfId="6913" xr:uid="{00000000-0005-0000-0000-0000041B0000}"/>
    <cellStyle name="Normal 56 2 3 2 6 3" xfId="22015" xr:uid="{00000000-0005-0000-0000-000002560000}"/>
    <cellStyle name="Normal 56 2 3 2 8" xfId="17002" xr:uid="{00000000-0005-0000-0000-00006D420000}"/>
    <cellStyle name="Normal 56 2 3 3" xfId="2260" xr:uid="{00000000-0005-0000-0000-0000D7080000}"/>
    <cellStyle name="Normal 56 2 3 3 2" xfId="3950" xr:uid="{00000000-0005-0000-0000-0000710F0000}"/>
    <cellStyle name="Normal 56 2 3 3 2 2" xfId="14023" xr:uid="{00000000-0005-0000-0000-0000CA360000}"/>
    <cellStyle name="Normal 56 2 3 3 2 2 3" xfId="29121" xr:uid="{00000000-0005-0000-0000-0000C4710000}"/>
    <cellStyle name="Normal 56 2 3 3 2 3" xfId="9003" xr:uid="{00000000-0005-0000-0000-00002E230000}"/>
    <cellStyle name="Normal 56 2 3 3 2 3 3" xfId="24104" xr:uid="{00000000-0005-0000-0000-00002B5E0000}"/>
    <cellStyle name="Normal 56 2 3 3 2 5" xfId="19091" xr:uid="{00000000-0005-0000-0000-0000964A0000}"/>
    <cellStyle name="Normal 56 2 3 3 3" xfId="5642" xr:uid="{00000000-0005-0000-0000-00000D160000}"/>
    <cellStyle name="Normal 56 2 3 3 3 2" xfId="15694" xr:uid="{00000000-0005-0000-0000-0000513D0000}"/>
    <cellStyle name="Normal 56 2 3 3 3 2 3" xfId="30792" xr:uid="{00000000-0005-0000-0000-00004B780000}"/>
    <cellStyle name="Normal 56 2 3 3 3 3" xfId="10674" xr:uid="{00000000-0005-0000-0000-0000B5290000}"/>
    <cellStyle name="Normal 56 2 3 3 3 3 3" xfId="25775" xr:uid="{00000000-0005-0000-0000-0000B2640000}"/>
    <cellStyle name="Normal 56 2 3 3 3 5" xfId="20762" xr:uid="{00000000-0005-0000-0000-00001D510000}"/>
    <cellStyle name="Normal 56 2 3 3 4" xfId="12352" xr:uid="{00000000-0005-0000-0000-000043300000}"/>
    <cellStyle name="Normal 56 2 3 3 4 3" xfId="27450" xr:uid="{00000000-0005-0000-0000-00003D6B0000}"/>
    <cellStyle name="Normal 56 2 3 3 5" xfId="7331" xr:uid="{00000000-0005-0000-0000-0000A61C0000}"/>
    <cellStyle name="Normal 56 2 3 3 5 3" xfId="22433" xr:uid="{00000000-0005-0000-0000-0000A4570000}"/>
    <cellStyle name="Normal 56 2 3 3 7" xfId="17420" xr:uid="{00000000-0005-0000-0000-00000F440000}"/>
    <cellStyle name="Normal 56 2 3 4" xfId="3113" xr:uid="{00000000-0005-0000-0000-00002C0C0000}"/>
    <cellStyle name="Normal 56 2 3 4 2" xfId="13187" xr:uid="{00000000-0005-0000-0000-000086330000}"/>
    <cellStyle name="Normal 56 2 3 4 2 3" xfId="28285" xr:uid="{00000000-0005-0000-0000-0000806E0000}"/>
    <cellStyle name="Normal 56 2 3 4 3" xfId="8167" xr:uid="{00000000-0005-0000-0000-0000EA1F0000}"/>
    <cellStyle name="Normal 56 2 3 4 3 3" xfId="23268" xr:uid="{00000000-0005-0000-0000-0000E75A0000}"/>
    <cellStyle name="Normal 56 2 3 4 5" xfId="18255" xr:uid="{00000000-0005-0000-0000-000052470000}"/>
    <cellStyle name="Normal 56 2 3 5" xfId="4806" xr:uid="{00000000-0005-0000-0000-0000C9120000}"/>
    <cellStyle name="Normal 56 2 3 5 2" xfId="14858" xr:uid="{00000000-0005-0000-0000-00000D3A0000}"/>
    <cellStyle name="Normal 56 2 3 5 2 3" xfId="29956" xr:uid="{00000000-0005-0000-0000-000007750000}"/>
    <cellStyle name="Normal 56 2 3 5 3" xfId="9838" xr:uid="{00000000-0005-0000-0000-000071260000}"/>
    <cellStyle name="Normal 56 2 3 5 3 3" xfId="24939" xr:uid="{00000000-0005-0000-0000-00006E610000}"/>
    <cellStyle name="Normal 56 2 3 5 5" xfId="19926" xr:uid="{00000000-0005-0000-0000-0000D94D0000}"/>
    <cellStyle name="Normal 56 2 3 6" xfId="11516" xr:uid="{00000000-0005-0000-0000-0000FF2C0000}"/>
    <cellStyle name="Normal 56 2 3 6 3" xfId="26614" xr:uid="{00000000-0005-0000-0000-0000F9670000}"/>
    <cellStyle name="Normal 56 2 3 7" xfId="6495" xr:uid="{00000000-0005-0000-0000-000062190000}"/>
    <cellStyle name="Normal 56 2 3 7 3" xfId="21597" xr:uid="{00000000-0005-0000-0000-000060540000}"/>
    <cellStyle name="Normal 56 2 3 9" xfId="16584" xr:uid="{00000000-0005-0000-0000-0000CB400000}"/>
    <cellStyle name="Normal 56 2 4" xfId="1631" xr:uid="{00000000-0005-0000-0000-000062060000}"/>
    <cellStyle name="Normal 56 2 4 2" xfId="2470" xr:uid="{00000000-0005-0000-0000-0000A9090000}"/>
    <cellStyle name="Normal 56 2 4 2 2" xfId="4160" xr:uid="{00000000-0005-0000-0000-000043100000}"/>
    <cellStyle name="Normal 56 2 4 2 2 2" xfId="14233" xr:uid="{00000000-0005-0000-0000-00009C370000}"/>
    <cellStyle name="Normal 56 2 4 2 2 2 3" xfId="29331" xr:uid="{00000000-0005-0000-0000-000096720000}"/>
    <cellStyle name="Normal 56 2 4 2 2 3" xfId="9213" xr:uid="{00000000-0005-0000-0000-000000240000}"/>
    <cellStyle name="Normal 56 2 4 2 2 3 3" xfId="24314" xr:uid="{00000000-0005-0000-0000-0000FD5E0000}"/>
    <cellStyle name="Normal 56 2 4 2 2 5" xfId="19301" xr:uid="{00000000-0005-0000-0000-0000684B0000}"/>
    <cellStyle name="Normal 56 2 4 2 3" xfId="5852" xr:uid="{00000000-0005-0000-0000-0000DF160000}"/>
    <cellStyle name="Normal 56 2 4 2 3 2" xfId="15904" xr:uid="{00000000-0005-0000-0000-0000233E0000}"/>
    <cellStyle name="Normal 56 2 4 2 3 2 3" xfId="31002" xr:uid="{00000000-0005-0000-0000-00001D790000}"/>
    <cellStyle name="Normal 56 2 4 2 3 3" xfId="10884" xr:uid="{00000000-0005-0000-0000-0000872A0000}"/>
    <cellStyle name="Normal 56 2 4 2 3 3 3" xfId="25985" xr:uid="{00000000-0005-0000-0000-000084650000}"/>
    <cellStyle name="Normal 56 2 4 2 3 5" xfId="20972" xr:uid="{00000000-0005-0000-0000-0000EF510000}"/>
    <cellStyle name="Normal 56 2 4 2 4" xfId="12562" xr:uid="{00000000-0005-0000-0000-000015310000}"/>
    <cellStyle name="Normal 56 2 4 2 4 3" xfId="27660" xr:uid="{00000000-0005-0000-0000-00000F6C0000}"/>
    <cellStyle name="Normal 56 2 4 2 5" xfId="7541" xr:uid="{00000000-0005-0000-0000-0000781D0000}"/>
    <cellStyle name="Normal 56 2 4 2 5 3" xfId="22643" xr:uid="{00000000-0005-0000-0000-000076580000}"/>
    <cellStyle name="Normal 56 2 4 2 7" xfId="17630" xr:uid="{00000000-0005-0000-0000-0000E1440000}"/>
    <cellStyle name="Normal 56 2 4 3" xfId="3323" xr:uid="{00000000-0005-0000-0000-0000FE0C0000}"/>
    <cellStyle name="Normal 56 2 4 3 2" xfId="13397" xr:uid="{00000000-0005-0000-0000-000058340000}"/>
    <cellStyle name="Normal 56 2 4 3 2 3" xfId="28495" xr:uid="{00000000-0005-0000-0000-0000526F0000}"/>
    <cellStyle name="Normal 56 2 4 3 3" xfId="8377" xr:uid="{00000000-0005-0000-0000-0000BC200000}"/>
    <cellStyle name="Normal 56 2 4 3 3 3" xfId="23478" xr:uid="{00000000-0005-0000-0000-0000B95B0000}"/>
    <cellStyle name="Normal 56 2 4 3 5" xfId="18465" xr:uid="{00000000-0005-0000-0000-000024480000}"/>
    <cellStyle name="Normal 56 2 4 4" xfId="5016" xr:uid="{00000000-0005-0000-0000-00009B130000}"/>
    <cellStyle name="Normal 56 2 4 4 2" xfId="15068" xr:uid="{00000000-0005-0000-0000-0000DF3A0000}"/>
    <cellStyle name="Normal 56 2 4 4 2 3" xfId="30166" xr:uid="{00000000-0005-0000-0000-0000D9750000}"/>
    <cellStyle name="Normal 56 2 4 4 3" xfId="10048" xr:uid="{00000000-0005-0000-0000-000043270000}"/>
    <cellStyle name="Normal 56 2 4 4 3 3" xfId="25149" xr:uid="{00000000-0005-0000-0000-000040620000}"/>
    <cellStyle name="Normal 56 2 4 4 5" xfId="20136" xr:uid="{00000000-0005-0000-0000-0000AB4E0000}"/>
    <cellStyle name="Normal 56 2 4 5" xfId="11726" xr:uid="{00000000-0005-0000-0000-0000D12D0000}"/>
    <cellStyle name="Normal 56 2 4 5 3" xfId="26824" xr:uid="{00000000-0005-0000-0000-0000CB680000}"/>
    <cellStyle name="Normal 56 2 4 6" xfId="6705" xr:uid="{00000000-0005-0000-0000-0000341A0000}"/>
    <cellStyle name="Normal 56 2 4 6 3" xfId="21807" xr:uid="{00000000-0005-0000-0000-000032550000}"/>
    <cellStyle name="Normal 56 2 4 8" xfId="16794" xr:uid="{00000000-0005-0000-0000-00009D410000}"/>
    <cellStyle name="Normal 56 2 5" xfId="2052" xr:uid="{00000000-0005-0000-0000-000007080000}"/>
    <cellStyle name="Normal 56 2 5 2" xfId="3742" xr:uid="{00000000-0005-0000-0000-0000A10E0000}"/>
    <cellStyle name="Normal 56 2 5 2 2" xfId="13815" xr:uid="{00000000-0005-0000-0000-0000FA350000}"/>
    <cellStyle name="Normal 56 2 5 2 2 3" xfId="28913" xr:uid="{00000000-0005-0000-0000-0000F4700000}"/>
    <cellStyle name="Normal 56 2 5 2 3" xfId="8795" xr:uid="{00000000-0005-0000-0000-00005E220000}"/>
    <cellStyle name="Normal 56 2 5 2 3 3" xfId="23896" xr:uid="{00000000-0005-0000-0000-00005B5D0000}"/>
    <cellStyle name="Normal 56 2 5 2 5" xfId="18883" xr:uid="{00000000-0005-0000-0000-0000C6490000}"/>
    <cellStyle name="Normal 56 2 5 3" xfId="5434" xr:uid="{00000000-0005-0000-0000-00003D150000}"/>
    <cellStyle name="Normal 56 2 5 3 2" xfId="15486" xr:uid="{00000000-0005-0000-0000-0000813C0000}"/>
    <cellStyle name="Normal 56 2 5 3 2 3" xfId="30584" xr:uid="{00000000-0005-0000-0000-00007B770000}"/>
    <cellStyle name="Normal 56 2 5 3 3" xfId="10466" xr:uid="{00000000-0005-0000-0000-0000E5280000}"/>
    <cellStyle name="Normal 56 2 5 3 3 3" xfId="25567" xr:uid="{00000000-0005-0000-0000-0000E2630000}"/>
    <cellStyle name="Normal 56 2 5 3 5" xfId="20554" xr:uid="{00000000-0005-0000-0000-00004D500000}"/>
    <cellStyle name="Normal 56 2 5 4" xfId="12144" xr:uid="{00000000-0005-0000-0000-0000732F0000}"/>
    <cellStyle name="Normal 56 2 5 4 3" xfId="27242" xr:uid="{00000000-0005-0000-0000-00006D6A0000}"/>
    <cellStyle name="Normal 56 2 5 5" xfId="7123" xr:uid="{00000000-0005-0000-0000-0000D61B0000}"/>
    <cellStyle name="Normal 56 2 5 5 3" xfId="22225" xr:uid="{00000000-0005-0000-0000-0000D4560000}"/>
    <cellStyle name="Normal 56 2 5 7" xfId="17212" xr:uid="{00000000-0005-0000-0000-00003F430000}"/>
    <cellStyle name="Normal 56 2 6" xfId="2905" xr:uid="{00000000-0005-0000-0000-00005C0B0000}"/>
    <cellStyle name="Normal 56 2 6 2" xfId="12979" xr:uid="{00000000-0005-0000-0000-0000B6320000}"/>
    <cellStyle name="Normal 56 2 6 2 3" xfId="28077" xr:uid="{00000000-0005-0000-0000-0000B06D0000}"/>
    <cellStyle name="Normal 56 2 6 3" xfId="7959" xr:uid="{00000000-0005-0000-0000-00001A1F0000}"/>
    <cellStyle name="Normal 56 2 6 3 3" xfId="23060" xr:uid="{00000000-0005-0000-0000-0000175A0000}"/>
    <cellStyle name="Normal 56 2 6 5" xfId="18047" xr:uid="{00000000-0005-0000-0000-000082460000}"/>
    <cellStyle name="Normal 56 2 7" xfId="4598" xr:uid="{00000000-0005-0000-0000-0000F9110000}"/>
    <cellStyle name="Normal 56 2 7 2" xfId="14650" xr:uid="{00000000-0005-0000-0000-00003D390000}"/>
    <cellStyle name="Normal 56 2 7 2 3" xfId="29748" xr:uid="{00000000-0005-0000-0000-000037740000}"/>
    <cellStyle name="Normal 56 2 7 3" xfId="9630" xr:uid="{00000000-0005-0000-0000-0000A1250000}"/>
    <cellStyle name="Normal 56 2 7 3 3" xfId="24731" xr:uid="{00000000-0005-0000-0000-00009E600000}"/>
    <cellStyle name="Normal 56 2 7 5" xfId="19718" xr:uid="{00000000-0005-0000-0000-0000094D0000}"/>
    <cellStyle name="Normal 56 2 8" xfId="11308" xr:uid="{00000000-0005-0000-0000-00002F2C0000}"/>
    <cellStyle name="Normal 56 2 8 3" xfId="26406" xr:uid="{00000000-0005-0000-0000-000029670000}"/>
    <cellStyle name="Normal 56 2 9" xfId="6287" xr:uid="{00000000-0005-0000-0000-000092180000}"/>
    <cellStyle name="Normal 56 2 9 3" xfId="21389" xr:uid="{00000000-0005-0000-0000-000090530000}"/>
    <cellStyle name="Normal 56 3" xfId="1251" xr:uid="{00000000-0005-0000-0000-0000E6040000}"/>
    <cellStyle name="Normal 56 3 10" xfId="16428" xr:uid="{00000000-0005-0000-0000-00002F400000}"/>
    <cellStyle name="Normal 56 3 2" xfId="1470" xr:uid="{00000000-0005-0000-0000-0000C1050000}"/>
    <cellStyle name="Normal 56 3 2 2" xfId="1891" xr:uid="{00000000-0005-0000-0000-000066070000}"/>
    <cellStyle name="Normal 56 3 2 2 2" xfId="2730" xr:uid="{00000000-0005-0000-0000-0000AD0A0000}"/>
    <cellStyle name="Normal 56 3 2 2 2 2" xfId="4420" xr:uid="{00000000-0005-0000-0000-000047110000}"/>
    <cellStyle name="Normal 56 3 2 2 2 2 2" xfId="14493" xr:uid="{00000000-0005-0000-0000-0000A0380000}"/>
    <cellStyle name="Normal 56 3 2 2 2 2 2 3" xfId="29591" xr:uid="{00000000-0005-0000-0000-00009A730000}"/>
    <cellStyle name="Normal 56 3 2 2 2 2 3" xfId="9473" xr:uid="{00000000-0005-0000-0000-000004250000}"/>
    <cellStyle name="Normal 56 3 2 2 2 2 3 3" xfId="24574" xr:uid="{00000000-0005-0000-0000-000001600000}"/>
    <cellStyle name="Normal 56 3 2 2 2 2 5" xfId="19561" xr:uid="{00000000-0005-0000-0000-00006C4C0000}"/>
    <cellStyle name="Normal 56 3 2 2 2 3" xfId="6112" xr:uid="{00000000-0005-0000-0000-0000E3170000}"/>
    <cellStyle name="Normal 56 3 2 2 2 3 2" xfId="16164" xr:uid="{00000000-0005-0000-0000-0000273F0000}"/>
    <cellStyle name="Normal 56 3 2 2 2 3 2 3" xfId="31262" xr:uid="{00000000-0005-0000-0000-0000217A0000}"/>
    <cellStyle name="Normal 56 3 2 2 2 3 3" xfId="11144" xr:uid="{00000000-0005-0000-0000-00008B2B0000}"/>
    <cellStyle name="Normal 56 3 2 2 2 3 3 3" xfId="26245" xr:uid="{00000000-0005-0000-0000-000088660000}"/>
    <cellStyle name="Normal 56 3 2 2 2 3 5" xfId="21232" xr:uid="{00000000-0005-0000-0000-0000F3520000}"/>
    <cellStyle name="Normal 56 3 2 2 2 4" xfId="12822" xr:uid="{00000000-0005-0000-0000-000019320000}"/>
    <cellStyle name="Normal 56 3 2 2 2 4 3" xfId="27920" xr:uid="{00000000-0005-0000-0000-0000136D0000}"/>
    <cellStyle name="Normal 56 3 2 2 2 5" xfId="7801" xr:uid="{00000000-0005-0000-0000-00007C1E0000}"/>
    <cellStyle name="Normal 56 3 2 2 2 5 3" xfId="22903" xr:uid="{00000000-0005-0000-0000-00007A590000}"/>
    <cellStyle name="Normal 56 3 2 2 2 7" xfId="17890" xr:uid="{00000000-0005-0000-0000-0000E5450000}"/>
    <cellStyle name="Normal 56 3 2 2 3" xfId="3583" xr:uid="{00000000-0005-0000-0000-0000020E0000}"/>
    <cellStyle name="Normal 56 3 2 2 3 2" xfId="13657" xr:uid="{00000000-0005-0000-0000-00005C350000}"/>
    <cellStyle name="Normal 56 3 2 2 3 2 3" xfId="28755" xr:uid="{00000000-0005-0000-0000-000056700000}"/>
    <cellStyle name="Normal 56 3 2 2 3 3" xfId="8637" xr:uid="{00000000-0005-0000-0000-0000C0210000}"/>
    <cellStyle name="Normal 56 3 2 2 3 3 3" xfId="23738" xr:uid="{00000000-0005-0000-0000-0000BD5C0000}"/>
    <cellStyle name="Normal 56 3 2 2 3 5" xfId="18725" xr:uid="{00000000-0005-0000-0000-000028490000}"/>
    <cellStyle name="Normal 56 3 2 2 4" xfId="5276" xr:uid="{00000000-0005-0000-0000-00009F140000}"/>
    <cellStyle name="Normal 56 3 2 2 4 2" xfId="15328" xr:uid="{00000000-0005-0000-0000-0000E33B0000}"/>
    <cellStyle name="Normal 56 3 2 2 4 2 3" xfId="30426" xr:uid="{00000000-0005-0000-0000-0000DD760000}"/>
    <cellStyle name="Normal 56 3 2 2 4 3" xfId="10308" xr:uid="{00000000-0005-0000-0000-000047280000}"/>
    <cellStyle name="Normal 56 3 2 2 4 3 3" xfId="25409" xr:uid="{00000000-0005-0000-0000-000044630000}"/>
    <cellStyle name="Normal 56 3 2 2 4 5" xfId="20396" xr:uid="{00000000-0005-0000-0000-0000AF4F0000}"/>
    <cellStyle name="Normal 56 3 2 2 5" xfId="11986" xr:uid="{00000000-0005-0000-0000-0000D52E0000}"/>
    <cellStyle name="Normal 56 3 2 2 5 3" xfId="27084" xr:uid="{00000000-0005-0000-0000-0000CF690000}"/>
    <cellStyle name="Normal 56 3 2 2 6" xfId="6965" xr:uid="{00000000-0005-0000-0000-0000381B0000}"/>
    <cellStyle name="Normal 56 3 2 2 6 3" xfId="22067" xr:uid="{00000000-0005-0000-0000-000036560000}"/>
    <cellStyle name="Normal 56 3 2 2 8" xfId="17054" xr:uid="{00000000-0005-0000-0000-0000A1420000}"/>
    <cellStyle name="Normal 56 3 2 3" xfId="2312" xr:uid="{00000000-0005-0000-0000-00000B090000}"/>
    <cellStyle name="Normal 56 3 2 3 2" xfId="4002" xr:uid="{00000000-0005-0000-0000-0000A50F0000}"/>
    <cellStyle name="Normal 56 3 2 3 2 2" xfId="14075" xr:uid="{00000000-0005-0000-0000-0000FE360000}"/>
    <cellStyle name="Normal 56 3 2 3 2 2 3" xfId="29173" xr:uid="{00000000-0005-0000-0000-0000F8710000}"/>
    <cellStyle name="Normal 56 3 2 3 2 3" xfId="9055" xr:uid="{00000000-0005-0000-0000-000062230000}"/>
    <cellStyle name="Normal 56 3 2 3 2 3 3" xfId="24156" xr:uid="{00000000-0005-0000-0000-00005F5E0000}"/>
    <cellStyle name="Normal 56 3 2 3 2 5" xfId="19143" xr:uid="{00000000-0005-0000-0000-0000CA4A0000}"/>
    <cellStyle name="Normal 56 3 2 3 3" xfId="5694" xr:uid="{00000000-0005-0000-0000-000041160000}"/>
    <cellStyle name="Normal 56 3 2 3 3 2" xfId="15746" xr:uid="{00000000-0005-0000-0000-0000853D0000}"/>
    <cellStyle name="Normal 56 3 2 3 3 2 3" xfId="30844" xr:uid="{00000000-0005-0000-0000-00007F780000}"/>
    <cellStyle name="Normal 56 3 2 3 3 3" xfId="10726" xr:uid="{00000000-0005-0000-0000-0000E9290000}"/>
    <cellStyle name="Normal 56 3 2 3 3 3 3" xfId="25827" xr:uid="{00000000-0005-0000-0000-0000E6640000}"/>
    <cellStyle name="Normal 56 3 2 3 3 5" xfId="20814" xr:uid="{00000000-0005-0000-0000-000051510000}"/>
    <cellStyle name="Normal 56 3 2 3 4" xfId="12404" xr:uid="{00000000-0005-0000-0000-000077300000}"/>
    <cellStyle name="Normal 56 3 2 3 4 3" xfId="27502" xr:uid="{00000000-0005-0000-0000-0000716B0000}"/>
    <cellStyle name="Normal 56 3 2 3 5" xfId="7383" xr:uid="{00000000-0005-0000-0000-0000DA1C0000}"/>
    <cellStyle name="Normal 56 3 2 3 5 3" xfId="22485" xr:uid="{00000000-0005-0000-0000-0000D8570000}"/>
    <cellStyle name="Normal 56 3 2 3 7" xfId="17472" xr:uid="{00000000-0005-0000-0000-000043440000}"/>
    <cellStyle name="Normal 56 3 2 4" xfId="3165" xr:uid="{00000000-0005-0000-0000-0000600C0000}"/>
    <cellStyle name="Normal 56 3 2 4 2" xfId="13239" xr:uid="{00000000-0005-0000-0000-0000BA330000}"/>
    <cellStyle name="Normal 56 3 2 4 2 3" xfId="28337" xr:uid="{00000000-0005-0000-0000-0000B46E0000}"/>
    <cellStyle name="Normal 56 3 2 4 3" xfId="8219" xr:uid="{00000000-0005-0000-0000-00001E200000}"/>
    <cellStyle name="Normal 56 3 2 4 3 3" xfId="23320" xr:uid="{00000000-0005-0000-0000-00001B5B0000}"/>
    <cellStyle name="Normal 56 3 2 4 5" xfId="18307" xr:uid="{00000000-0005-0000-0000-000086470000}"/>
    <cellStyle name="Normal 56 3 2 5" xfId="4858" xr:uid="{00000000-0005-0000-0000-0000FD120000}"/>
    <cellStyle name="Normal 56 3 2 5 2" xfId="14910" xr:uid="{00000000-0005-0000-0000-0000413A0000}"/>
    <cellStyle name="Normal 56 3 2 5 2 3" xfId="30008" xr:uid="{00000000-0005-0000-0000-00003B750000}"/>
    <cellStyle name="Normal 56 3 2 5 3" xfId="9890" xr:uid="{00000000-0005-0000-0000-0000A5260000}"/>
    <cellStyle name="Normal 56 3 2 5 3 3" xfId="24991" xr:uid="{00000000-0005-0000-0000-0000A2610000}"/>
    <cellStyle name="Normal 56 3 2 5 5" xfId="19978" xr:uid="{00000000-0005-0000-0000-00000D4E0000}"/>
    <cellStyle name="Normal 56 3 2 6" xfId="11568" xr:uid="{00000000-0005-0000-0000-0000332D0000}"/>
    <cellStyle name="Normal 56 3 2 6 3" xfId="26666" xr:uid="{00000000-0005-0000-0000-00002D680000}"/>
    <cellStyle name="Normal 56 3 2 7" xfId="6547" xr:uid="{00000000-0005-0000-0000-000096190000}"/>
    <cellStyle name="Normal 56 3 2 7 3" xfId="21649" xr:uid="{00000000-0005-0000-0000-000094540000}"/>
    <cellStyle name="Normal 56 3 2 9" xfId="16636" xr:uid="{00000000-0005-0000-0000-0000FF400000}"/>
    <cellStyle name="Normal 56 3 3" xfId="1683" xr:uid="{00000000-0005-0000-0000-000096060000}"/>
    <cellStyle name="Normal 56 3 3 2" xfId="2522" xr:uid="{00000000-0005-0000-0000-0000DD090000}"/>
    <cellStyle name="Normal 56 3 3 2 2" xfId="4212" xr:uid="{00000000-0005-0000-0000-000077100000}"/>
    <cellStyle name="Normal 56 3 3 2 2 2" xfId="14285" xr:uid="{00000000-0005-0000-0000-0000D0370000}"/>
    <cellStyle name="Normal 56 3 3 2 2 2 3" xfId="29383" xr:uid="{00000000-0005-0000-0000-0000CA720000}"/>
    <cellStyle name="Normal 56 3 3 2 2 3" xfId="9265" xr:uid="{00000000-0005-0000-0000-000034240000}"/>
    <cellStyle name="Normal 56 3 3 2 2 3 3" xfId="24366" xr:uid="{00000000-0005-0000-0000-0000315F0000}"/>
    <cellStyle name="Normal 56 3 3 2 2 5" xfId="19353" xr:uid="{00000000-0005-0000-0000-00009C4B0000}"/>
    <cellStyle name="Normal 56 3 3 2 3" xfId="5904" xr:uid="{00000000-0005-0000-0000-000013170000}"/>
    <cellStyle name="Normal 56 3 3 2 3 2" xfId="15956" xr:uid="{00000000-0005-0000-0000-0000573E0000}"/>
    <cellStyle name="Normal 56 3 3 2 3 2 3" xfId="31054" xr:uid="{00000000-0005-0000-0000-000051790000}"/>
    <cellStyle name="Normal 56 3 3 2 3 3" xfId="10936" xr:uid="{00000000-0005-0000-0000-0000BB2A0000}"/>
    <cellStyle name="Normal 56 3 3 2 3 3 3" xfId="26037" xr:uid="{00000000-0005-0000-0000-0000B8650000}"/>
    <cellStyle name="Normal 56 3 3 2 3 5" xfId="21024" xr:uid="{00000000-0005-0000-0000-000023520000}"/>
    <cellStyle name="Normal 56 3 3 2 4" xfId="12614" xr:uid="{00000000-0005-0000-0000-000049310000}"/>
    <cellStyle name="Normal 56 3 3 2 4 3" xfId="27712" xr:uid="{00000000-0005-0000-0000-0000436C0000}"/>
    <cellStyle name="Normal 56 3 3 2 5" xfId="7593" xr:uid="{00000000-0005-0000-0000-0000AC1D0000}"/>
    <cellStyle name="Normal 56 3 3 2 5 3" xfId="22695" xr:uid="{00000000-0005-0000-0000-0000AA580000}"/>
    <cellStyle name="Normal 56 3 3 2 7" xfId="17682" xr:uid="{00000000-0005-0000-0000-000015450000}"/>
    <cellStyle name="Normal 56 3 3 3" xfId="3375" xr:uid="{00000000-0005-0000-0000-0000320D0000}"/>
    <cellStyle name="Normal 56 3 3 3 2" xfId="13449" xr:uid="{00000000-0005-0000-0000-00008C340000}"/>
    <cellStyle name="Normal 56 3 3 3 2 3" xfId="28547" xr:uid="{00000000-0005-0000-0000-0000866F0000}"/>
    <cellStyle name="Normal 56 3 3 3 3" xfId="8429" xr:uid="{00000000-0005-0000-0000-0000F0200000}"/>
    <cellStyle name="Normal 56 3 3 3 3 3" xfId="23530" xr:uid="{00000000-0005-0000-0000-0000ED5B0000}"/>
    <cellStyle name="Normal 56 3 3 3 5" xfId="18517" xr:uid="{00000000-0005-0000-0000-000058480000}"/>
    <cellStyle name="Normal 56 3 3 4" xfId="5068" xr:uid="{00000000-0005-0000-0000-0000CF130000}"/>
    <cellStyle name="Normal 56 3 3 4 2" xfId="15120" xr:uid="{00000000-0005-0000-0000-0000133B0000}"/>
    <cellStyle name="Normal 56 3 3 4 2 3" xfId="30218" xr:uid="{00000000-0005-0000-0000-00000D760000}"/>
    <cellStyle name="Normal 56 3 3 4 3" xfId="10100" xr:uid="{00000000-0005-0000-0000-000077270000}"/>
    <cellStyle name="Normal 56 3 3 4 3 3" xfId="25201" xr:uid="{00000000-0005-0000-0000-000074620000}"/>
    <cellStyle name="Normal 56 3 3 4 5" xfId="20188" xr:uid="{00000000-0005-0000-0000-0000DF4E0000}"/>
    <cellStyle name="Normal 56 3 3 5" xfId="11778" xr:uid="{00000000-0005-0000-0000-0000052E0000}"/>
    <cellStyle name="Normal 56 3 3 5 3" xfId="26876" xr:uid="{00000000-0005-0000-0000-0000FF680000}"/>
    <cellStyle name="Normal 56 3 3 6" xfId="6757" xr:uid="{00000000-0005-0000-0000-0000681A0000}"/>
    <cellStyle name="Normal 56 3 3 6 3" xfId="21859" xr:uid="{00000000-0005-0000-0000-000066550000}"/>
    <cellStyle name="Normal 56 3 3 8" xfId="16846" xr:uid="{00000000-0005-0000-0000-0000D1410000}"/>
    <cellStyle name="Normal 56 3 4" xfId="2104" xr:uid="{00000000-0005-0000-0000-00003B080000}"/>
    <cellStyle name="Normal 56 3 4 2" xfId="3794" xr:uid="{00000000-0005-0000-0000-0000D50E0000}"/>
    <cellStyle name="Normal 56 3 4 2 2" xfId="13867" xr:uid="{00000000-0005-0000-0000-00002E360000}"/>
    <cellStyle name="Normal 56 3 4 2 2 3" xfId="28965" xr:uid="{00000000-0005-0000-0000-000028710000}"/>
    <cellStyle name="Normal 56 3 4 2 3" xfId="8847" xr:uid="{00000000-0005-0000-0000-000092220000}"/>
    <cellStyle name="Normal 56 3 4 2 3 3" xfId="23948" xr:uid="{00000000-0005-0000-0000-00008F5D0000}"/>
    <cellStyle name="Normal 56 3 4 2 5" xfId="18935" xr:uid="{00000000-0005-0000-0000-0000FA490000}"/>
    <cellStyle name="Normal 56 3 4 3" xfId="5486" xr:uid="{00000000-0005-0000-0000-000071150000}"/>
    <cellStyle name="Normal 56 3 4 3 2" xfId="15538" xr:uid="{00000000-0005-0000-0000-0000B53C0000}"/>
    <cellStyle name="Normal 56 3 4 3 2 3" xfId="30636" xr:uid="{00000000-0005-0000-0000-0000AF770000}"/>
    <cellStyle name="Normal 56 3 4 3 3" xfId="10518" xr:uid="{00000000-0005-0000-0000-000019290000}"/>
    <cellStyle name="Normal 56 3 4 3 3 3" xfId="25619" xr:uid="{00000000-0005-0000-0000-000016640000}"/>
    <cellStyle name="Normal 56 3 4 3 5" xfId="20606" xr:uid="{00000000-0005-0000-0000-000081500000}"/>
    <cellStyle name="Normal 56 3 4 4" xfId="12196" xr:uid="{00000000-0005-0000-0000-0000A72F0000}"/>
    <cellStyle name="Normal 56 3 4 4 3" xfId="27294" xr:uid="{00000000-0005-0000-0000-0000A16A0000}"/>
    <cellStyle name="Normal 56 3 4 5" xfId="7175" xr:uid="{00000000-0005-0000-0000-00000A1C0000}"/>
    <cellStyle name="Normal 56 3 4 5 3" xfId="22277" xr:uid="{00000000-0005-0000-0000-000008570000}"/>
    <cellStyle name="Normal 56 3 4 7" xfId="17264" xr:uid="{00000000-0005-0000-0000-000073430000}"/>
    <cellStyle name="Normal 56 3 5" xfId="2957" xr:uid="{00000000-0005-0000-0000-0000900B0000}"/>
    <cellStyle name="Normal 56 3 5 2" xfId="13031" xr:uid="{00000000-0005-0000-0000-0000EA320000}"/>
    <cellStyle name="Normal 56 3 5 2 3" xfId="28129" xr:uid="{00000000-0005-0000-0000-0000E46D0000}"/>
    <cellStyle name="Normal 56 3 5 3" xfId="8011" xr:uid="{00000000-0005-0000-0000-00004E1F0000}"/>
    <cellStyle name="Normal 56 3 5 3 3" xfId="23112" xr:uid="{00000000-0005-0000-0000-00004B5A0000}"/>
    <cellStyle name="Normal 56 3 5 5" xfId="18099" xr:uid="{00000000-0005-0000-0000-0000B6460000}"/>
    <cellStyle name="Normal 56 3 6" xfId="4650" xr:uid="{00000000-0005-0000-0000-00002D120000}"/>
    <cellStyle name="Normal 56 3 6 2" xfId="14702" xr:uid="{00000000-0005-0000-0000-000071390000}"/>
    <cellStyle name="Normal 56 3 6 2 3" xfId="29800" xr:uid="{00000000-0005-0000-0000-00006B740000}"/>
    <cellStyle name="Normal 56 3 6 3" xfId="9682" xr:uid="{00000000-0005-0000-0000-0000D5250000}"/>
    <cellStyle name="Normal 56 3 6 3 3" xfId="24783" xr:uid="{00000000-0005-0000-0000-0000D2600000}"/>
    <cellStyle name="Normal 56 3 6 5" xfId="19770" xr:uid="{00000000-0005-0000-0000-00003D4D0000}"/>
    <cellStyle name="Normal 56 3 7" xfId="11360" xr:uid="{00000000-0005-0000-0000-0000632C0000}"/>
    <cellStyle name="Normal 56 3 7 3" xfId="26458" xr:uid="{00000000-0005-0000-0000-00005D670000}"/>
    <cellStyle name="Normal 56 3 8" xfId="6339" xr:uid="{00000000-0005-0000-0000-0000C6180000}"/>
    <cellStyle name="Normal 56 3 8 3" xfId="21441" xr:uid="{00000000-0005-0000-0000-0000C4530000}"/>
    <cellStyle name="Normal 56 4" xfId="1364" xr:uid="{00000000-0005-0000-0000-000057050000}"/>
    <cellStyle name="Normal 56 4 2" xfId="1787" xr:uid="{00000000-0005-0000-0000-0000FE060000}"/>
    <cellStyle name="Normal 56 4 2 2" xfId="2626" xr:uid="{00000000-0005-0000-0000-0000450A0000}"/>
    <cellStyle name="Normal 56 4 2 2 2" xfId="4316" xr:uid="{00000000-0005-0000-0000-0000DF100000}"/>
    <cellStyle name="Normal 56 4 2 2 2 2" xfId="14389" xr:uid="{00000000-0005-0000-0000-000038380000}"/>
    <cellStyle name="Normal 56 4 2 2 2 2 3" xfId="29487" xr:uid="{00000000-0005-0000-0000-000032730000}"/>
    <cellStyle name="Normal 56 4 2 2 2 3" xfId="9369" xr:uid="{00000000-0005-0000-0000-00009C240000}"/>
    <cellStyle name="Normal 56 4 2 2 2 3 3" xfId="24470" xr:uid="{00000000-0005-0000-0000-0000995F0000}"/>
    <cellStyle name="Normal 56 4 2 2 2 5" xfId="19457" xr:uid="{00000000-0005-0000-0000-0000044C0000}"/>
    <cellStyle name="Normal 56 4 2 2 3" xfId="6008" xr:uid="{00000000-0005-0000-0000-00007B170000}"/>
    <cellStyle name="Normal 56 4 2 2 3 2" xfId="16060" xr:uid="{00000000-0005-0000-0000-0000BF3E0000}"/>
    <cellStyle name="Normal 56 4 2 2 3 2 3" xfId="31158" xr:uid="{00000000-0005-0000-0000-0000B9790000}"/>
    <cellStyle name="Normal 56 4 2 2 3 3" xfId="11040" xr:uid="{00000000-0005-0000-0000-0000232B0000}"/>
    <cellStyle name="Normal 56 4 2 2 3 3 3" xfId="26141" xr:uid="{00000000-0005-0000-0000-000020660000}"/>
    <cellStyle name="Normal 56 4 2 2 3 5" xfId="21128" xr:uid="{00000000-0005-0000-0000-00008B520000}"/>
    <cellStyle name="Normal 56 4 2 2 4" xfId="12718" xr:uid="{00000000-0005-0000-0000-0000B1310000}"/>
    <cellStyle name="Normal 56 4 2 2 4 3" xfId="27816" xr:uid="{00000000-0005-0000-0000-0000AB6C0000}"/>
    <cellStyle name="Normal 56 4 2 2 5" xfId="7697" xr:uid="{00000000-0005-0000-0000-0000141E0000}"/>
    <cellStyle name="Normal 56 4 2 2 5 3" xfId="22799" xr:uid="{00000000-0005-0000-0000-000012590000}"/>
    <cellStyle name="Normal 56 4 2 2 7" xfId="17786" xr:uid="{00000000-0005-0000-0000-00007D450000}"/>
    <cellStyle name="Normal 56 4 2 3" xfId="3479" xr:uid="{00000000-0005-0000-0000-00009A0D0000}"/>
    <cellStyle name="Normal 56 4 2 3 2" xfId="13553" xr:uid="{00000000-0005-0000-0000-0000F4340000}"/>
    <cellStyle name="Normal 56 4 2 3 2 3" xfId="28651" xr:uid="{00000000-0005-0000-0000-0000EE6F0000}"/>
    <cellStyle name="Normal 56 4 2 3 3" xfId="8533" xr:uid="{00000000-0005-0000-0000-000058210000}"/>
    <cellStyle name="Normal 56 4 2 3 3 3" xfId="23634" xr:uid="{00000000-0005-0000-0000-0000555C0000}"/>
    <cellStyle name="Normal 56 4 2 3 5" xfId="18621" xr:uid="{00000000-0005-0000-0000-0000C0480000}"/>
    <cellStyle name="Normal 56 4 2 4" xfId="5172" xr:uid="{00000000-0005-0000-0000-000037140000}"/>
    <cellStyle name="Normal 56 4 2 4 2" xfId="15224" xr:uid="{00000000-0005-0000-0000-00007B3B0000}"/>
    <cellStyle name="Normal 56 4 2 4 2 3" xfId="30322" xr:uid="{00000000-0005-0000-0000-000075760000}"/>
    <cellStyle name="Normal 56 4 2 4 3" xfId="10204" xr:uid="{00000000-0005-0000-0000-0000DF270000}"/>
    <cellStyle name="Normal 56 4 2 4 3 3" xfId="25305" xr:uid="{00000000-0005-0000-0000-0000DC620000}"/>
    <cellStyle name="Normal 56 4 2 4 5" xfId="20292" xr:uid="{00000000-0005-0000-0000-0000474F0000}"/>
    <cellStyle name="Normal 56 4 2 5" xfId="11882" xr:uid="{00000000-0005-0000-0000-00006D2E0000}"/>
    <cellStyle name="Normal 56 4 2 5 3" xfId="26980" xr:uid="{00000000-0005-0000-0000-000067690000}"/>
    <cellStyle name="Normal 56 4 2 6" xfId="6861" xr:uid="{00000000-0005-0000-0000-0000D01A0000}"/>
    <cellStyle name="Normal 56 4 2 6 3" xfId="21963" xr:uid="{00000000-0005-0000-0000-0000CE550000}"/>
    <cellStyle name="Normal 56 4 2 8" xfId="16950" xr:uid="{00000000-0005-0000-0000-000039420000}"/>
    <cellStyle name="Normal 56 4 3" xfId="2208" xr:uid="{00000000-0005-0000-0000-0000A3080000}"/>
    <cellStyle name="Normal 56 4 3 2" xfId="3898" xr:uid="{00000000-0005-0000-0000-00003D0F0000}"/>
    <cellStyle name="Normal 56 4 3 2 2" xfId="13971" xr:uid="{00000000-0005-0000-0000-000096360000}"/>
    <cellStyle name="Normal 56 4 3 2 2 3" xfId="29069" xr:uid="{00000000-0005-0000-0000-000090710000}"/>
    <cellStyle name="Normal 56 4 3 2 3" xfId="8951" xr:uid="{00000000-0005-0000-0000-0000FA220000}"/>
    <cellStyle name="Normal 56 4 3 2 3 3" xfId="24052" xr:uid="{00000000-0005-0000-0000-0000F75D0000}"/>
    <cellStyle name="Normal 56 4 3 2 5" xfId="19039" xr:uid="{00000000-0005-0000-0000-0000624A0000}"/>
    <cellStyle name="Normal 56 4 3 3" xfId="5590" xr:uid="{00000000-0005-0000-0000-0000D9150000}"/>
    <cellStyle name="Normal 56 4 3 3 2" xfId="15642" xr:uid="{00000000-0005-0000-0000-00001D3D0000}"/>
    <cellStyle name="Normal 56 4 3 3 2 3" xfId="30740" xr:uid="{00000000-0005-0000-0000-000017780000}"/>
    <cellStyle name="Normal 56 4 3 3 3" xfId="10622" xr:uid="{00000000-0005-0000-0000-000081290000}"/>
    <cellStyle name="Normal 56 4 3 3 3 3" xfId="25723" xr:uid="{00000000-0005-0000-0000-00007E640000}"/>
    <cellStyle name="Normal 56 4 3 3 5" xfId="20710" xr:uid="{00000000-0005-0000-0000-0000E9500000}"/>
    <cellStyle name="Normal 56 4 3 4" xfId="12300" xr:uid="{00000000-0005-0000-0000-00000F300000}"/>
    <cellStyle name="Normal 56 4 3 4 3" xfId="27398" xr:uid="{00000000-0005-0000-0000-0000096B0000}"/>
    <cellStyle name="Normal 56 4 3 5" xfId="7279" xr:uid="{00000000-0005-0000-0000-0000721C0000}"/>
    <cellStyle name="Normal 56 4 3 5 3" xfId="22381" xr:uid="{00000000-0005-0000-0000-000070570000}"/>
    <cellStyle name="Normal 56 4 3 7" xfId="17368" xr:uid="{00000000-0005-0000-0000-0000DB430000}"/>
    <cellStyle name="Normal 56 4 4" xfId="3061" xr:uid="{00000000-0005-0000-0000-0000F80B0000}"/>
    <cellStyle name="Normal 56 4 4 2" xfId="13135" xr:uid="{00000000-0005-0000-0000-000052330000}"/>
    <cellStyle name="Normal 56 4 4 2 3" xfId="28233" xr:uid="{00000000-0005-0000-0000-00004C6E0000}"/>
    <cellStyle name="Normal 56 4 4 3" xfId="8115" xr:uid="{00000000-0005-0000-0000-0000B61F0000}"/>
    <cellStyle name="Normal 56 4 4 3 3" xfId="23216" xr:uid="{00000000-0005-0000-0000-0000B35A0000}"/>
    <cellStyle name="Normal 56 4 4 5" xfId="18203" xr:uid="{00000000-0005-0000-0000-00001E470000}"/>
    <cellStyle name="Normal 56 4 5" xfId="4754" xr:uid="{00000000-0005-0000-0000-000095120000}"/>
    <cellStyle name="Normal 56 4 5 2" xfId="14806" xr:uid="{00000000-0005-0000-0000-0000D9390000}"/>
    <cellStyle name="Normal 56 4 5 2 3" xfId="29904" xr:uid="{00000000-0005-0000-0000-0000D3740000}"/>
    <cellStyle name="Normal 56 4 5 3" xfId="9786" xr:uid="{00000000-0005-0000-0000-00003D260000}"/>
    <cellStyle name="Normal 56 4 5 3 3" xfId="24887" xr:uid="{00000000-0005-0000-0000-00003A610000}"/>
    <cellStyle name="Normal 56 4 5 5" xfId="19874" xr:uid="{00000000-0005-0000-0000-0000A54D0000}"/>
    <cellStyle name="Normal 56 4 6" xfId="11464" xr:uid="{00000000-0005-0000-0000-0000CB2C0000}"/>
    <cellStyle name="Normal 56 4 6 3" xfId="26562" xr:uid="{00000000-0005-0000-0000-0000C5670000}"/>
    <cellStyle name="Normal 56 4 7" xfId="6443" xr:uid="{00000000-0005-0000-0000-00002E190000}"/>
    <cellStyle name="Normal 56 4 7 3" xfId="21545" xr:uid="{00000000-0005-0000-0000-00002C540000}"/>
    <cellStyle name="Normal 56 4 9" xfId="16532" xr:uid="{00000000-0005-0000-0000-000097400000}"/>
    <cellStyle name="Normal 56 5" xfId="1577" xr:uid="{00000000-0005-0000-0000-00002C060000}"/>
    <cellStyle name="Normal 56 5 2" xfId="2418" xr:uid="{00000000-0005-0000-0000-000075090000}"/>
    <cellStyle name="Normal 56 5 2 2" xfId="4108" xr:uid="{00000000-0005-0000-0000-00000F100000}"/>
    <cellStyle name="Normal 56 5 2 2 2" xfId="14181" xr:uid="{00000000-0005-0000-0000-000068370000}"/>
    <cellStyle name="Normal 56 5 2 2 2 3" xfId="29279" xr:uid="{00000000-0005-0000-0000-000062720000}"/>
    <cellStyle name="Normal 56 5 2 2 3" xfId="9161" xr:uid="{00000000-0005-0000-0000-0000CC230000}"/>
    <cellStyle name="Normal 56 5 2 2 3 3" xfId="24262" xr:uid="{00000000-0005-0000-0000-0000C95E0000}"/>
    <cellStyle name="Normal 56 5 2 2 5" xfId="19249" xr:uid="{00000000-0005-0000-0000-0000344B0000}"/>
    <cellStyle name="Normal 56 5 2 3" xfId="5800" xr:uid="{00000000-0005-0000-0000-0000AB160000}"/>
    <cellStyle name="Normal 56 5 2 3 2" xfId="15852" xr:uid="{00000000-0005-0000-0000-0000EF3D0000}"/>
    <cellStyle name="Normal 56 5 2 3 2 3" xfId="30950" xr:uid="{00000000-0005-0000-0000-0000E9780000}"/>
    <cellStyle name="Normal 56 5 2 3 3" xfId="10832" xr:uid="{00000000-0005-0000-0000-0000532A0000}"/>
    <cellStyle name="Normal 56 5 2 3 3 3" xfId="25933" xr:uid="{00000000-0005-0000-0000-000050650000}"/>
    <cellStyle name="Normal 56 5 2 3 5" xfId="20920" xr:uid="{00000000-0005-0000-0000-0000BB510000}"/>
    <cellStyle name="Normal 56 5 2 4" xfId="12510" xr:uid="{00000000-0005-0000-0000-0000E1300000}"/>
    <cellStyle name="Normal 56 5 2 4 3" xfId="27608" xr:uid="{00000000-0005-0000-0000-0000DB6B0000}"/>
    <cellStyle name="Normal 56 5 2 5" xfId="7489" xr:uid="{00000000-0005-0000-0000-0000441D0000}"/>
    <cellStyle name="Normal 56 5 2 5 3" xfId="22591" xr:uid="{00000000-0005-0000-0000-000042580000}"/>
    <cellStyle name="Normal 56 5 2 7" xfId="17578" xr:uid="{00000000-0005-0000-0000-0000AD440000}"/>
    <cellStyle name="Normal 56 5 3" xfId="3271" xr:uid="{00000000-0005-0000-0000-0000CA0C0000}"/>
    <cellStyle name="Normal 56 5 3 2" xfId="13345" xr:uid="{00000000-0005-0000-0000-000024340000}"/>
    <cellStyle name="Normal 56 5 3 2 3" xfId="28443" xr:uid="{00000000-0005-0000-0000-00001E6F0000}"/>
    <cellStyle name="Normal 56 5 3 3" xfId="8325" xr:uid="{00000000-0005-0000-0000-000088200000}"/>
    <cellStyle name="Normal 56 5 3 3 3" xfId="23426" xr:uid="{00000000-0005-0000-0000-0000855B0000}"/>
    <cellStyle name="Normal 56 5 3 5" xfId="18413" xr:uid="{00000000-0005-0000-0000-0000F0470000}"/>
    <cellStyle name="Normal 56 5 4" xfId="4964" xr:uid="{00000000-0005-0000-0000-000067130000}"/>
    <cellStyle name="Normal 56 5 4 2" xfId="15016" xr:uid="{00000000-0005-0000-0000-0000AB3A0000}"/>
    <cellStyle name="Normal 56 5 4 2 3" xfId="30114" xr:uid="{00000000-0005-0000-0000-0000A5750000}"/>
    <cellStyle name="Normal 56 5 4 3" xfId="9996" xr:uid="{00000000-0005-0000-0000-00000F270000}"/>
    <cellStyle name="Normal 56 5 4 3 3" xfId="25097" xr:uid="{00000000-0005-0000-0000-00000C620000}"/>
    <cellStyle name="Normal 56 5 4 5" xfId="20084" xr:uid="{00000000-0005-0000-0000-0000774E0000}"/>
    <cellStyle name="Normal 56 5 5" xfId="11674" xr:uid="{00000000-0005-0000-0000-00009D2D0000}"/>
    <cellStyle name="Normal 56 5 5 3" xfId="26772" xr:uid="{00000000-0005-0000-0000-000097680000}"/>
    <cellStyle name="Normal 56 5 6" xfId="6653" xr:uid="{00000000-0005-0000-0000-0000001A0000}"/>
    <cellStyle name="Normal 56 5 6 3" xfId="21755" xr:uid="{00000000-0005-0000-0000-0000FE540000}"/>
    <cellStyle name="Normal 56 5 8" xfId="16742" xr:uid="{00000000-0005-0000-0000-000069410000}"/>
    <cellStyle name="Normal 56 6" xfId="1998" xr:uid="{00000000-0005-0000-0000-0000D1070000}"/>
    <cellStyle name="Normal 56 6 2" xfId="3690" xr:uid="{00000000-0005-0000-0000-00006D0E0000}"/>
    <cellStyle name="Normal 56 6 2 2" xfId="13763" xr:uid="{00000000-0005-0000-0000-0000C6350000}"/>
    <cellStyle name="Normal 56 6 2 2 3" xfId="28861" xr:uid="{00000000-0005-0000-0000-0000C0700000}"/>
    <cellStyle name="Normal 56 6 2 3" xfId="8743" xr:uid="{00000000-0005-0000-0000-00002A220000}"/>
    <cellStyle name="Normal 56 6 2 3 3" xfId="23844" xr:uid="{00000000-0005-0000-0000-0000275D0000}"/>
    <cellStyle name="Normal 56 6 2 5" xfId="18831" xr:uid="{00000000-0005-0000-0000-000092490000}"/>
    <cellStyle name="Normal 56 6 3" xfId="5382" xr:uid="{00000000-0005-0000-0000-000009150000}"/>
    <cellStyle name="Normal 56 6 3 2" xfId="15434" xr:uid="{00000000-0005-0000-0000-00004D3C0000}"/>
    <cellStyle name="Normal 56 6 3 2 3" xfId="30532" xr:uid="{00000000-0005-0000-0000-000047770000}"/>
    <cellStyle name="Normal 56 6 3 3" xfId="10414" xr:uid="{00000000-0005-0000-0000-0000B1280000}"/>
    <cellStyle name="Normal 56 6 3 3 3" xfId="25515" xr:uid="{00000000-0005-0000-0000-0000AE630000}"/>
    <cellStyle name="Normal 56 6 3 5" xfId="20502" xr:uid="{00000000-0005-0000-0000-000019500000}"/>
    <cellStyle name="Normal 56 6 4" xfId="12092" xr:uid="{00000000-0005-0000-0000-00003F2F0000}"/>
    <cellStyle name="Normal 56 6 4 3" xfId="27190" xr:uid="{00000000-0005-0000-0000-0000396A0000}"/>
    <cellStyle name="Normal 56 6 5" xfId="7071" xr:uid="{00000000-0005-0000-0000-0000A21B0000}"/>
    <cellStyle name="Normal 56 6 5 3" xfId="22173" xr:uid="{00000000-0005-0000-0000-0000A0560000}"/>
    <cellStyle name="Normal 56 6 7" xfId="17160" xr:uid="{00000000-0005-0000-0000-00000B430000}"/>
    <cellStyle name="Normal 56 7" xfId="2849" xr:uid="{00000000-0005-0000-0000-0000240B0000}"/>
    <cellStyle name="Normal 56 7 2" xfId="12927" xr:uid="{00000000-0005-0000-0000-000082320000}"/>
    <cellStyle name="Normal 56 7 2 3" xfId="28025" xr:uid="{00000000-0005-0000-0000-00007C6D0000}"/>
    <cellStyle name="Normal 56 7 3" xfId="7907" xr:uid="{00000000-0005-0000-0000-0000E61E0000}"/>
    <cellStyle name="Normal 56 7 3 3" xfId="23008" xr:uid="{00000000-0005-0000-0000-0000E3590000}"/>
    <cellStyle name="Normal 56 7 5" xfId="17995" xr:uid="{00000000-0005-0000-0000-00004E460000}"/>
    <cellStyle name="Normal 56 8" xfId="4543" xr:uid="{00000000-0005-0000-0000-0000C2110000}"/>
    <cellStyle name="Normal 56 8 2" xfId="14598" xr:uid="{00000000-0005-0000-0000-000009390000}"/>
    <cellStyle name="Normal 56 8 2 3" xfId="29696" xr:uid="{00000000-0005-0000-0000-000003740000}"/>
    <cellStyle name="Normal 56 8 3" xfId="9578" xr:uid="{00000000-0005-0000-0000-00006D250000}"/>
    <cellStyle name="Normal 56 8 3 3" xfId="24679" xr:uid="{00000000-0005-0000-0000-00006A600000}"/>
    <cellStyle name="Normal 56 8 5" xfId="19666" xr:uid="{00000000-0005-0000-0000-0000D54C0000}"/>
    <cellStyle name="Normal 56 9" xfId="11254" xr:uid="{00000000-0005-0000-0000-0000F92B0000}"/>
    <cellStyle name="Normal 56 9 3" xfId="26354" xr:uid="{00000000-0005-0000-0000-0000F5660000}"/>
    <cellStyle name="Normal 57" xfId="877" xr:uid="{00000000-0005-0000-0000-00006F030000}"/>
    <cellStyle name="Normal 57 10" xfId="6234" xr:uid="{00000000-0005-0000-0000-00005D180000}"/>
    <cellStyle name="Normal 57 10 3" xfId="21338" xr:uid="{00000000-0005-0000-0000-00005D530000}"/>
    <cellStyle name="Normal 57 12" xfId="16323" xr:uid="{00000000-0005-0000-0000-0000C63F0000}"/>
    <cellStyle name="Normal 57 2" xfId="1198" xr:uid="{00000000-0005-0000-0000-0000B1040000}"/>
    <cellStyle name="Normal 57 2 11" xfId="16377" xr:uid="{00000000-0005-0000-0000-0000FC3F0000}"/>
    <cellStyle name="Normal 57 2 2" xfId="1306" xr:uid="{00000000-0005-0000-0000-00001D050000}"/>
    <cellStyle name="Normal 57 2 2 10" xfId="16481" xr:uid="{00000000-0005-0000-0000-000064400000}"/>
    <cellStyle name="Normal 57 2 2 2" xfId="1523" xr:uid="{00000000-0005-0000-0000-0000F6050000}"/>
    <cellStyle name="Normal 57 2 2 2 2" xfId="1944" xr:uid="{00000000-0005-0000-0000-00009B070000}"/>
    <cellStyle name="Normal 57 2 2 2 2 2" xfId="2783" xr:uid="{00000000-0005-0000-0000-0000E20A0000}"/>
    <cellStyle name="Normal 57 2 2 2 2 2 2" xfId="4473" xr:uid="{00000000-0005-0000-0000-00007C110000}"/>
    <cellStyle name="Normal 57 2 2 2 2 2 2 2" xfId="14546" xr:uid="{00000000-0005-0000-0000-0000D5380000}"/>
    <cellStyle name="Normal 57 2 2 2 2 2 2 2 3" xfId="29644" xr:uid="{00000000-0005-0000-0000-0000CF730000}"/>
    <cellStyle name="Normal 57 2 2 2 2 2 2 3" xfId="9526" xr:uid="{00000000-0005-0000-0000-000039250000}"/>
    <cellStyle name="Normal 57 2 2 2 2 2 2 3 3" xfId="24627" xr:uid="{00000000-0005-0000-0000-000036600000}"/>
    <cellStyle name="Normal 57 2 2 2 2 2 2 5" xfId="19614" xr:uid="{00000000-0005-0000-0000-0000A14C0000}"/>
    <cellStyle name="Normal 57 2 2 2 2 2 3" xfId="6165" xr:uid="{00000000-0005-0000-0000-000018180000}"/>
    <cellStyle name="Normal 57 2 2 2 2 2 3 2" xfId="16217" xr:uid="{00000000-0005-0000-0000-00005C3F0000}"/>
    <cellStyle name="Normal 57 2 2 2 2 2 3 3" xfId="11197" xr:uid="{00000000-0005-0000-0000-0000C02B0000}"/>
    <cellStyle name="Normal 57 2 2 2 2 2 3 3 3" xfId="26298" xr:uid="{00000000-0005-0000-0000-0000BD660000}"/>
    <cellStyle name="Normal 57 2 2 2 2 2 3 5" xfId="21285" xr:uid="{00000000-0005-0000-0000-000028530000}"/>
    <cellStyle name="Normal 57 2 2 2 2 2 4" xfId="12875" xr:uid="{00000000-0005-0000-0000-00004E320000}"/>
    <cellStyle name="Normal 57 2 2 2 2 2 4 3" xfId="27973" xr:uid="{00000000-0005-0000-0000-0000486D0000}"/>
    <cellStyle name="Normal 57 2 2 2 2 2 5" xfId="7854" xr:uid="{00000000-0005-0000-0000-0000B11E0000}"/>
    <cellStyle name="Normal 57 2 2 2 2 2 5 3" xfId="22956" xr:uid="{00000000-0005-0000-0000-0000AF590000}"/>
    <cellStyle name="Normal 57 2 2 2 2 2 7" xfId="17943" xr:uid="{00000000-0005-0000-0000-00001A460000}"/>
    <cellStyle name="Normal 57 2 2 2 2 3" xfId="3636" xr:uid="{00000000-0005-0000-0000-0000370E0000}"/>
    <cellStyle name="Normal 57 2 2 2 2 3 2" xfId="13710" xr:uid="{00000000-0005-0000-0000-000091350000}"/>
    <cellStyle name="Normal 57 2 2 2 2 3 2 3" xfId="28808" xr:uid="{00000000-0005-0000-0000-00008B700000}"/>
    <cellStyle name="Normal 57 2 2 2 2 3 3" xfId="8690" xr:uid="{00000000-0005-0000-0000-0000F5210000}"/>
    <cellStyle name="Normal 57 2 2 2 2 3 3 3" xfId="23791" xr:uid="{00000000-0005-0000-0000-0000F25C0000}"/>
    <cellStyle name="Normal 57 2 2 2 2 3 5" xfId="18778" xr:uid="{00000000-0005-0000-0000-00005D490000}"/>
    <cellStyle name="Normal 57 2 2 2 2 4" xfId="5329" xr:uid="{00000000-0005-0000-0000-0000D4140000}"/>
    <cellStyle name="Normal 57 2 2 2 2 4 2" xfId="15381" xr:uid="{00000000-0005-0000-0000-0000183C0000}"/>
    <cellStyle name="Normal 57 2 2 2 2 4 2 3" xfId="30479" xr:uid="{00000000-0005-0000-0000-000012770000}"/>
    <cellStyle name="Normal 57 2 2 2 2 4 3" xfId="10361" xr:uid="{00000000-0005-0000-0000-00007C280000}"/>
    <cellStyle name="Normal 57 2 2 2 2 4 3 3" xfId="25462" xr:uid="{00000000-0005-0000-0000-000079630000}"/>
    <cellStyle name="Normal 57 2 2 2 2 4 5" xfId="20449" xr:uid="{00000000-0005-0000-0000-0000E44F0000}"/>
    <cellStyle name="Normal 57 2 2 2 2 5" xfId="12039" xr:uid="{00000000-0005-0000-0000-00000A2F0000}"/>
    <cellStyle name="Normal 57 2 2 2 2 5 3" xfId="27137" xr:uid="{00000000-0005-0000-0000-0000046A0000}"/>
    <cellStyle name="Normal 57 2 2 2 2 6" xfId="7018" xr:uid="{00000000-0005-0000-0000-00006D1B0000}"/>
    <cellStyle name="Normal 57 2 2 2 2 6 3" xfId="22120" xr:uid="{00000000-0005-0000-0000-00006B560000}"/>
    <cellStyle name="Normal 57 2 2 2 2 8" xfId="17107" xr:uid="{00000000-0005-0000-0000-0000D6420000}"/>
    <cellStyle name="Normal 57 2 2 2 3" xfId="2365" xr:uid="{00000000-0005-0000-0000-000040090000}"/>
    <cellStyle name="Normal 57 2 2 2 3 2" xfId="4055" xr:uid="{00000000-0005-0000-0000-0000DA0F0000}"/>
    <cellStyle name="Normal 57 2 2 2 3 2 2" xfId="14128" xr:uid="{00000000-0005-0000-0000-000033370000}"/>
    <cellStyle name="Normal 57 2 2 2 3 2 2 3" xfId="29226" xr:uid="{00000000-0005-0000-0000-00002D720000}"/>
    <cellStyle name="Normal 57 2 2 2 3 2 3" xfId="9108" xr:uid="{00000000-0005-0000-0000-000097230000}"/>
    <cellStyle name="Normal 57 2 2 2 3 2 3 3" xfId="24209" xr:uid="{00000000-0005-0000-0000-0000945E0000}"/>
    <cellStyle name="Normal 57 2 2 2 3 2 5" xfId="19196" xr:uid="{00000000-0005-0000-0000-0000FF4A0000}"/>
    <cellStyle name="Normal 57 2 2 2 3 3" xfId="5747" xr:uid="{00000000-0005-0000-0000-000076160000}"/>
    <cellStyle name="Normal 57 2 2 2 3 3 2" xfId="15799" xr:uid="{00000000-0005-0000-0000-0000BA3D0000}"/>
    <cellStyle name="Normal 57 2 2 2 3 3 2 3" xfId="30897" xr:uid="{00000000-0005-0000-0000-0000B4780000}"/>
    <cellStyle name="Normal 57 2 2 2 3 3 3" xfId="10779" xr:uid="{00000000-0005-0000-0000-00001E2A0000}"/>
    <cellStyle name="Normal 57 2 2 2 3 3 3 3" xfId="25880" xr:uid="{00000000-0005-0000-0000-00001B650000}"/>
    <cellStyle name="Normal 57 2 2 2 3 3 5" xfId="20867" xr:uid="{00000000-0005-0000-0000-000086510000}"/>
    <cellStyle name="Normal 57 2 2 2 3 4" xfId="12457" xr:uid="{00000000-0005-0000-0000-0000AC300000}"/>
    <cellStyle name="Normal 57 2 2 2 3 4 3" xfId="27555" xr:uid="{00000000-0005-0000-0000-0000A66B0000}"/>
    <cellStyle name="Normal 57 2 2 2 3 5" xfId="7436" xr:uid="{00000000-0005-0000-0000-00000F1D0000}"/>
    <cellStyle name="Normal 57 2 2 2 3 5 3" xfId="22538" xr:uid="{00000000-0005-0000-0000-00000D580000}"/>
    <cellStyle name="Normal 57 2 2 2 3 7" xfId="17525" xr:uid="{00000000-0005-0000-0000-000078440000}"/>
    <cellStyle name="Normal 57 2 2 2 4" xfId="3218" xr:uid="{00000000-0005-0000-0000-0000950C0000}"/>
    <cellStyle name="Normal 57 2 2 2 4 2" xfId="13292" xr:uid="{00000000-0005-0000-0000-0000EF330000}"/>
    <cellStyle name="Normal 57 2 2 2 4 2 3" xfId="28390" xr:uid="{00000000-0005-0000-0000-0000E96E0000}"/>
    <cellStyle name="Normal 57 2 2 2 4 3" xfId="8272" xr:uid="{00000000-0005-0000-0000-000053200000}"/>
    <cellStyle name="Normal 57 2 2 2 4 3 3" xfId="23373" xr:uid="{00000000-0005-0000-0000-0000505B0000}"/>
    <cellStyle name="Normal 57 2 2 2 4 5" xfId="18360" xr:uid="{00000000-0005-0000-0000-0000BB470000}"/>
    <cellStyle name="Normal 57 2 2 2 5" xfId="4911" xr:uid="{00000000-0005-0000-0000-000032130000}"/>
    <cellStyle name="Normal 57 2 2 2 5 2" xfId="14963" xr:uid="{00000000-0005-0000-0000-0000763A0000}"/>
    <cellStyle name="Normal 57 2 2 2 5 2 3" xfId="30061" xr:uid="{00000000-0005-0000-0000-000070750000}"/>
    <cellStyle name="Normal 57 2 2 2 5 3" xfId="9943" xr:uid="{00000000-0005-0000-0000-0000DA260000}"/>
    <cellStyle name="Normal 57 2 2 2 5 3 3" xfId="25044" xr:uid="{00000000-0005-0000-0000-0000D7610000}"/>
    <cellStyle name="Normal 57 2 2 2 5 5" xfId="20031" xr:uid="{00000000-0005-0000-0000-0000424E0000}"/>
    <cellStyle name="Normal 57 2 2 2 6" xfId="11621" xr:uid="{00000000-0005-0000-0000-0000682D0000}"/>
    <cellStyle name="Normal 57 2 2 2 6 3" xfId="26719" xr:uid="{00000000-0005-0000-0000-000062680000}"/>
    <cellStyle name="Normal 57 2 2 2 7" xfId="6600" xr:uid="{00000000-0005-0000-0000-0000CB190000}"/>
    <cellStyle name="Normal 57 2 2 2 7 3" xfId="21702" xr:uid="{00000000-0005-0000-0000-0000C9540000}"/>
    <cellStyle name="Normal 57 2 2 2 9" xfId="16689" xr:uid="{00000000-0005-0000-0000-000034410000}"/>
    <cellStyle name="Normal 57 2 2 3" xfId="1736" xr:uid="{00000000-0005-0000-0000-0000CB060000}"/>
    <cellStyle name="Normal 57 2 2 3 2" xfId="2575" xr:uid="{00000000-0005-0000-0000-0000120A0000}"/>
    <cellStyle name="Normal 57 2 2 3 2 2" xfId="4265" xr:uid="{00000000-0005-0000-0000-0000AC100000}"/>
    <cellStyle name="Normal 57 2 2 3 2 2 2" xfId="14338" xr:uid="{00000000-0005-0000-0000-000005380000}"/>
    <cellStyle name="Normal 57 2 2 3 2 2 2 3" xfId="29436" xr:uid="{00000000-0005-0000-0000-0000FF720000}"/>
    <cellStyle name="Normal 57 2 2 3 2 2 3" xfId="9318" xr:uid="{00000000-0005-0000-0000-000069240000}"/>
    <cellStyle name="Normal 57 2 2 3 2 2 3 3" xfId="24419" xr:uid="{00000000-0005-0000-0000-0000665F0000}"/>
    <cellStyle name="Normal 57 2 2 3 2 2 5" xfId="19406" xr:uid="{00000000-0005-0000-0000-0000D14B0000}"/>
    <cellStyle name="Normal 57 2 2 3 2 3" xfId="5957" xr:uid="{00000000-0005-0000-0000-000048170000}"/>
    <cellStyle name="Normal 57 2 2 3 2 3 2" xfId="16009" xr:uid="{00000000-0005-0000-0000-00008C3E0000}"/>
    <cellStyle name="Normal 57 2 2 3 2 3 2 3" xfId="31107" xr:uid="{00000000-0005-0000-0000-000086790000}"/>
    <cellStyle name="Normal 57 2 2 3 2 3 3" xfId="10989" xr:uid="{00000000-0005-0000-0000-0000F02A0000}"/>
    <cellStyle name="Normal 57 2 2 3 2 3 3 3" xfId="26090" xr:uid="{00000000-0005-0000-0000-0000ED650000}"/>
    <cellStyle name="Normal 57 2 2 3 2 3 5" xfId="21077" xr:uid="{00000000-0005-0000-0000-000058520000}"/>
    <cellStyle name="Normal 57 2 2 3 2 4" xfId="12667" xr:uid="{00000000-0005-0000-0000-00007E310000}"/>
    <cellStyle name="Normal 57 2 2 3 2 4 3" xfId="27765" xr:uid="{00000000-0005-0000-0000-0000786C0000}"/>
    <cellStyle name="Normal 57 2 2 3 2 5" xfId="7646" xr:uid="{00000000-0005-0000-0000-0000E11D0000}"/>
    <cellStyle name="Normal 57 2 2 3 2 5 3" xfId="22748" xr:uid="{00000000-0005-0000-0000-0000DF580000}"/>
    <cellStyle name="Normal 57 2 2 3 2 7" xfId="17735" xr:uid="{00000000-0005-0000-0000-00004A450000}"/>
    <cellStyle name="Normal 57 2 2 3 3" xfId="3428" xr:uid="{00000000-0005-0000-0000-0000670D0000}"/>
    <cellStyle name="Normal 57 2 2 3 3 2" xfId="13502" xr:uid="{00000000-0005-0000-0000-0000C1340000}"/>
    <cellStyle name="Normal 57 2 2 3 3 2 3" xfId="28600" xr:uid="{00000000-0005-0000-0000-0000BB6F0000}"/>
    <cellStyle name="Normal 57 2 2 3 3 3" xfId="8482" xr:uid="{00000000-0005-0000-0000-000025210000}"/>
    <cellStyle name="Normal 57 2 2 3 3 3 3" xfId="23583" xr:uid="{00000000-0005-0000-0000-0000225C0000}"/>
    <cellStyle name="Normal 57 2 2 3 3 5" xfId="18570" xr:uid="{00000000-0005-0000-0000-00008D480000}"/>
    <cellStyle name="Normal 57 2 2 3 4" xfId="5121" xr:uid="{00000000-0005-0000-0000-000004140000}"/>
    <cellStyle name="Normal 57 2 2 3 4 2" xfId="15173" xr:uid="{00000000-0005-0000-0000-0000483B0000}"/>
    <cellStyle name="Normal 57 2 2 3 4 2 3" xfId="30271" xr:uid="{00000000-0005-0000-0000-000042760000}"/>
    <cellStyle name="Normal 57 2 2 3 4 3" xfId="10153" xr:uid="{00000000-0005-0000-0000-0000AC270000}"/>
    <cellStyle name="Normal 57 2 2 3 4 3 3" xfId="25254" xr:uid="{00000000-0005-0000-0000-0000A9620000}"/>
    <cellStyle name="Normal 57 2 2 3 4 5" xfId="20241" xr:uid="{00000000-0005-0000-0000-0000144F0000}"/>
    <cellStyle name="Normal 57 2 2 3 5" xfId="11831" xr:uid="{00000000-0005-0000-0000-00003A2E0000}"/>
    <cellStyle name="Normal 57 2 2 3 5 3" xfId="26929" xr:uid="{00000000-0005-0000-0000-000034690000}"/>
    <cellStyle name="Normal 57 2 2 3 6" xfId="6810" xr:uid="{00000000-0005-0000-0000-00009D1A0000}"/>
    <cellStyle name="Normal 57 2 2 3 6 3" xfId="21912" xr:uid="{00000000-0005-0000-0000-00009B550000}"/>
    <cellStyle name="Normal 57 2 2 3 8" xfId="16899" xr:uid="{00000000-0005-0000-0000-000006420000}"/>
    <cellStyle name="Normal 57 2 2 4" xfId="2157" xr:uid="{00000000-0005-0000-0000-000070080000}"/>
    <cellStyle name="Normal 57 2 2 4 2" xfId="3847" xr:uid="{00000000-0005-0000-0000-00000A0F0000}"/>
    <cellStyle name="Normal 57 2 2 4 2 2" xfId="13920" xr:uid="{00000000-0005-0000-0000-000063360000}"/>
    <cellStyle name="Normal 57 2 2 4 2 2 3" xfId="29018" xr:uid="{00000000-0005-0000-0000-00005D710000}"/>
    <cellStyle name="Normal 57 2 2 4 2 3" xfId="8900" xr:uid="{00000000-0005-0000-0000-0000C7220000}"/>
    <cellStyle name="Normal 57 2 2 4 2 3 3" xfId="24001" xr:uid="{00000000-0005-0000-0000-0000C45D0000}"/>
    <cellStyle name="Normal 57 2 2 4 2 5" xfId="18988" xr:uid="{00000000-0005-0000-0000-00002F4A0000}"/>
    <cellStyle name="Normal 57 2 2 4 3" xfId="5539" xr:uid="{00000000-0005-0000-0000-0000A6150000}"/>
    <cellStyle name="Normal 57 2 2 4 3 2" xfId="15591" xr:uid="{00000000-0005-0000-0000-0000EA3C0000}"/>
    <cellStyle name="Normal 57 2 2 4 3 2 3" xfId="30689" xr:uid="{00000000-0005-0000-0000-0000E4770000}"/>
    <cellStyle name="Normal 57 2 2 4 3 3" xfId="10571" xr:uid="{00000000-0005-0000-0000-00004E290000}"/>
    <cellStyle name="Normal 57 2 2 4 3 3 3" xfId="25672" xr:uid="{00000000-0005-0000-0000-00004B640000}"/>
    <cellStyle name="Normal 57 2 2 4 3 5" xfId="20659" xr:uid="{00000000-0005-0000-0000-0000B6500000}"/>
    <cellStyle name="Normal 57 2 2 4 4" xfId="12249" xr:uid="{00000000-0005-0000-0000-0000DC2F0000}"/>
    <cellStyle name="Normal 57 2 2 4 4 3" xfId="27347" xr:uid="{00000000-0005-0000-0000-0000D66A0000}"/>
    <cellStyle name="Normal 57 2 2 4 5" xfId="7228" xr:uid="{00000000-0005-0000-0000-00003F1C0000}"/>
    <cellStyle name="Normal 57 2 2 4 5 3" xfId="22330" xr:uid="{00000000-0005-0000-0000-00003D570000}"/>
    <cellStyle name="Normal 57 2 2 4 7" xfId="17317" xr:uid="{00000000-0005-0000-0000-0000A8430000}"/>
    <cellStyle name="Normal 57 2 2 5" xfId="3010" xr:uid="{00000000-0005-0000-0000-0000C50B0000}"/>
    <cellStyle name="Normal 57 2 2 5 2" xfId="13084" xr:uid="{00000000-0005-0000-0000-00001F330000}"/>
    <cellStyle name="Normal 57 2 2 5 2 3" xfId="28182" xr:uid="{00000000-0005-0000-0000-0000196E0000}"/>
    <cellStyle name="Normal 57 2 2 5 3" xfId="8064" xr:uid="{00000000-0005-0000-0000-0000831F0000}"/>
    <cellStyle name="Normal 57 2 2 5 3 3" xfId="23165" xr:uid="{00000000-0005-0000-0000-0000805A0000}"/>
    <cellStyle name="Normal 57 2 2 5 5" xfId="18152" xr:uid="{00000000-0005-0000-0000-0000EB460000}"/>
    <cellStyle name="Normal 57 2 2 6" xfId="4703" xr:uid="{00000000-0005-0000-0000-000062120000}"/>
    <cellStyle name="Normal 57 2 2 6 2" xfId="14755" xr:uid="{00000000-0005-0000-0000-0000A6390000}"/>
    <cellStyle name="Normal 57 2 2 6 2 3" xfId="29853" xr:uid="{00000000-0005-0000-0000-0000A0740000}"/>
    <cellStyle name="Normal 57 2 2 6 3" xfId="9735" xr:uid="{00000000-0005-0000-0000-00000A260000}"/>
    <cellStyle name="Normal 57 2 2 6 3 3" xfId="24836" xr:uid="{00000000-0005-0000-0000-000007610000}"/>
    <cellStyle name="Normal 57 2 2 6 5" xfId="19823" xr:uid="{00000000-0005-0000-0000-0000724D0000}"/>
    <cellStyle name="Normal 57 2 2 7" xfId="11413" xr:uid="{00000000-0005-0000-0000-0000982C0000}"/>
    <cellStyle name="Normal 57 2 2 7 3" xfId="26511" xr:uid="{00000000-0005-0000-0000-000092670000}"/>
    <cellStyle name="Normal 57 2 2 8" xfId="6392" xr:uid="{00000000-0005-0000-0000-0000FB180000}"/>
    <cellStyle name="Normal 57 2 2 8 3" xfId="21494" xr:uid="{00000000-0005-0000-0000-0000F9530000}"/>
    <cellStyle name="Normal 57 2 3" xfId="1419" xr:uid="{00000000-0005-0000-0000-00008E050000}"/>
    <cellStyle name="Normal 57 2 3 2" xfId="1840" xr:uid="{00000000-0005-0000-0000-000033070000}"/>
    <cellStyle name="Normal 57 2 3 2 2" xfId="2679" xr:uid="{00000000-0005-0000-0000-00007A0A0000}"/>
    <cellStyle name="Normal 57 2 3 2 2 2" xfId="4369" xr:uid="{00000000-0005-0000-0000-000014110000}"/>
    <cellStyle name="Normal 57 2 3 2 2 2 2" xfId="14442" xr:uid="{00000000-0005-0000-0000-00006D380000}"/>
    <cellStyle name="Normal 57 2 3 2 2 2 2 3" xfId="29540" xr:uid="{00000000-0005-0000-0000-000067730000}"/>
    <cellStyle name="Normal 57 2 3 2 2 2 3" xfId="9422" xr:uid="{00000000-0005-0000-0000-0000D1240000}"/>
    <cellStyle name="Normal 57 2 3 2 2 2 3 3" xfId="24523" xr:uid="{00000000-0005-0000-0000-0000CE5F0000}"/>
    <cellStyle name="Normal 57 2 3 2 2 2 5" xfId="19510" xr:uid="{00000000-0005-0000-0000-0000394C0000}"/>
    <cellStyle name="Normal 57 2 3 2 2 3" xfId="6061" xr:uid="{00000000-0005-0000-0000-0000B0170000}"/>
    <cellStyle name="Normal 57 2 3 2 2 3 2" xfId="16113" xr:uid="{00000000-0005-0000-0000-0000F43E0000}"/>
    <cellStyle name="Normal 57 2 3 2 2 3 2 3" xfId="31211" xr:uid="{00000000-0005-0000-0000-0000EE790000}"/>
    <cellStyle name="Normal 57 2 3 2 2 3 3" xfId="11093" xr:uid="{00000000-0005-0000-0000-0000582B0000}"/>
    <cellStyle name="Normal 57 2 3 2 2 3 3 3" xfId="26194" xr:uid="{00000000-0005-0000-0000-000055660000}"/>
    <cellStyle name="Normal 57 2 3 2 2 3 5" xfId="21181" xr:uid="{00000000-0005-0000-0000-0000C0520000}"/>
    <cellStyle name="Normal 57 2 3 2 2 4" xfId="12771" xr:uid="{00000000-0005-0000-0000-0000E6310000}"/>
    <cellStyle name="Normal 57 2 3 2 2 4 3" xfId="27869" xr:uid="{00000000-0005-0000-0000-0000E06C0000}"/>
    <cellStyle name="Normal 57 2 3 2 2 5" xfId="7750" xr:uid="{00000000-0005-0000-0000-0000491E0000}"/>
    <cellStyle name="Normal 57 2 3 2 2 5 3" xfId="22852" xr:uid="{00000000-0005-0000-0000-000047590000}"/>
    <cellStyle name="Normal 57 2 3 2 2 7" xfId="17839" xr:uid="{00000000-0005-0000-0000-0000B2450000}"/>
    <cellStyle name="Normal 57 2 3 2 3" xfId="3532" xr:uid="{00000000-0005-0000-0000-0000CF0D0000}"/>
    <cellStyle name="Normal 57 2 3 2 3 2" xfId="13606" xr:uid="{00000000-0005-0000-0000-000029350000}"/>
    <cellStyle name="Normal 57 2 3 2 3 2 3" xfId="28704" xr:uid="{00000000-0005-0000-0000-000023700000}"/>
    <cellStyle name="Normal 57 2 3 2 3 3" xfId="8586" xr:uid="{00000000-0005-0000-0000-00008D210000}"/>
    <cellStyle name="Normal 57 2 3 2 3 3 3" xfId="23687" xr:uid="{00000000-0005-0000-0000-00008A5C0000}"/>
    <cellStyle name="Normal 57 2 3 2 3 5" xfId="18674" xr:uid="{00000000-0005-0000-0000-0000F5480000}"/>
    <cellStyle name="Normal 57 2 3 2 4" xfId="5225" xr:uid="{00000000-0005-0000-0000-00006C140000}"/>
    <cellStyle name="Normal 57 2 3 2 4 2" xfId="15277" xr:uid="{00000000-0005-0000-0000-0000B03B0000}"/>
    <cellStyle name="Normal 57 2 3 2 4 2 3" xfId="30375" xr:uid="{00000000-0005-0000-0000-0000AA760000}"/>
    <cellStyle name="Normal 57 2 3 2 4 3" xfId="10257" xr:uid="{00000000-0005-0000-0000-000014280000}"/>
    <cellStyle name="Normal 57 2 3 2 4 3 3" xfId="25358" xr:uid="{00000000-0005-0000-0000-000011630000}"/>
    <cellStyle name="Normal 57 2 3 2 4 5" xfId="20345" xr:uid="{00000000-0005-0000-0000-00007C4F0000}"/>
    <cellStyle name="Normal 57 2 3 2 5" xfId="11935" xr:uid="{00000000-0005-0000-0000-0000A22E0000}"/>
    <cellStyle name="Normal 57 2 3 2 5 3" xfId="27033" xr:uid="{00000000-0005-0000-0000-00009C690000}"/>
    <cellStyle name="Normal 57 2 3 2 6" xfId="6914" xr:uid="{00000000-0005-0000-0000-0000051B0000}"/>
    <cellStyle name="Normal 57 2 3 2 6 3" xfId="22016" xr:uid="{00000000-0005-0000-0000-000003560000}"/>
    <cellStyle name="Normal 57 2 3 2 8" xfId="17003" xr:uid="{00000000-0005-0000-0000-00006E420000}"/>
    <cellStyle name="Normal 57 2 3 3" xfId="2261" xr:uid="{00000000-0005-0000-0000-0000D8080000}"/>
    <cellStyle name="Normal 57 2 3 3 2" xfId="3951" xr:uid="{00000000-0005-0000-0000-0000720F0000}"/>
    <cellStyle name="Normal 57 2 3 3 2 2" xfId="14024" xr:uid="{00000000-0005-0000-0000-0000CB360000}"/>
    <cellStyle name="Normal 57 2 3 3 2 2 3" xfId="29122" xr:uid="{00000000-0005-0000-0000-0000C5710000}"/>
    <cellStyle name="Normal 57 2 3 3 2 3" xfId="9004" xr:uid="{00000000-0005-0000-0000-00002F230000}"/>
    <cellStyle name="Normal 57 2 3 3 2 3 3" xfId="24105" xr:uid="{00000000-0005-0000-0000-00002C5E0000}"/>
    <cellStyle name="Normal 57 2 3 3 2 5" xfId="19092" xr:uid="{00000000-0005-0000-0000-0000974A0000}"/>
    <cellStyle name="Normal 57 2 3 3 3" xfId="5643" xr:uid="{00000000-0005-0000-0000-00000E160000}"/>
    <cellStyle name="Normal 57 2 3 3 3 2" xfId="15695" xr:uid="{00000000-0005-0000-0000-0000523D0000}"/>
    <cellStyle name="Normal 57 2 3 3 3 2 3" xfId="30793" xr:uid="{00000000-0005-0000-0000-00004C780000}"/>
    <cellStyle name="Normal 57 2 3 3 3 3" xfId="10675" xr:uid="{00000000-0005-0000-0000-0000B6290000}"/>
    <cellStyle name="Normal 57 2 3 3 3 3 3" xfId="25776" xr:uid="{00000000-0005-0000-0000-0000B3640000}"/>
    <cellStyle name="Normal 57 2 3 3 3 5" xfId="20763" xr:uid="{00000000-0005-0000-0000-00001E510000}"/>
    <cellStyle name="Normal 57 2 3 3 4" xfId="12353" xr:uid="{00000000-0005-0000-0000-000044300000}"/>
    <cellStyle name="Normal 57 2 3 3 4 3" xfId="27451" xr:uid="{00000000-0005-0000-0000-00003E6B0000}"/>
    <cellStyle name="Normal 57 2 3 3 5" xfId="7332" xr:uid="{00000000-0005-0000-0000-0000A71C0000}"/>
    <cellStyle name="Normal 57 2 3 3 5 3" xfId="22434" xr:uid="{00000000-0005-0000-0000-0000A5570000}"/>
    <cellStyle name="Normal 57 2 3 3 7" xfId="17421" xr:uid="{00000000-0005-0000-0000-000010440000}"/>
    <cellStyle name="Normal 57 2 3 4" xfId="3114" xr:uid="{00000000-0005-0000-0000-00002D0C0000}"/>
    <cellStyle name="Normal 57 2 3 4 2" xfId="13188" xr:uid="{00000000-0005-0000-0000-000087330000}"/>
    <cellStyle name="Normal 57 2 3 4 2 3" xfId="28286" xr:uid="{00000000-0005-0000-0000-0000816E0000}"/>
    <cellStyle name="Normal 57 2 3 4 3" xfId="8168" xr:uid="{00000000-0005-0000-0000-0000EB1F0000}"/>
    <cellStyle name="Normal 57 2 3 4 3 3" xfId="23269" xr:uid="{00000000-0005-0000-0000-0000E85A0000}"/>
    <cellStyle name="Normal 57 2 3 4 5" xfId="18256" xr:uid="{00000000-0005-0000-0000-000053470000}"/>
    <cellStyle name="Normal 57 2 3 5" xfId="4807" xr:uid="{00000000-0005-0000-0000-0000CA120000}"/>
    <cellStyle name="Normal 57 2 3 5 2" xfId="14859" xr:uid="{00000000-0005-0000-0000-00000E3A0000}"/>
    <cellStyle name="Normal 57 2 3 5 2 3" xfId="29957" xr:uid="{00000000-0005-0000-0000-000008750000}"/>
    <cellStyle name="Normal 57 2 3 5 3" xfId="9839" xr:uid="{00000000-0005-0000-0000-000072260000}"/>
    <cellStyle name="Normal 57 2 3 5 3 3" xfId="24940" xr:uid="{00000000-0005-0000-0000-00006F610000}"/>
    <cellStyle name="Normal 57 2 3 5 5" xfId="19927" xr:uid="{00000000-0005-0000-0000-0000DA4D0000}"/>
    <cellStyle name="Normal 57 2 3 6" xfId="11517" xr:uid="{00000000-0005-0000-0000-0000002D0000}"/>
    <cellStyle name="Normal 57 2 3 6 3" xfId="26615" xr:uid="{00000000-0005-0000-0000-0000FA670000}"/>
    <cellStyle name="Normal 57 2 3 7" xfId="6496" xr:uid="{00000000-0005-0000-0000-000063190000}"/>
    <cellStyle name="Normal 57 2 3 7 3" xfId="21598" xr:uid="{00000000-0005-0000-0000-000061540000}"/>
    <cellStyle name="Normal 57 2 3 9" xfId="16585" xr:uid="{00000000-0005-0000-0000-0000CC400000}"/>
    <cellStyle name="Normal 57 2 4" xfId="1632" xr:uid="{00000000-0005-0000-0000-000063060000}"/>
    <cellStyle name="Normal 57 2 4 2" xfId="2471" xr:uid="{00000000-0005-0000-0000-0000AA090000}"/>
    <cellStyle name="Normal 57 2 4 2 2" xfId="4161" xr:uid="{00000000-0005-0000-0000-000044100000}"/>
    <cellStyle name="Normal 57 2 4 2 2 2" xfId="14234" xr:uid="{00000000-0005-0000-0000-00009D370000}"/>
    <cellStyle name="Normal 57 2 4 2 2 2 3" xfId="29332" xr:uid="{00000000-0005-0000-0000-000097720000}"/>
    <cellStyle name="Normal 57 2 4 2 2 3" xfId="9214" xr:uid="{00000000-0005-0000-0000-000001240000}"/>
    <cellStyle name="Normal 57 2 4 2 2 3 3" xfId="24315" xr:uid="{00000000-0005-0000-0000-0000FE5E0000}"/>
    <cellStyle name="Normal 57 2 4 2 2 5" xfId="19302" xr:uid="{00000000-0005-0000-0000-0000694B0000}"/>
    <cellStyle name="Normal 57 2 4 2 3" xfId="5853" xr:uid="{00000000-0005-0000-0000-0000E0160000}"/>
    <cellStyle name="Normal 57 2 4 2 3 2" xfId="15905" xr:uid="{00000000-0005-0000-0000-0000243E0000}"/>
    <cellStyle name="Normal 57 2 4 2 3 2 3" xfId="31003" xr:uid="{00000000-0005-0000-0000-00001E790000}"/>
    <cellStyle name="Normal 57 2 4 2 3 3" xfId="10885" xr:uid="{00000000-0005-0000-0000-0000882A0000}"/>
    <cellStyle name="Normal 57 2 4 2 3 3 3" xfId="25986" xr:uid="{00000000-0005-0000-0000-000085650000}"/>
    <cellStyle name="Normal 57 2 4 2 3 5" xfId="20973" xr:uid="{00000000-0005-0000-0000-0000F0510000}"/>
    <cellStyle name="Normal 57 2 4 2 4" xfId="12563" xr:uid="{00000000-0005-0000-0000-000016310000}"/>
    <cellStyle name="Normal 57 2 4 2 4 3" xfId="27661" xr:uid="{00000000-0005-0000-0000-0000106C0000}"/>
    <cellStyle name="Normal 57 2 4 2 5" xfId="7542" xr:uid="{00000000-0005-0000-0000-0000791D0000}"/>
    <cellStyle name="Normal 57 2 4 2 5 3" xfId="22644" xr:uid="{00000000-0005-0000-0000-000077580000}"/>
    <cellStyle name="Normal 57 2 4 2 7" xfId="17631" xr:uid="{00000000-0005-0000-0000-0000E2440000}"/>
    <cellStyle name="Normal 57 2 4 3" xfId="3324" xr:uid="{00000000-0005-0000-0000-0000FF0C0000}"/>
    <cellStyle name="Normal 57 2 4 3 2" xfId="13398" xr:uid="{00000000-0005-0000-0000-000059340000}"/>
    <cellStyle name="Normal 57 2 4 3 2 3" xfId="28496" xr:uid="{00000000-0005-0000-0000-0000536F0000}"/>
    <cellStyle name="Normal 57 2 4 3 3" xfId="8378" xr:uid="{00000000-0005-0000-0000-0000BD200000}"/>
    <cellStyle name="Normal 57 2 4 3 3 3" xfId="23479" xr:uid="{00000000-0005-0000-0000-0000BA5B0000}"/>
    <cellStyle name="Normal 57 2 4 3 5" xfId="18466" xr:uid="{00000000-0005-0000-0000-000025480000}"/>
    <cellStyle name="Normal 57 2 4 4" xfId="5017" xr:uid="{00000000-0005-0000-0000-00009C130000}"/>
    <cellStyle name="Normal 57 2 4 4 2" xfId="15069" xr:uid="{00000000-0005-0000-0000-0000E03A0000}"/>
    <cellStyle name="Normal 57 2 4 4 2 3" xfId="30167" xr:uid="{00000000-0005-0000-0000-0000DA750000}"/>
    <cellStyle name="Normal 57 2 4 4 3" xfId="10049" xr:uid="{00000000-0005-0000-0000-000044270000}"/>
    <cellStyle name="Normal 57 2 4 4 3 3" xfId="25150" xr:uid="{00000000-0005-0000-0000-000041620000}"/>
    <cellStyle name="Normal 57 2 4 4 5" xfId="20137" xr:uid="{00000000-0005-0000-0000-0000AC4E0000}"/>
    <cellStyle name="Normal 57 2 4 5" xfId="11727" xr:uid="{00000000-0005-0000-0000-0000D22D0000}"/>
    <cellStyle name="Normal 57 2 4 5 3" xfId="26825" xr:uid="{00000000-0005-0000-0000-0000CC680000}"/>
    <cellStyle name="Normal 57 2 4 6" xfId="6706" xr:uid="{00000000-0005-0000-0000-0000351A0000}"/>
    <cellStyle name="Normal 57 2 4 6 3" xfId="21808" xr:uid="{00000000-0005-0000-0000-000033550000}"/>
    <cellStyle name="Normal 57 2 4 8" xfId="16795" xr:uid="{00000000-0005-0000-0000-00009E410000}"/>
    <cellStyle name="Normal 57 2 5" xfId="2053" xr:uid="{00000000-0005-0000-0000-000008080000}"/>
    <cellStyle name="Normal 57 2 5 2" xfId="3743" xr:uid="{00000000-0005-0000-0000-0000A20E0000}"/>
    <cellStyle name="Normal 57 2 5 2 2" xfId="13816" xr:uid="{00000000-0005-0000-0000-0000FB350000}"/>
    <cellStyle name="Normal 57 2 5 2 2 3" xfId="28914" xr:uid="{00000000-0005-0000-0000-0000F5700000}"/>
    <cellStyle name="Normal 57 2 5 2 3" xfId="8796" xr:uid="{00000000-0005-0000-0000-00005F220000}"/>
    <cellStyle name="Normal 57 2 5 2 3 3" xfId="23897" xr:uid="{00000000-0005-0000-0000-00005C5D0000}"/>
    <cellStyle name="Normal 57 2 5 2 5" xfId="18884" xr:uid="{00000000-0005-0000-0000-0000C7490000}"/>
    <cellStyle name="Normal 57 2 5 3" xfId="5435" xr:uid="{00000000-0005-0000-0000-00003E150000}"/>
    <cellStyle name="Normal 57 2 5 3 2" xfId="15487" xr:uid="{00000000-0005-0000-0000-0000823C0000}"/>
    <cellStyle name="Normal 57 2 5 3 2 3" xfId="30585" xr:uid="{00000000-0005-0000-0000-00007C770000}"/>
    <cellStyle name="Normal 57 2 5 3 3" xfId="10467" xr:uid="{00000000-0005-0000-0000-0000E6280000}"/>
    <cellStyle name="Normal 57 2 5 3 3 3" xfId="25568" xr:uid="{00000000-0005-0000-0000-0000E3630000}"/>
    <cellStyle name="Normal 57 2 5 3 5" xfId="20555" xr:uid="{00000000-0005-0000-0000-00004E500000}"/>
    <cellStyle name="Normal 57 2 5 4" xfId="12145" xr:uid="{00000000-0005-0000-0000-0000742F0000}"/>
    <cellStyle name="Normal 57 2 5 4 3" xfId="27243" xr:uid="{00000000-0005-0000-0000-00006E6A0000}"/>
    <cellStyle name="Normal 57 2 5 5" xfId="7124" xr:uid="{00000000-0005-0000-0000-0000D71B0000}"/>
    <cellStyle name="Normal 57 2 5 5 3" xfId="22226" xr:uid="{00000000-0005-0000-0000-0000D5560000}"/>
    <cellStyle name="Normal 57 2 5 7" xfId="17213" xr:uid="{00000000-0005-0000-0000-000040430000}"/>
    <cellStyle name="Normal 57 2 6" xfId="2906" xr:uid="{00000000-0005-0000-0000-00005D0B0000}"/>
    <cellStyle name="Normal 57 2 6 2" xfId="12980" xr:uid="{00000000-0005-0000-0000-0000B7320000}"/>
    <cellStyle name="Normal 57 2 6 2 3" xfId="28078" xr:uid="{00000000-0005-0000-0000-0000B16D0000}"/>
    <cellStyle name="Normal 57 2 6 3" xfId="7960" xr:uid="{00000000-0005-0000-0000-00001B1F0000}"/>
    <cellStyle name="Normal 57 2 6 3 3" xfId="23061" xr:uid="{00000000-0005-0000-0000-0000185A0000}"/>
    <cellStyle name="Normal 57 2 6 5" xfId="18048" xr:uid="{00000000-0005-0000-0000-000083460000}"/>
    <cellStyle name="Normal 57 2 7" xfId="4599" xr:uid="{00000000-0005-0000-0000-0000FA110000}"/>
    <cellStyle name="Normal 57 2 7 2" xfId="14651" xr:uid="{00000000-0005-0000-0000-00003E390000}"/>
    <cellStyle name="Normal 57 2 7 2 3" xfId="29749" xr:uid="{00000000-0005-0000-0000-000038740000}"/>
    <cellStyle name="Normal 57 2 7 3" xfId="9631" xr:uid="{00000000-0005-0000-0000-0000A2250000}"/>
    <cellStyle name="Normal 57 2 7 3 3" xfId="24732" xr:uid="{00000000-0005-0000-0000-00009F600000}"/>
    <cellStyle name="Normal 57 2 7 5" xfId="19719" xr:uid="{00000000-0005-0000-0000-00000A4D0000}"/>
    <cellStyle name="Normal 57 2 8" xfId="11309" xr:uid="{00000000-0005-0000-0000-0000302C0000}"/>
    <cellStyle name="Normal 57 2 8 3" xfId="26407" xr:uid="{00000000-0005-0000-0000-00002A670000}"/>
    <cellStyle name="Normal 57 2 9" xfId="6288" xr:uid="{00000000-0005-0000-0000-000093180000}"/>
    <cellStyle name="Normal 57 2 9 3" xfId="21390" xr:uid="{00000000-0005-0000-0000-000091530000}"/>
    <cellStyle name="Normal 57 3" xfId="1252" xr:uid="{00000000-0005-0000-0000-0000E7040000}"/>
    <cellStyle name="Normal 57 3 10" xfId="16429" xr:uid="{00000000-0005-0000-0000-000030400000}"/>
    <cellStyle name="Normal 57 3 2" xfId="1471" xr:uid="{00000000-0005-0000-0000-0000C2050000}"/>
    <cellStyle name="Normal 57 3 2 2" xfId="1892" xr:uid="{00000000-0005-0000-0000-000067070000}"/>
    <cellStyle name="Normal 57 3 2 2 2" xfId="2731" xr:uid="{00000000-0005-0000-0000-0000AE0A0000}"/>
    <cellStyle name="Normal 57 3 2 2 2 2" xfId="4421" xr:uid="{00000000-0005-0000-0000-000048110000}"/>
    <cellStyle name="Normal 57 3 2 2 2 2 2" xfId="14494" xr:uid="{00000000-0005-0000-0000-0000A1380000}"/>
    <cellStyle name="Normal 57 3 2 2 2 2 2 3" xfId="29592" xr:uid="{00000000-0005-0000-0000-00009B730000}"/>
    <cellStyle name="Normal 57 3 2 2 2 2 3" xfId="9474" xr:uid="{00000000-0005-0000-0000-000005250000}"/>
    <cellStyle name="Normal 57 3 2 2 2 2 3 3" xfId="24575" xr:uid="{00000000-0005-0000-0000-000002600000}"/>
    <cellStyle name="Normal 57 3 2 2 2 2 5" xfId="19562" xr:uid="{00000000-0005-0000-0000-00006D4C0000}"/>
    <cellStyle name="Normal 57 3 2 2 2 3" xfId="6113" xr:uid="{00000000-0005-0000-0000-0000E4170000}"/>
    <cellStyle name="Normal 57 3 2 2 2 3 2" xfId="16165" xr:uid="{00000000-0005-0000-0000-0000283F0000}"/>
    <cellStyle name="Normal 57 3 2 2 2 3 2 3" xfId="31263" xr:uid="{00000000-0005-0000-0000-0000227A0000}"/>
    <cellStyle name="Normal 57 3 2 2 2 3 3" xfId="11145" xr:uid="{00000000-0005-0000-0000-00008C2B0000}"/>
    <cellStyle name="Normal 57 3 2 2 2 3 3 3" xfId="26246" xr:uid="{00000000-0005-0000-0000-000089660000}"/>
    <cellStyle name="Normal 57 3 2 2 2 3 5" xfId="21233" xr:uid="{00000000-0005-0000-0000-0000F4520000}"/>
    <cellStyle name="Normal 57 3 2 2 2 4" xfId="12823" xr:uid="{00000000-0005-0000-0000-00001A320000}"/>
    <cellStyle name="Normal 57 3 2 2 2 4 3" xfId="27921" xr:uid="{00000000-0005-0000-0000-0000146D0000}"/>
    <cellStyle name="Normal 57 3 2 2 2 5" xfId="7802" xr:uid="{00000000-0005-0000-0000-00007D1E0000}"/>
    <cellStyle name="Normal 57 3 2 2 2 5 3" xfId="22904" xr:uid="{00000000-0005-0000-0000-00007B590000}"/>
    <cellStyle name="Normal 57 3 2 2 2 7" xfId="17891" xr:uid="{00000000-0005-0000-0000-0000E6450000}"/>
    <cellStyle name="Normal 57 3 2 2 3" xfId="3584" xr:uid="{00000000-0005-0000-0000-0000030E0000}"/>
    <cellStyle name="Normal 57 3 2 2 3 2" xfId="13658" xr:uid="{00000000-0005-0000-0000-00005D350000}"/>
    <cellStyle name="Normal 57 3 2 2 3 2 3" xfId="28756" xr:uid="{00000000-0005-0000-0000-000057700000}"/>
    <cellStyle name="Normal 57 3 2 2 3 3" xfId="8638" xr:uid="{00000000-0005-0000-0000-0000C1210000}"/>
    <cellStyle name="Normal 57 3 2 2 3 3 3" xfId="23739" xr:uid="{00000000-0005-0000-0000-0000BE5C0000}"/>
    <cellStyle name="Normal 57 3 2 2 3 5" xfId="18726" xr:uid="{00000000-0005-0000-0000-000029490000}"/>
    <cellStyle name="Normal 57 3 2 2 4" xfId="5277" xr:uid="{00000000-0005-0000-0000-0000A0140000}"/>
    <cellStyle name="Normal 57 3 2 2 4 2" xfId="15329" xr:uid="{00000000-0005-0000-0000-0000E43B0000}"/>
    <cellStyle name="Normal 57 3 2 2 4 2 3" xfId="30427" xr:uid="{00000000-0005-0000-0000-0000DE760000}"/>
    <cellStyle name="Normal 57 3 2 2 4 3" xfId="10309" xr:uid="{00000000-0005-0000-0000-000048280000}"/>
    <cellStyle name="Normal 57 3 2 2 4 3 3" xfId="25410" xr:uid="{00000000-0005-0000-0000-000045630000}"/>
    <cellStyle name="Normal 57 3 2 2 4 5" xfId="20397" xr:uid="{00000000-0005-0000-0000-0000B04F0000}"/>
    <cellStyle name="Normal 57 3 2 2 5" xfId="11987" xr:uid="{00000000-0005-0000-0000-0000D62E0000}"/>
    <cellStyle name="Normal 57 3 2 2 5 3" xfId="27085" xr:uid="{00000000-0005-0000-0000-0000D0690000}"/>
    <cellStyle name="Normal 57 3 2 2 6" xfId="6966" xr:uid="{00000000-0005-0000-0000-0000391B0000}"/>
    <cellStyle name="Normal 57 3 2 2 6 3" xfId="22068" xr:uid="{00000000-0005-0000-0000-000037560000}"/>
    <cellStyle name="Normal 57 3 2 2 8" xfId="17055" xr:uid="{00000000-0005-0000-0000-0000A2420000}"/>
    <cellStyle name="Normal 57 3 2 3" xfId="2313" xr:uid="{00000000-0005-0000-0000-00000C090000}"/>
    <cellStyle name="Normal 57 3 2 3 2" xfId="4003" xr:uid="{00000000-0005-0000-0000-0000A60F0000}"/>
    <cellStyle name="Normal 57 3 2 3 2 2" xfId="14076" xr:uid="{00000000-0005-0000-0000-0000FF360000}"/>
    <cellStyle name="Normal 57 3 2 3 2 2 3" xfId="29174" xr:uid="{00000000-0005-0000-0000-0000F9710000}"/>
    <cellStyle name="Normal 57 3 2 3 2 3" xfId="9056" xr:uid="{00000000-0005-0000-0000-000063230000}"/>
    <cellStyle name="Normal 57 3 2 3 2 3 3" xfId="24157" xr:uid="{00000000-0005-0000-0000-0000605E0000}"/>
    <cellStyle name="Normal 57 3 2 3 2 5" xfId="19144" xr:uid="{00000000-0005-0000-0000-0000CB4A0000}"/>
    <cellStyle name="Normal 57 3 2 3 3" xfId="5695" xr:uid="{00000000-0005-0000-0000-000042160000}"/>
    <cellStyle name="Normal 57 3 2 3 3 2" xfId="15747" xr:uid="{00000000-0005-0000-0000-0000863D0000}"/>
    <cellStyle name="Normal 57 3 2 3 3 2 3" xfId="30845" xr:uid="{00000000-0005-0000-0000-000080780000}"/>
    <cellStyle name="Normal 57 3 2 3 3 3" xfId="10727" xr:uid="{00000000-0005-0000-0000-0000EA290000}"/>
    <cellStyle name="Normal 57 3 2 3 3 3 3" xfId="25828" xr:uid="{00000000-0005-0000-0000-0000E7640000}"/>
    <cellStyle name="Normal 57 3 2 3 3 5" xfId="20815" xr:uid="{00000000-0005-0000-0000-000052510000}"/>
    <cellStyle name="Normal 57 3 2 3 4" xfId="12405" xr:uid="{00000000-0005-0000-0000-000078300000}"/>
    <cellStyle name="Normal 57 3 2 3 4 3" xfId="27503" xr:uid="{00000000-0005-0000-0000-0000726B0000}"/>
    <cellStyle name="Normal 57 3 2 3 5" xfId="7384" xr:uid="{00000000-0005-0000-0000-0000DB1C0000}"/>
    <cellStyle name="Normal 57 3 2 3 5 3" xfId="22486" xr:uid="{00000000-0005-0000-0000-0000D9570000}"/>
    <cellStyle name="Normal 57 3 2 3 7" xfId="17473" xr:uid="{00000000-0005-0000-0000-000044440000}"/>
    <cellStyle name="Normal 57 3 2 4" xfId="3166" xr:uid="{00000000-0005-0000-0000-0000610C0000}"/>
    <cellStyle name="Normal 57 3 2 4 2" xfId="13240" xr:uid="{00000000-0005-0000-0000-0000BB330000}"/>
    <cellStyle name="Normal 57 3 2 4 2 3" xfId="28338" xr:uid="{00000000-0005-0000-0000-0000B56E0000}"/>
    <cellStyle name="Normal 57 3 2 4 3" xfId="8220" xr:uid="{00000000-0005-0000-0000-00001F200000}"/>
    <cellStyle name="Normal 57 3 2 4 3 3" xfId="23321" xr:uid="{00000000-0005-0000-0000-00001C5B0000}"/>
    <cellStyle name="Normal 57 3 2 4 5" xfId="18308" xr:uid="{00000000-0005-0000-0000-000087470000}"/>
    <cellStyle name="Normal 57 3 2 5" xfId="4859" xr:uid="{00000000-0005-0000-0000-0000FE120000}"/>
    <cellStyle name="Normal 57 3 2 5 2" xfId="14911" xr:uid="{00000000-0005-0000-0000-0000423A0000}"/>
    <cellStyle name="Normal 57 3 2 5 2 3" xfId="30009" xr:uid="{00000000-0005-0000-0000-00003C750000}"/>
    <cellStyle name="Normal 57 3 2 5 3" xfId="9891" xr:uid="{00000000-0005-0000-0000-0000A6260000}"/>
    <cellStyle name="Normal 57 3 2 5 3 3" xfId="24992" xr:uid="{00000000-0005-0000-0000-0000A3610000}"/>
    <cellStyle name="Normal 57 3 2 5 5" xfId="19979" xr:uid="{00000000-0005-0000-0000-00000E4E0000}"/>
    <cellStyle name="Normal 57 3 2 6" xfId="11569" xr:uid="{00000000-0005-0000-0000-0000342D0000}"/>
    <cellStyle name="Normal 57 3 2 6 3" xfId="26667" xr:uid="{00000000-0005-0000-0000-00002E680000}"/>
    <cellStyle name="Normal 57 3 2 7" xfId="6548" xr:uid="{00000000-0005-0000-0000-000097190000}"/>
    <cellStyle name="Normal 57 3 2 7 3" xfId="21650" xr:uid="{00000000-0005-0000-0000-000095540000}"/>
    <cellStyle name="Normal 57 3 2 9" xfId="16637" xr:uid="{00000000-0005-0000-0000-000000410000}"/>
    <cellStyle name="Normal 57 3 3" xfId="1684" xr:uid="{00000000-0005-0000-0000-000097060000}"/>
    <cellStyle name="Normal 57 3 3 2" xfId="2523" xr:uid="{00000000-0005-0000-0000-0000DE090000}"/>
    <cellStyle name="Normal 57 3 3 2 2" xfId="4213" xr:uid="{00000000-0005-0000-0000-000078100000}"/>
    <cellStyle name="Normal 57 3 3 2 2 2" xfId="14286" xr:uid="{00000000-0005-0000-0000-0000D1370000}"/>
    <cellStyle name="Normal 57 3 3 2 2 2 3" xfId="29384" xr:uid="{00000000-0005-0000-0000-0000CB720000}"/>
    <cellStyle name="Normal 57 3 3 2 2 3" xfId="9266" xr:uid="{00000000-0005-0000-0000-000035240000}"/>
    <cellStyle name="Normal 57 3 3 2 2 3 3" xfId="24367" xr:uid="{00000000-0005-0000-0000-0000325F0000}"/>
    <cellStyle name="Normal 57 3 3 2 2 5" xfId="19354" xr:uid="{00000000-0005-0000-0000-00009D4B0000}"/>
    <cellStyle name="Normal 57 3 3 2 3" xfId="5905" xr:uid="{00000000-0005-0000-0000-000014170000}"/>
    <cellStyle name="Normal 57 3 3 2 3 2" xfId="15957" xr:uid="{00000000-0005-0000-0000-0000583E0000}"/>
    <cellStyle name="Normal 57 3 3 2 3 2 3" xfId="31055" xr:uid="{00000000-0005-0000-0000-000052790000}"/>
    <cellStyle name="Normal 57 3 3 2 3 3" xfId="10937" xr:uid="{00000000-0005-0000-0000-0000BC2A0000}"/>
    <cellStyle name="Normal 57 3 3 2 3 3 3" xfId="26038" xr:uid="{00000000-0005-0000-0000-0000B9650000}"/>
    <cellStyle name="Normal 57 3 3 2 3 5" xfId="21025" xr:uid="{00000000-0005-0000-0000-000024520000}"/>
    <cellStyle name="Normal 57 3 3 2 4" xfId="12615" xr:uid="{00000000-0005-0000-0000-00004A310000}"/>
    <cellStyle name="Normal 57 3 3 2 4 3" xfId="27713" xr:uid="{00000000-0005-0000-0000-0000446C0000}"/>
    <cellStyle name="Normal 57 3 3 2 5" xfId="7594" xr:uid="{00000000-0005-0000-0000-0000AD1D0000}"/>
    <cellStyle name="Normal 57 3 3 2 5 3" xfId="22696" xr:uid="{00000000-0005-0000-0000-0000AB580000}"/>
    <cellStyle name="Normal 57 3 3 2 7" xfId="17683" xr:uid="{00000000-0005-0000-0000-000016450000}"/>
    <cellStyle name="Normal 57 3 3 3" xfId="3376" xr:uid="{00000000-0005-0000-0000-0000330D0000}"/>
    <cellStyle name="Normal 57 3 3 3 2" xfId="13450" xr:uid="{00000000-0005-0000-0000-00008D340000}"/>
    <cellStyle name="Normal 57 3 3 3 2 3" xfId="28548" xr:uid="{00000000-0005-0000-0000-0000876F0000}"/>
    <cellStyle name="Normal 57 3 3 3 3" xfId="8430" xr:uid="{00000000-0005-0000-0000-0000F1200000}"/>
    <cellStyle name="Normal 57 3 3 3 3 3" xfId="23531" xr:uid="{00000000-0005-0000-0000-0000EE5B0000}"/>
    <cellStyle name="Normal 57 3 3 3 5" xfId="18518" xr:uid="{00000000-0005-0000-0000-000059480000}"/>
    <cellStyle name="Normal 57 3 3 4" xfId="5069" xr:uid="{00000000-0005-0000-0000-0000D0130000}"/>
    <cellStyle name="Normal 57 3 3 4 2" xfId="15121" xr:uid="{00000000-0005-0000-0000-0000143B0000}"/>
    <cellStyle name="Normal 57 3 3 4 2 3" xfId="30219" xr:uid="{00000000-0005-0000-0000-00000E760000}"/>
    <cellStyle name="Normal 57 3 3 4 3" xfId="10101" xr:uid="{00000000-0005-0000-0000-000078270000}"/>
    <cellStyle name="Normal 57 3 3 4 3 3" xfId="25202" xr:uid="{00000000-0005-0000-0000-000075620000}"/>
    <cellStyle name="Normal 57 3 3 4 5" xfId="20189" xr:uid="{00000000-0005-0000-0000-0000E04E0000}"/>
    <cellStyle name="Normal 57 3 3 5" xfId="11779" xr:uid="{00000000-0005-0000-0000-0000062E0000}"/>
    <cellStyle name="Normal 57 3 3 5 3" xfId="26877" xr:uid="{00000000-0005-0000-0000-000000690000}"/>
    <cellStyle name="Normal 57 3 3 6" xfId="6758" xr:uid="{00000000-0005-0000-0000-0000691A0000}"/>
    <cellStyle name="Normal 57 3 3 6 3" xfId="21860" xr:uid="{00000000-0005-0000-0000-000067550000}"/>
    <cellStyle name="Normal 57 3 3 8" xfId="16847" xr:uid="{00000000-0005-0000-0000-0000D2410000}"/>
    <cellStyle name="Normal 57 3 4" xfId="2105" xr:uid="{00000000-0005-0000-0000-00003C080000}"/>
    <cellStyle name="Normal 57 3 4 2" xfId="3795" xr:uid="{00000000-0005-0000-0000-0000D60E0000}"/>
    <cellStyle name="Normal 57 3 4 2 2" xfId="13868" xr:uid="{00000000-0005-0000-0000-00002F360000}"/>
    <cellStyle name="Normal 57 3 4 2 2 3" xfId="28966" xr:uid="{00000000-0005-0000-0000-000029710000}"/>
    <cellStyle name="Normal 57 3 4 2 3" xfId="8848" xr:uid="{00000000-0005-0000-0000-000093220000}"/>
    <cellStyle name="Normal 57 3 4 2 3 3" xfId="23949" xr:uid="{00000000-0005-0000-0000-0000905D0000}"/>
    <cellStyle name="Normal 57 3 4 2 5" xfId="18936" xr:uid="{00000000-0005-0000-0000-0000FB490000}"/>
    <cellStyle name="Normal 57 3 4 3" xfId="5487" xr:uid="{00000000-0005-0000-0000-000072150000}"/>
    <cellStyle name="Normal 57 3 4 3 2" xfId="15539" xr:uid="{00000000-0005-0000-0000-0000B63C0000}"/>
    <cellStyle name="Normal 57 3 4 3 2 3" xfId="30637" xr:uid="{00000000-0005-0000-0000-0000B0770000}"/>
    <cellStyle name="Normal 57 3 4 3 3" xfId="10519" xr:uid="{00000000-0005-0000-0000-00001A290000}"/>
    <cellStyle name="Normal 57 3 4 3 3 3" xfId="25620" xr:uid="{00000000-0005-0000-0000-000017640000}"/>
    <cellStyle name="Normal 57 3 4 3 5" xfId="20607" xr:uid="{00000000-0005-0000-0000-000082500000}"/>
    <cellStyle name="Normal 57 3 4 4" xfId="12197" xr:uid="{00000000-0005-0000-0000-0000A82F0000}"/>
    <cellStyle name="Normal 57 3 4 4 3" xfId="27295" xr:uid="{00000000-0005-0000-0000-0000A26A0000}"/>
    <cellStyle name="Normal 57 3 4 5" xfId="7176" xr:uid="{00000000-0005-0000-0000-00000B1C0000}"/>
    <cellStyle name="Normal 57 3 4 5 3" xfId="22278" xr:uid="{00000000-0005-0000-0000-000009570000}"/>
    <cellStyle name="Normal 57 3 4 7" xfId="17265" xr:uid="{00000000-0005-0000-0000-000074430000}"/>
    <cellStyle name="Normal 57 3 5" xfId="2958" xr:uid="{00000000-0005-0000-0000-0000910B0000}"/>
    <cellStyle name="Normal 57 3 5 2" xfId="13032" xr:uid="{00000000-0005-0000-0000-0000EB320000}"/>
    <cellStyle name="Normal 57 3 5 2 3" xfId="28130" xr:uid="{00000000-0005-0000-0000-0000E56D0000}"/>
    <cellStyle name="Normal 57 3 5 3" xfId="8012" xr:uid="{00000000-0005-0000-0000-00004F1F0000}"/>
    <cellStyle name="Normal 57 3 5 3 3" xfId="23113" xr:uid="{00000000-0005-0000-0000-00004C5A0000}"/>
    <cellStyle name="Normal 57 3 5 5" xfId="18100" xr:uid="{00000000-0005-0000-0000-0000B7460000}"/>
    <cellStyle name="Normal 57 3 6" xfId="4651" xr:uid="{00000000-0005-0000-0000-00002E120000}"/>
    <cellStyle name="Normal 57 3 6 2" xfId="14703" xr:uid="{00000000-0005-0000-0000-000072390000}"/>
    <cellStyle name="Normal 57 3 6 2 3" xfId="29801" xr:uid="{00000000-0005-0000-0000-00006C740000}"/>
    <cellStyle name="Normal 57 3 6 3" xfId="9683" xr:uid="{00000000-0005-0000-0000-0000D6250000}"/>
    <cellStyle name="Normal 57 3 6 3 3" xfId="24784" xr:uid="{00000000-0005-0000-0000-0000D3600000}"/>
    <cellStyle name="Normal 57 3 6 5" xfId="19771" xr:uid="{00000000-0005-0000-0000-00003E4D0000}"/>
    <cellStyle name="Normal 57 3 7" xfId="11361" xr:uid="{00000000-0005-0000-0000-0000642C0000}"/>
    <cellStyle name="Normal 57 3 7 3" xfId="26459" xr:uid="{00000000-0005-0000-0000-00005E670000}"/>
    <cellStyle name="Normal 57 3 8" xfId="6340" xr:uid="{00000000-0005-0000-0000-0000C7180000}"/>
    <cellStyle name="Normal 57 3 8 3" xfId="21442" xr:uid="{00000000-0005-0000-0000-0000C5530000}"/>
    <cellStyle name="Normal 57 4" xfId="1365" xr:uid="{00000000-0005-0000-0000-000058050000}"/>
    <cellStyle name="Normal 57 4 2" xfId="1788" xr:uid="{00000000-0005-0000-0000-0000FF060000}"/>
    <cellStyle name="Normal 57 4 2 2" xfId="2627" xr:uid="{00000000-0005-0000-0000-0000460A0000}"/>
    <cellStyle name="Normal 57 4 2 2 2" xfId="4317" xr:uid="{00000000-0005-0000-0000-0000E0100000}"/>
    <cellStyle name="Normal 57 4 2 2 2 2" xfId="14390" xr:uid="{00000000-0005-0000-0000-000039380000}"/>
    <cellStyle name="Normal 57 4 2 2 2 2 3" xfId="29488" xr:uid="{00000000-0005-0000-0000-000033730000}"/>
    <cellStyle name="Normal 57 4 2 2 2 3" xfId="9370" xr:uid="{00000000-0005-0000-0000-00009D240000}"/>
    <cellStyle name="Normal 57 4 2 2 2 3 3" xfId="24471" xr:uid="{00000000-0005-0000-0000-00009A5F0000}"/>
    <cellStyle name="Normal 57 4 2 2 2 5" xfId="19458" xr:uid="{00000000-0005-0000-0000-0000054C0000}"/>
    <cellStyle name="Normal 57 4 2 2 3" xfId="6009" xr:uid="{00000000-0005-0000-0000-00007C170000}"/>
    <cellStyle name="Normal 57 4 2 2 3 2" xfId="16061" xr:uid="{00000000-0005-0000-0000-0000C03E0000}"/>
    <cellStyle name="Normal 57 4 2 2 3 2 3" xfId="31159" xr:uid="{00000000-0005-0000-0000-0000BA790000}"/>
    <cellStyle name="Normal 57 4 2 2 3 3" xfId="11041" xr:uid="{00000000-0005-0000-0000-0000242B0000}"/>
    <cellStyle name="Normal 57 4 2 2 3 3 3" xfId="26142" xr:uid="{00000000-0005-0000-0000-000021660000}"/>
    <cellStyle name="Normal 57 4 2 2 3 5" xfId="21129" xr:uid="{00000000-0005-0000-0000-00008C520000}"/>
    <cellStyle name="Normal 57 4 2 2 4" xfId="12719" xr:uid="{00000000-0005-0000-0000-0000B2310000}"/>
    <cellStyle name="Normal 57 4 2 2 4 3" xfId="27817" xr:uid="{00000000-0005-0000-0000-0000AC6C0000}"/>
    <cellStyle name="Normal 57 4 2 2 5" xfId="7698" xr:uid="{00000000-0005-0000-0000-0000151E0000}"/>
    <cellStyle name="Normal 57 4 2 2 5 3" xfId="22800" xr:uid="{00000000-0005-0000-0000-000013590000}"/>
    <cellStyle name="Normal 57 4 2 2 7" xfId="17787" xr:uid="{00000000-0005-0000-0000-00007E450000}"/>
    <cellStyle name="Normal 57 4 2 3" xfId="3480" xr:uid="{00000000-0005-0000-0000-00009B0D0000}"/>
    <cellStyle name="Normal 57 4 2 3 2" xfId="13554" xr:uid="{00000000-0005-0000-0000-0000F5340000}"/>
    <cellStyle name="Normal 57 4 2 3 2 3" xfId="28652" xr:uid="{00000000-0005-0000-0000-0000EF6F0000}"/>
    <cellStyle name="Normal 57 4 2 3 3" xfId="8534" xr:uid="{00000000-0005-0000-0000-000059210000}"/>
    <cellStyle name="Normal 57 4 2 3 3 3" xfId="23635" xr:uid="{00000000-0005-0000-0000-0000565C0000}"/>
    <cellStyle name="Normal 57 4 2 3 5" xfId="18622" xr:uid="{00000000-0005-0000-0000-0000C1480000}"/>
    <cellStyle name="Normal 57 4 2 4" xfId="5173" xr:uid="{00000000-0005-0000-0000-000038140000}"/>
    <cellStyle name="Normal 57 4 2 4 2" xfId="15225" xr:uid="{00000000-0005-0000-0000-00007C3B0000}"/>
    <cellStyle name="Normal 57 4 2 4 2 3" xfId="30323" xr:uid="{00000000-0005-0000-0000-000076760000}"/>
    <cellStyle name="Normal 57 4 2 4 3" xfId="10205" xr:uid="{00000000-0005-0000-0000-0000E0270000}"/>
    <cellStyle name="Normal 57 4 2 4 3 3" xfId="25306" xr:uid="{00000000-0005-0000-0000-0000DD620000}"/>
    <cellStyle name="Normal 57 4 2 4 5" xfId="20293" xr:uid="{00000000-0005-0000-0000-0000484F0000}"/>
    <cellStyle name="Normal 57 4 2 5" xfId="11883" xr:uid="{00000000-0005-0000-0000-00006E2E0000}"/>
    <cellStyle name="Normal 57 4 2 5 3" xfId="26981" xr:uid="{00000000-0005-0000-0000-000068690000}"/>
    <cellStyle name="Normal 57 4 2 6" xfId="6862" xr:uid="{00000000-0005-0000-0000-0000D11A0000}"/>
    <cellStyle name="Normal 57 4 2 6 3" xfId="21964" xr:uid="{00000000-0005-0000-0000-0000CF550000}"/>
    <cellStyle name="Normal 57 4 2 8" xfId="16951" xr:uid="{00000000-0005-0000-0000-00003A420000}"/>
    <cellStyle name="Normal 57 4 3" xfId="2209" xr:uid="{00000000-0005-0000-0000-0000A4080000}"/>
    <cellStyle name="Normal 57 4 3 2" xfId="3899" xr:uid="{00000000-0005-0000-0000-00003E0F0000}"/>
    <cellStyle name="Normal 57 4 3 2 2" xfId="13972" xr:uid="{00000000-0005-0000-0000-000097360000}"/>
    <cellStyle name="Normal 57 4 3 2 2 3" xfId="29070" xr:uid="{00000000-0005-0000-0000-000091710000}"/>
    <cellStyle name="Normal 57 4 3 2 3" xfId="8952" xr:uid="{00000000-0005-0000-0000-0000FB220000}"/>
    <cellStyle name="Normal 57 4 3 2 3 3" xfId="24053" xr:uid="{00000000-0005-0000-0000-0000F85D0000}"/>
    <cellStyle name="Normal 57 4 3 2 5" xfId="19040" xr:uid="{00000000-0005-0000-0000-0000634A0000}"/>
    <cellStyle name="Normal 57 4 3 3" xfId="5591" xr:uid="{00000000-0005-0000-0000-0000DA150000}"/>
    <cellStyle name="Normal 57 4 3 3 2" xfId="15643" xr:uid="{00000000-0005-0000-0000-00001E3D0000}"/>
    <cellStyle name="Normal 57 4 3 3 2 3" xfId="30741" xr:uid="{00000000-0005-0000-0000-000018780000}"/>
    <cellStyle name="Normal 57 4 3 3 3" xfId="10623" xr:uid="{00000000-0005-0000-0000-000082290000}"/>
    <cellStyle name="Normal 57 4 3 3 3 3" xfId="25724" xr:uid="{00000000-0005-0000-0000-00007F640000}"/>
    <cellStyle name="Normal 57 4 3 3 5" xfId="20711" xr:uid="{00000000-0005-0000-0000-0000EA500000}"/>
    <cellStyle name="Normal 57 4 3 4" xfId="12301" xr:uid="{00000000-0005-0000-0000-000010300000}"/>
    <cellStyle name="Normal 57 4 3 4 3" xfId="27399" xr:uid="{00000000-0005-0000-0000-00000A6B0000}"/>
    <cellStyle name="Normal 57 4 3 5" xfId="7280" xr:uid="{00000000-0005-0000-0000-0000731C0000}"/>
    <cellStyle name="Normal 57 4 3 5 3" xfId="22382" xr:uid="{00000000-0005-0000-0000-000071570000}"/>
    <cellStyle name="Normal 57 4 3 7" xfId="17369" xr:uid="{00000000-0005-0000-0000-0000DC430000}"/>
    <cellStyle name="Normal 57 4 4" xfId="3062" xr:uid="{00000000-0005-0000-0000-0000F90B0000}"/>
    <cellStyle name="Normal 57 4 4 2" xfId="13136" xr:uid="{00000000-0005-0000-0000-000053330000}"/>
    <cellStyle name="Normal 57 4 4 2 3" xfId="28234" xr:uid="{00000000-0005-0000-0000-00004D6E0000}"/>
    <cellStyle name="Normal 57 4 4 3" xfId="8116" xr:uid="{00000000-0005-0000-0000-0000B71F0000}"/>
    <cellStyle name="Normal 57 4 4 3 3" xfId="23217" xr:uid="{00000000-0005-0000-0000-0000B45A0000}"/>
    <cellStyle name="Normal 57 4 4 5" xfId="18204" xr:uid="{00000000-0005-0000-0000-00001F470000}"/>
    <cellStyle name="Normal 57 4 5" xfId="4755" xr:uid="{00000000-0005-0000-0000-000096120000}"/>
    <cellStyle name="Normal 57 4 5 2" xfId="14807" xr:uid="{00000000-0005-0000-0000-0000DA390000}"/>
    <cellStyle name="Normal 57 4 5 2 3" xfId="29905" xr:uid="{00000000-0005-0000-0000-0000D4740000}"/>
    <cellStyle name="Normal 57 4 5 3" xfId="9787" xr:uid="{00000000-0005-0000-0000-00003E260000}"/>
    <cellStyle name="Normal 57 4 5 3 3" xfId="24888" xr:uid="{00000000-0005-0000-0000-00003B610000}"/>
    <cellStyle name="Normal 57 4 5 5" xfId="19875" xr:uid="{00000000-0005-0000-0000-0000A64D0000}"/>
    <cellStyle name="Normal 57 4 6" xfId="11465" xr:uid="{00000000-0005-0000-0000-0000CC2C0000}"/>
    <cellStyle name="Normal 57 4 6 3" xfId="26563" xr:uid="{00000000-0005-0000-0000-0000C6670000}"/>
    <cellStyle name="Normal 57 4 7" xfId="6444" xr:uid="{00000000-0005-0000-0000-00002F190000}"/>
    <cellStyle name="Normal 57 4 7 3" xfId="21546" xr:uid="{00000000-0005-0000-0000-00002D540000}"/>
    <cellStyle name="Normal 57 4 9" xfId="16533" xr:uid="{00000000-0005-0000-0000-000098400000}"/>
    <cellStyle name="Normal 57 5" xfId="1578" xr:uid="{00000000-0005-0000-0000-00002D060000}"/>
    <cellStyle name="Normal 57 5 2" xfId="2419" xr:uid="{00000000-0005-0000-0000-000076090000}"/>
    <cellStyle name="Normal 57 5 2 2" xfId="4109" xr:uid="{00000000-0005-0000-0000-000010100000}"/>
    <cellStyle name="Normal 57 5 2 2 2" xfId="14182" xr:uid="{00000000-0005-0000-0000-000069370000}"/>
    <cellStyle name="Normal 57 5 2 2 2 3" xfId="29280" xr:uid="{00000000-0005-0000-0000-000063720000}"/>
    <cellStyle name="Normal 57 5 2 2 3" xfId="9162" xr:uid="{00000000-0005-0000-0000-0000CD230000}"/>
    <cellStyle name="Normal 57 5 2 2 3 3" xfId="24263" xr:uid="{00000000-0005-0000-0000-0000CA5E0000}"/>
    <cellStyle name="Normal 57 5 2 2 5" xfId="19250" xr:uid="{00000000-0005-0000-0000-0000354B0000}"/>
    <cellStyle name="Normal 57 5 2 3" xfId="5801" xr:uid="{00000000-0005-0000-0000-0000AC160000}"/>
    <cellStyle name="Normal 57 5 2 3 2" xfId="15853" xr:uid="{00000000-0005-0000-0000-0000F03D0000}"/>
    <cellStyle name="Normal 57 5 2 3 2 3" xfId="30951" xr:uid="{00000000-0005-0000-0000-0000EA780000}"/>
    <cellStyle name="Normal 57 5 2 3 3" xfId="10833" xr:uid="{00000000-0005-0000-0000-0000542A0000}"/>
    <cellStyle name="Normal 57 5 2 3 3 3" xfId="25934" xr:uid="{00000000-0005-0000-0000-000051650000}"/>
    <cellStyle name="Normal 57 5 2 3 5" xfId="20921" xr:uid="{00000000-0005-0000-0000-0000BC510000}"/>
    <cellStyle name="Normal 57 5 2 4" xfId="12511" xr:uid="{00000000-0005-0000-0000-0000E2300000}"/>
    <cellStyle name="Normal 57 5 2 4 3" xfId="27609" xr:uid="{00000000-0005-0000-0000-0000DC6B0000}"/>
    <cellStyle name="Normal 57 5 2 5" xfId="7490" xr:uid="{00000000-0005-0000-0000-0000451D0000}"/>
    <cellStyle name="Normal 57 5 2 5 3" xfId="22592" xr:uid="{00000000-0005-0000-0000-000043580000}"/>
    <cellStyle name="Normal 57 5 2 7" xfId="17579" xr:uid="{00000000-0005-0000-0000-0000AE440000}"/>
    <cellStyle name="Normal 57 5 3" xfId="3272" xr:uid="{00000000-0005-0000-0000-0000CB0C0000}"/>
    <cellStyle name="Normal 57 5 3 2" xfId="13346" xr:uid="{00000000-0005-0000-0000-000025340000}"/>
    <cellStyle name="Normal 57 5 3 2 3" xfId="28444" xr:uid="{00000000-0005-0000-0000-00001F6F0000}"/>
    <cellStyle name="Normal 57 5 3 3" xfId="8326" xr:uid="{00000000-0005-0000-0000-000089200000}"/>
    <cellStyle name="Normal 57 5 3 3 3" xfId="23427" xr:uid="{00000000-0005-0000-0000-0000865B0000}"/>
    <cellStyle name="Normal 57 5 3 5" xfId="18414" xr:uid="{00000000-0005-0000-0000-0000F1470000}"/>
    <cellStyle name="Normal 57 5 4" xfId="4965" xr:uid="{00000000-0005-0000-0000-000068130000}"/>
    <cellStyle name="Normal 57 5 4 2" xfId="15017" xr:uid="{00000000-0005-0000-0000-0000AC3A0000}"/>
    <cellStyle name="Normal 57 5 4 2 3" xfId="30115" xr:uid="{00000000-0005-0000-0000-0000A6750000}"/>
    <cellStyle name="Normal 57 5 4 3" xfId="9997" xr:uid="{00000000-0005-0000-0000-000010270000}"/>
    <cellStyle name="Normal 57 5 4 3 3" xfId="25098" xr:uid="{00000000-0005-0000-0000-00000D620000}"/>
    <cellStyle name="Normal 57 5 4 5" xfId="20085" xr:uid="{00000000-0005-0000-0000-0000784E0000}"/>
    <cellStyle name="Normal 57 5 5" xfId="11675" xr:uid="{00000000-0005-0000-0000-00009E2D0000}"/>
    <cellStyle name="Normal 57 5 5 3" xfId="26773" xr:uid="{00000000-0005-0000-0000-000098680000}"/>
    <cellStyle name="Normal 57 5 6" xfId="6654" xr:uid="{00000000-0005-0000-0000-0000011A0000}"/>
    <cellStyle name="Normal 57 5 6 3" xfId="21756" xr:uid="{00000000-0005-0000-0000-0000FF540000}"/>
    <cellStyle name="Normal 57 5 8" xfId="16743" xr:uid="{00000000-0005-0000-0000-00006A410000}"/>
    <cellStyle name="Normal 57 6" xfId="1999" xr:uid="{00000000-0005-0000-0000-0000D2070000}"/>
    <cellStyle name="Normal 57 6 2" xfId="3691" xr:uid="{00000000-0005-0000-0000-00006E0E0000}"/>
    <cellStyle name="Normal 57 6 2 2" xfId="13764" xr:uid="{00000000-0005-0000-0000-0000C7350000}"/>
    <cellStyle name="Normal 57 6 2 2 3" xfId="28862" xr:uid="{00000000-0005-0000-0000-0000C1700000}"/>
    <cellStyle name="Normal 57 6 2 3" xfId="8744" xr:uid="{00000000-0005-0000-0000-00002B220000}"/>
    <cellStyle name="Normal 57 6 2 3 3" xfId="23845" xr:uid="{00000000-0005-0000-0000-0000285D0000}"/>
    <cellStyle name="Normal 57 6 2 5" xfId="18832" xr:uid="{00000000-0005-0000-0000-000093490000}"/>
    <cellStyle name="Normal 57 6 3" xfId="5383" xr:uid="{00000000-0005-0000-0000-00000A150000}"/>
    <cellStyle name="Normal 57 6 3 2" xfId="15435" xr:uid="{00000000-0005-0000-0000-00004E3C0000}"/>
    <cellStyle name="Normal 57 6 3 2 3" xfId="30533" xr:uid="{00000000-0005-0000-0000-000048770000}"/>
    <cellStyle name="Normal 57 6 3 3" xfId="10415" xr:uid="{00000000-0005-0000-0000-0000B2280000}"/>
    <cellStyle name="Normal 57 6 3 3 3" xfId="25516" xr:uid="{00000000-0005-0000-0000-0000AF630000}"/>
    <cellStyle name="Normal 57 6 3 5" xfId="20503" xr:uid="{00000000-0005-0000-0000-00001A500000}"/>
    <cellStyle name="Normal 57 6 4" xfId="12093" xr:uid="{00000000-0005-0000-0000-0000402F0000}"/>
    <cellStyle name="Normal 57 6 4 3" xfId="27191" xr:uid="{00000000-0005-0000-0000-00003A6A0000}"/>
    <cellStyle name="Normal 57 6 5" xfId="7072" xr:uid="{00000000-0005-0000-0000-0000A31B0000}"/>
    <cellStyle name="Normal 57 6 5 3" xfId="22174" xr:uid="{00000000-0005-0000-0000-0000A1560000}"/>
    <cellStyle name="Normal 57 6 7" xfId="17161" xr:uid="{00000000-0005-0000-0000-00000C430000}"/>
    <cellStyle name="Normal 57 7" xfId="2850" xr:uid="{00000000-0005-0000-0000-0000250B0000}"/>
    <cellStyle name="Normal 57 7 2" xfId="12928" xr:uid="{00000000-0005-0000-0000-000083320000}"/>
    <cellStyle name="Normal 57 7 2 3" xfId="28026" xr:uid="{00000000-0005-0000-0000-00007D6D0000}"/>
    <cellStyle name="Normal 57 7 3" xfId="7908" xr:uid="{00000000-0005-0000-0000-0000E71E0000}"/>
    <cellStyle name="Normal 57 7 3 3" xfId="23009" xr:uid="{00000000-0005-0000-0000-0000E4590000}"/>
    <cellStyle name="Normal 57 7 5" xfId="17996" xr:uid="{00000000-0005-0000-0000-00004F460000}"/>
    <cellStyle name="Normal 57 8" xfId="4544" xr:uid="{00000000-0005-0000-0000-0000C3110000}"/>
    <cellStyle name="Normal 57 8 2" xfId="14599" xr:uid="{00000000-0005-0000-0000-00000A390000}"/>
    <cellStyle name="Normal 57 8 2 3" xfId="29697" xr:uid="{00000000-0005-0000-0000-000004740000}"/>
    <cellStyle name="Normal 57 8 3" xfId="9579" xr:uid="{00000000-0005-0000-0000-00006E250000}"/>
    <cellStyle name="Normal 57 8 3 3" xfId="24680" xr:uid="{00000000-0005-0000-0000-00006B600000}"/>
    <cellStyle name="Normal 57 8 5" xfId="19667" xr:uid="{00000000-0005-0000-0000-0000D64C0000}"/>
    <cellStyle name="Normal 57 9" xfId="11255" xr:uid="{00000000-0005-0000-0000-0000FA2B0000}"/>
    <cellStyle name="Normal 57 9 3" xfId="26355" xr:uid="{00000000-0005-0000-0000-0000F6660000}"/>
    <cellStyle name="Normal 58" xfId="878" xr:uid="{00000000-0005-0000-0000-000070030000}"/>
    <cellStyle name="Normal 59" xfId="879" xr:uid="{00000000-0005-0000-0000-000071030000}"/>
    <cellStyle name="Normal 6" xfId="177" xr:uid="{00000000-0005-0000-0000-0000B1000000}"/>
    <cellStyle name="Normal 6 2" xfId="568" xr:uid="{00000000-0005-0000-0000-00003A020000}"/>
    <cellStyle name="Normal 6 2 10" xfId="1548" xr:uid="{00000000-0005-0000-0000-00000F060000}"/>
    <cellStyle name="Normal 6 2 10 2" xfId="2389" xr:uid="{00000000-0005-0000-0000-000058090000}"/>
    <cellStyle name="Normal 6 2 10 2 2" xfId="4079" xr:uid="{00000000-0005-0000-0000-0000F20F0000}"/>
    <cellStyle name="Normal 6 2 10 2 2 2" xfId="14152" xr:uid="{00000000-0005-0000-0000-00004B370000}"/>
    <cellStyle name="Normal 6 2 10 2 2 2 3" xfId="29250" xr:uid="{00000000-0005-0000-0000-000045720000}"/>
    <cellStyle name="Normal 6 2 10 2 2 3" xfId="9132" xr:uid="{00000000-0005-0000-0000-0000AF230000}"/>
    <cellStyle name="Normal 6 2 10 2 2 3 3" xfId="24233" xr:uid="{00000000-0005-0000-0000-0000AC5E0000}"/>
    <cellStyle name="Normal 6 2 10 2 2 5" xfId="19220" xr:uid="{00000000-0005-0000-0000-0000174B0000}"/>
    <cellStyle name="Normal 6 2 10 2 3" xfId="5771" xr:uid="{00000000-0005-0000-0000-00008E160000}"/>
    <cellStyle name="Normal 6 2 10 2 3 2" xfId="15823" xr:uid="{00000000-0005-0000-0000-0000D23D0000}"/>
    <cellStyle name="Normal 6 2 10 2 3 2 3" xfId="30921" xr:uid="{00000000-0005-0000-0000-0000CC780000}"/>
    <cellStyle name="Normal 6 2 10 2 3 3" xfId="10803" xr:uid="{00000000-0005-0000-0000-0000362A0000}"/>
    <cellStyle name="Normal 6 2 10 2 3 3 3" xfId="25904" xr:uid="{00000000-0005-0000-0000-000033650000}"/>
    <cellStyle name="Normal 6 2 10 2 3 5" xfId="20891" xr:uid="{00000000-0005-0000-0000-00009E510000}"/>
    <cellStyle name="Normal 6 2 10 2 4" xfId="12481" xr:uid="{00000000-0005-0000-0000-0000C4300000}"/>
    <cellStyle name="Normal 6 2 10 2 4 3" xfId="27579" xr:uid="{00000000-0005-0000-0000-0000BE6B0000}"/>
    <cellStyle name="Normal 6 2 10 2 5" xfId="7460" xr:uid="{00000000-0005-0000-0000-0000271D0000}"/>
    <cellStyle name="Normal 6 2 10 2 5 3" xfId="22562" xr:uid="{00000000-0005-0000-0000-000025580000}"/>
    <cellStyle name="Normal 6 2 10 2 7" xfId="17549" xr:uid="{00000000-0005-0000-0000-000090440000}"/>
    <cellStyle name="Normal 6 2 10 3" xfId="3242" xr:uid="{00000000-0005-0000-0000-0000AD0C0000}"/>
    <cellStyle name="Normal 6 2 10 3 2" xfId="13316" xr:uid="{00000000-0005-0000-0000-000007340000}"/>
    <cellStyle name="Normal 6 2 10 3 2 3" xfId="28414" xr:uid="{00000000-0005-0000-0000-0000016F0000}"/>
    <cellStyle name="Normal 6 2 10 3 3" xfId="8296" xr:uid="{00000000-0005-0000-0000-00006B200000}"/>
    <cellStyle name="Normal 6 2 10 3 3 3" xfId="23397" xr:uid="{00000000-0005-0000-0000-0000685B0000}"/>
    <cellStyle name="Normal 6 2 10 3 5" xfId="18384" xr:uid="{00000000-0005-0000-0000-0000D3470000}"/>
    <cellStyle name="Normal 6 2 10 4" xfId="4935" xr:uid="{00000000-0005-0000-0000-00004A130000}"/>
    <cellStyle name="Normal 6 2 10 4 2" xfId="14987" xr:uid="{00000000-0005-0000-0000-00008E3A0000}"/>
    <cellStyle name="Normal 6 2 10 4 2 3" xfId="30085" xr:uid="{00000000-0005-0000-0000-000088750000}"/>
    <cellStyle name="Normal 6 2 10 4 3" xfId="9967" xr:uid="{00000000-0005-0000-0000-0000F2260000}"/>
    <cellStyle name="Normal 6 2 10 4 3 3" xfId="25068" xr:uid="{00000000-0005-0000-0000-0000EF610000}"/>
    <cellStyle name="Normal 6 2 10 4 5" xfId="20055" xr:uid="{00000000-0005-0000-0000-00005A4E0000}"/>
    <cellStyle name="Normal 6 2 10 5" xfId="11645" xr:uid="{00000000-0005-0000-0000-0000802D0000}"/>
    <cellStyle name="Normal 6 2 10 5 3" xfId="26743" xr:uid="{00000000-0005-0000-0000-00007A680000}"/>
    <cellStyle name="Normal 6 2 10 6" xfId="6624" xr:uid="{00000000-0005-0000-0000-0000E3190000}"/>
    <cellStyle name="Normal 6 2 10 6 3" xfId="21726" xr:uid="{00000000-0005-0000-0000-0000E1540000}"/>
    <cellStyle name="Normal 6 2 10 8" xfId="16713" xr:uid="{00000000-0005-0000-0000-00004C410000}"/>
    <cellStyle name="Normal 6 2 11" xfId="1969" xr:uid="{00000000-0005-0000-0000-0000B4070000}"/>
    <cellStyle name="Normal 6 2 11 2" xfId="3661" xr:uid="{00000000-0005-0000-0000-0000500E0000}"/>
    <cellStyle name="Normal 6 2 11 2 2" xfId="13734" xr:uid="{00000000-0005-0000-0000-0000A9350000}"/>
    <cellStyle name="Normal 6 2 11 2 2 3" xfId="28832" xr:uid="{00000000-0005-0000-0000-0000A3700000}"/>
    <cellStyle name="Normal 6 2 11 2 3" xfId="8714" xr:uid="{00000000-0005-0000-0000-00000D220000}"/>
    <cellStyle name="Normal 6 2 11 2 3 3" xfId="23815" xr:uid="{00000000-0005-0000-0000-00000A5D0000}"/>
    <cellStyle name="Normal 6 2 11 2 5" xfId="18802" xr:uid="{00000000-0005-0000-0000-000075490000}"/>
    <cellStyle name="Normal 6 2 11 3" xfId="5353" xr:uid="{00000000-0005-0000-0000-0000EC140000}"/>
    <cellStyle name="Normal 6 2 11 3 2" xfId="15405" xr:uid="{00000000-0005-0000-0000-0000303C0000}"/>
    <cellStyle name="Normal 6 2 11 3 2 3" xfId="30503" xr:uid="{00000000-0005-0000-0000-00002A770000}"/>
    <cellStyle name="Normal 6 2 11 3 3" xfId="10385" xr:uid="{00000000-0005-0000-0000-000094280000}"/>
    <cellStyle name="Normal 6 2 11 3 3 3" xfId="25486" xr:uid="{00000000-0005-0000-0000-000091630000}"/>
    <cellStyle name="Normal 6 2 11 3 5" xfId="20473" xr:uid="{00000000-0005-0000-0000-0000FC4F0000}"/>
    <cellStyle name="Normal 6 2 11 4" xfId="12063" xr:uid="{00000000-0005-0000-0000-0000222F0000}"/>
    <cellStyle name="Normal 6 2 11 4 3" xfId="27161" xr:uid="{00000000-0005-0000-0000-00001C6A0000}"/>
    <cellStyle name="Normal 6 2 11 5" xfId="7042" xr:uid="{00000000-0005-0000-0000-0000851B0000}"/>
    <cellStyle name="Normal 6 2 11 5 3" xfId="22144" xr:uid="{00000000-0005-0000-0000-000083560000}"/>
    <cellStyle name="Normal 6 2 11 7" xfId="17131" xr:uid="{00000000-0005-0000-0000-0000EE420000}"/>
    <cellStyle name="Normal 6 2 12" xfId="2818" xr:uid="{00000000-0005-0000-0000-0000050B0000}"/>
    <cellStyle name="Normal 6 2 12 2" xfId="12898" xr:uid="{00000000-0005-0000-0000-000065320000}"/>
    <cellStyle name="Normal 6 2 12 2 3" xfId="27996" xr:uid="{00000000-0005-0000-0000-00005F6D0000}"/>
    <cellStyle name="Normal 6 2 12 3" xfId="7878" xr:uid="{00000000-0005-0000-0000-0000C91E0000}"/>
    <cellStyle name="Normal 6 2 12 3 3" xfId="22979" xr:uid="{00000000-0005-0000-0000-0000C6590000}"/>
    <cellStyle name="Normal 6 2 12 5" xfId="17966" xr:uid="{00000000-0005-0000-0000-000031460000}"/>
    <cellStyle name="Normal 6 2 13" xfId="4513" xr:uid="{00000000-0005-0000-0000-0000A4110000}"/>
    <cellStyle name="Normal 6 2 13 2" xfId="14569" xr:uid="{00000000-0005-0000-0000-0000EC380000}"/>
    <cellStyle name="Normal 6 2 13 2 3" xfId="29667" xr:uid="{00000000-0005-0000-0000-0000E6730000}"/>
    <cellStyle name="Normal 6 2 13 3" xfId="9549" xr:uid="{00000000-0005-0000-0000-000050250000}"/>
    <cellStyle name="Normal 6 2 13 3 3" xfId="24650" xr:uid="{00000000-0005-0000-0000-00004D600000}"/>
    <cellStyle name="Normal 6 2 13 5" xfId="19637" xr:uid="{00000000-0005-0000-0000-0000B84C0000}"/>
    <cellStyle name="Normal 6 2 14" xfId="11225" xr:uid="{00000000-0005-0000-0000-0000DC2B0000}"/>
    <cellStyle name="Normal 6 2 14 3" xfId="26325" xr:uid="{00000000-0005-0000-0000-0000D8660000}"/>
    <cellStyle name="Normal 6 2 15" xfId="6203" xr:uid="{00000000-0005-0000-0000-00003E180000}"/>
    <cellStyle name="Normal 6 2 15 3" xfId="21308" xr:uid="{00000000-0005-0000-0000-00003F530000}"/>
    <cellStyle name="Normal 6 2 17" xfId="16293" xr:uid="{00000000-0005-0000-0000-0000A83F0000}"/>
    <cellStyle name="Normal 6 2 2" xfId="882" xr:uid="{00000000-0005-0000-0000-000074030000}"/>
    <cellStyle name="Normal 6 2 2 2" xfId="2800" xr:uid="{00000000-0005-0000-0000-0000F30A0000}"/>
    <cellStyle name="Normal 6 2 2 2 2" xfId="4490" xr:uid="{00000000-0005-0000-0000-00008D110000}"/>
    <cellStyle name="Normal 6 2 2 2 2 2" xfId="14562" xr:uid="{00000000-0005-0000-0000-0000E5380000}"/>
    <cellStyle name="Normal 6 2 2 2 2 2 3" xfId="29660" xr:uid="{00000000-0005-0000-0000-0000DF730000}"/>
    <cellStyle name="Normal 6 2 2 2 2 3" xfId="9542" xr:uid="{00000000-0005-0000-0000-000049250000}"/>
    <cellStyle name="Normal 6 2 2 2 2 3 3" xfId="24643" xr:uid="{00000000-0005-0000-0000-000046600000}"/>
    <cellStyle name="Normal 6 2 2 2 2 5" xfId="19630" xr:uid="{00000000-0005-0000-0000-0000B14C0000}"/>
    <cellStyle name="Normal 6 2 2 2 3" xfId="6181" xr:uid="{00000000-0005-0000-0000-000028180000}"/>
    <cellStyle name="Normal 6 2 2 2 3 2" xfId="16233" xr:uid="{00000000-0005-0000-0000-00006C3F0000}"/>
    <cellStyle name="Normal 6 2 2 2 3 3" xfId="11213" xr:uid="{00000000-0005-0000-0000-0000D02B0000}"/>
    <cellStyle name="Normal 6 2 2 2 3 3 3" xfId="26314" xr:uid="{00000000-0005-0000-0000-0000CD660000}"/>
    <cellStyle name="Normal 6 2 2 2 3 5" xfId="21301" xr:uid="{00000000-0005-0000-0000-000038530000}"/>
    <cellStyle name="Normal 6 2 2 2 4" xfId="12891" xr:uid="{00000000-0005-0000-0000-00005E320000}"/>
    <cellStyle name="Normal 6 2 2 2 4 3" xfId="27989" xr:uid="{00000000-0005-0000-0000-0000586D0000}"/>
    <cellStyle name="Normal 6 2 2 2 5" xfId="7870" xr:uid="{00000000-0005-0000-0000-0000C11E0000}"/>
    <cellStyle name="Normal 6 2 2 2 5 3" xfId="22972" xr:uid="{00000000-0005-0000-0000-0000BF590000}"/>
    <cellStyle name="Normal 6 2 2 2 7" xfId="17959" xr:uid="{00000000-0005-0000-0000-00002A460000}"/>
    <cellStyle name="Normal 6 2 3" xfId="883" xr:uid="{00000000-0005-0000-0000-000075030000}"/>
    <cellStyle name="Normal 6 2 3 10" xfId="6235" xr:uid="{00000000-0005-0000-0000-00005E180000}"/>
    <cellStyle name="Normal 6 2 3 10 3" xfId="21339" xr:uid="{00000000-0005-0000-0000-00005E530000}"/>
    <cellStyle name="Normal 6 2 3 12" xfId="16324" xr:uid="{00000000-0005-0000-0000-0000C73F0000}"/>
    <cellStyle name="Normal 6 2 3 2" xfId="1199" xr:uid="{00000000-0005-0000-0000-0000B2040000}"/>
    <cellStyle name="Normal 6 2 3 2 11" xfId="16378" xr:uid="{00000000-0005-0000-0000-0000FD3F0000}"/>
    <cellStyle name="Normal 6 2 3 2 2" xfId="1307" xr:uid="{00000000-0005-0000-0000-00001E050000}"/>
    <cellStyle name="Normal 6 2 3 2 2 10" xfId="16482" xr:uid="{00000000-0005-0000-0000-000065400000}"/>
    <cellStyle name="Normal 6 2 3 2 2 2" xfId="1524" xr:uid="{00000000-0005-0000-0000-0000F7050000}"/>
    <cellStyle name="Normal 6 2 3 2 2 2 2" xfId="1945" xr:uid="{00000000-0005-0000-0000-00009C070000}"/>
    <cellStyle name="Normal 6 2 3 2 2 2 2 2" xfId="2784" xr:uid="{00000000-0005-0000-0000-0000E30A0000}"/>
    <cellStyle name="Normal 6 2 3 2 2 2 2 2 2" xfId="4474" xr:uid="{00000000-0005-0000-0000-00007D110000}"/>
    <cellStyle name="Normal 6 2 3 2 2 2 2 2 2 2" xfId="14547" xr:uid="{00000000-0005-0000-0000-0000D6380000}"/>
    <cellStyle name="Normal 6 2 3 2 2 2 2 2 2 2 3" xfId="29645" xr:uid="{00000000-0005-0000-0000-0000D0730000}"/>
    <cellStyle name="Normal 6 2 3 2 2 2 2 2 2 3" xfId="9527" xr:uid="{00000000-0005-0000-0000-00003A250000}"/>
    <cellStyle name="Normal 6 2 3 2 2 2 2 2 2 3 3" xfId="24628" xr:uid="{00000000-0005-0000-0000-000037600000}"/>
    <cellStyle name="Normal 6 2 3 2 2 2 2 2 2 5" xfId="19615" xr:uid="{00000000-0005-0000-0000-0000A24C0000}"/>
    <cellStyle name="Normal 6 2 3 2 2 2 2 2 3" xfId="6166" xr:uid="{00000000-0005-0000-0000-000019180000}"/>
    <cellStyle name="Normal 6 2 3 2 2 2 2 2 3 2" xfId="16218" xr:uid="{00000000-0005-0000-0000-00005D3F0000}"/>
    <cellStyle name="Normal 6 2 3 2 2 2 2 2 3 3" xfId="11198" xr:uid="{00000000-0005-0000-0000-0000C12B0000}"/>
    <cellStyle name="Normal 6 2 3 2 2 2 2 2 3 3 3" xfId="26299" xr:uid="{00000000-0005-0000-0000-0000BE660000}"/>
    <cellStyle name="Normal 6 2 3 2 2 2 2 2 3 5" xfId="21286" xr:uid="{00000000-0005-0000-0000-000029530000}"/>
    <cellStyle name="Normal 6 2 3 2 2 2 2 2 4" xfId="12876" xr:uid="{00000000-0005-0000-0000-00004F320000}"/>
    <cellStyle name="Normal 6 2 3 2 2 2 2 2 4 3" xfId="27974" xr:uid="{00000000-0005-0000-0000-0000496D0000}"/>
    <cellStyle name="Normal 6 2 3 2 2 2 2 2 5" xfId="7855" xr:uid="{00000000-0005-0000-0000-0000B21E0000}"/>
    <cellStyle name="Normal 6 2 3 2 2 2 2 2 5 3" xfId="22957" xr:uid="{00000000-0005-0000-0000-0000B0590000}"/>
    <cellStyle name="Normal 6 2 3 2 2 2 2 2 7" xfId="17944" xr:uid="{00000000-0005-0000-0000-00001B460000}"/>
    <cellStyle name="Normal 6 2 3 2 2 2 2 3" xfId="3637" xr:uid="{00000000-0005-0000-0000-0000380E0000}"/>
    <cellStyle name="Normal 6 2 3 2 2 2 2 3 2" xfId="13711" xr:uid="{00000000-0005-0000-0000-000092350000}"/>
    <cellStyle name="Normal 6 2 3 2 2 2 2 3 2 3" xfId="28809" xr:uid="{00000000-0005-0000-0000-00008C700000}"/>
    <cellStyle name="Normal 6 2 3 2 2 2 2 3 3" xfId="8691" xr:uid="{00000000-0005-0000-0000-0000F6210000}"/>
    <cellStyle name="Normal 6 2 3 2 2 2 2 3 3 3" xfId="23792" xr:uid="{00000000-0005-0000-0000-0000F35C0000}"/>
    <cellStyle name="Normal 6 2 3 2 2 2 2 3 5" xfId="18779" xr:uid="{00000000-0005-0000-0000-00005E490000}"/>
    <cellStyle name="Normal 6 2 3 2 2 2 2 4" xfId="5330" xr:uid="{00000000-0005-0000-0000-0000D5140000}"/>
    <cellStyle name="Normal 6 2 3 2 2 2 2 4 2" xfId="15382" xr:uid="{00000000-0005-0000-0000-0000193C0000}"/>
    <cellStyle name="Normal 6 2 3 2 2 2 2 4 2 3" xfId="30480" xr:uid="{00000000-0005-0000-0000-000013770000}"/>
    <cellStyle name="Normal 6 2 3 2 2 2 2 4 3" xfId="10362" xr:uid="{00000000-0005-0000-0000-00007D280000}"/>
    <cellStyle name="Normal 6 2 3 2 2 2 2 4 3 3" xfId="25463" xr:uid="{00000000-0005-0000-0000-00007A630000}"/>
    <cellStyle name="Normal 6 2 3 2 2 2 2 4 5" xfId="20450" xr:uid="{00000000-0005-0000-0000-0000E54F0000}"/>
    <cellStyle name="Normal 6 2 3 2 2 2 2 5" xfId="12040" xr:uid="{00000000-0005-0000-0000-00000B2F0000}"/>
    <cellStyle name="Normal 6 2 3 2 2 2 2 5 3" xfId="27138" xr:uid="{00000000-0005-0000-0000-0000056A0000}"/>
    <cellStyle name="Normal 6 2 3 2 2 2 2 6" xfId="7019" xr:uid="{00000000-0005-0000-0000-00006E1B0000}"/>
    <cellStyle name="Normal 6 2 3 2 2 2 2 6 3" xfId="22121" xr:uid="{00000000-0005-0000-0000-00006C560000}"/>
    <cellStyle name="Normal 6 2 3 2 2 2 2 8" xfId="17108" xr:uid="{00000000-0005-0000-0000-0000D7420000}"/>
    <cellStyle name="Normal 6 2 3 2 2 2 3" xfId="2366" xr:uid="{00000000-0005-0000-0000-000041090000}"/>
    <cellStyle name="Normal 6 2 3 2 2 2 3 2" xfId="4056" xr:uid="{00000000-0005-0000-0000-0000DB0F0000}"/>
    <cellStyle name="Normal 6 2 3 2 2 2 3 2 2" xfId="14129" xr:uid="{00000000-0005-0000-0000-000034370000}"/>
    <cellStyle name="Normal 6 2 3 2 2 2 3 2 2 3" xfId="29227" xr:uid="{00000000-0005-0000-0000-00002E720000}"/>
    <cellStyle name="Normal 6 2 3 2 2 2 3 2 3" xfId="9109" xr:uid="{00000000-0005-0000-0000-000098230000}"/>
    <cellStyle name="Normal 6 2 3 2 2 2 3 2 3 3" xfId="24210" xr:uid="{00000000-0005-0000-0000-0000955E0000}"/>
    <cellStyle name="Normal 6 2 3 2 2 2 3 2 5" xfId="19197" xr:uid="{00000000-0005-0000-0000-0000004B0000}"/>
    <cellStyle name="Normal 6 2 3 2 2 2 3 3" xfId="5748" xr:uid="{00000000-0005-0000-0000-000077160000}"/>
    <cellStyle name="Normal 6 2 3 2 2 2 3 3 2" xfId="15800" xr:uid="{00000000-0005-0000-0000-0000BB3D0000}"/>
    <cellStyle name="Normal 6 2 3 2 2 2 3 3 2 3" xfId="30898" xr:uid="{00000000-0005-0000-0000-0000B5780000}"/>
    <cellStyle name="Normal 6 2 3 2 2 2 3 3 3" xfId="10780" xr:uid="{00000000-0005-0000-0000-00001F2A0000}"/>
    <cellStyle name="Normal 6 2 3 2 2 2 3 3 3 3" xfId="25881" xr:uid="{00000000-0005-0000-0000-00001C650000}"/>
    <cellStyle name="Normal 6 2 3 2 2 2 3 3 5" xfId="20868" xr:uid="{00000000-0005-0000-0000-000087510000}"/>
    <cellStyle name="Normal 6 2 3 2 2 2 3 4" xfId="12458" xr:uid="{00000000-0005-0000-0000-0000AD300000}"/>
    <cellStyle name="Normal 6 2 3 2 2 2 3 4 3" xfId="27556" xr:uid="{00000000-0005-0000-0000-0000A76B0000}"/>
    <cellStyle name="Normal 6 2 3 2 2 2 3 5" xfId="7437" xr:uid="{00000000-0005-0000-0000-0000101D0000}"/>
    <cellStyle name="Normal 6 2 3 2 2 2 3 5 3" xfId="22539" xr:uid="{00000000-0005-0000-0000-00000E580000}"/>
    <cellStyle name="Normal 6 2 3 2 2 2 3 7" xfId="17526" xr:uid="{00000000-0005-0000-0000-000079440000}"/>
    <cellStyle name="Normal 6 2 3 2 2 2 4" xfId="3219" xr:uid="{00000000-0005-0000-0000-0000960C0000}"/>
    <cellStyle name="Normal 6 2 3 2 2 2 4 2" xfId="13293" xr:uid="{00000000-0005-0000-0000-0000F0330000}"/>
    <cellStyle name="Normal 6 2 3 2 2 2 4 2 3" xfId="28391" xr:uid="{00000000-0005-0000-0000-0000EA6E0000}"/>
    <cellStyle name="Normal 6 2 3 2 2 2 4 3" xfId="8273" xr:uid="{00000000-0005-0000-0000-000054200000}"/>
    <cellStyle name="Normal 6 2 3 2 2 2 4 3 3" xfId="23374" xr:uid="{00000000-0005-0000-0000-0000515B0000}"/>
    <cellStyle name="Normal 6 2 3 2 2 2 4 5" xfId="18361" xr:uid="{00000000-0005-0000-0000-0000BC470000}"/>
    <cellStyle name="Normal 6 2 3 2 2 2 5" xfId="4912" xr:uid="{00000000-0005-0000-0000-000033130000}"/>
    <cellStyle name="Normal 6 2 3 2 2 2 5 2" xfId="14964" xr:uid="{00000000-0005-0000-0000-0000773A0000}"/>
    <cellStyle name="Normal 6 2 3 2 2 2 5 2 3" xfId="30062" xr:uid="{00000000-0005-0000-0000-000071750000}"/>
    <cellStyle name="Normal 6 2 3 2 2 2 5 3" xfId="9944" xr:uid="{00000000-0005-0000-0000-0000DB260000}"/>
    <cellStyle name="Normal 6 2 3 2 2 2 5 3 3" xfId="25045" xr:uid="{00000000-0005-0000-0000-0000D8610000}"/>
    <cellStyle name="Normal 6 2 3 2 2 2 5 5" xfId="20032" xr:uid="{00000000-0005-0000-0000-0000434E0000}"/>
    <cellStyle name="Normal 6 2 3 2 2 2 6" xfId="11622" xr:uid="{00000000-0005-0000-0000-0000692D0000}"/>
    <cellStyle name="Normal 6 2 3 2 2 2 6 3" xfId="26720" xr:uid="{00000000-0005-0000-0000-000063680000}"/>
    <cellStyle name="Normal 6 2 3 2 2 2 7" xfId="6601" xr:uid="{00000000-0005-0000-0000-0000CC190000}"/>
    <cellStyle name="Normal 6 2 3 2 2 2 7 3" xfId="21703" xr:uid="{00000000-0005-0000-0000-0000CA540000}"/>
    <cellStyle name="Normal 6 2 3 2 2 2 9" xfId="16690" xr:uid="{00000000-0005-0000-0000-000035410000}"/>
    <cellStyle name="Normal 6 2 3 2 2 3" xfId="1737" xr:uid="{00000000-0005-0000-0000-0000CC060000}"/>
    <cellStyle name="Normal 6 2 3 2 2 3 2" xfId="2576" xr:uid="{00000000-0005-0000-0000-0000130A0000}"/>
    <cellStyle name="Normal 6 2 3 2 2 3 2 2" xfId="4266" xr:uid="{00000000-0005-0000-0000-0000AD100000}"/>
    <cellStyle name="Normal 6 2 3 2 2 3 2 2 2" xfId="14339" xr:uid="{00000000-0005-0000-0000-000006380000}"/>
    <cellStyle name="Normal 6 2 3 2 2 3 2 2 2 3" xfId="29437" xr:uid="{00000000-0005-0000-0000-000000730000}"/>
    <cellStyle name="Normal 6 2 3 2 2 3 2 2 3" xfId="9319" xr:uid="{00000000-0005-0000-0000-00006A240000}"/>
    <cellStyle name="Normal 6 2 3 2 2 3 2 2 3 3" xfId="24420" xr:uid="{00000000-0005-0000-0000-0000675F0000}"/>
    <cellStyle name="Normal 6 2 3 2 2 3 2 2 5" xfId="19407" xr:uid="{00000000-0005-0000-0000-0000D24B0000}"/>
    <cellStyle name="Normal 6 2 3 2 2 3 2 3" xfId="5958" xr:uid="{00000000-0005-0000-0000-000049170000}"/>
    <cellStyle name="Normal 6 2 3 2 2 3 2 3 2" xfId="16010" xr:uid="{00000000-0005-0000-0000-00008D3E0000}"/>
    <cellStyle name="Normal 6 2 3 2 2 3 2 3 2 3" xfId="31108" xr:uid="{00000000-0005-0000-0000-000087790000}"/>
    <cellStyle name="Normal 6 2 3 2 2 3 2 3 3" xfId="10990" xr:uid="{00000000-0005-0000-0000-0000F12A0000}"/>
    <cellStyle name="Normal 6 2 3 2 2 3 2 3 3 3" xfId="26091" xr:uid="{00000000-0005-0000-0000-0000EE650000}"/>
    <cellStyle name="Normal 6 2 3 2 2 3 2 3 5" xfId="21078" xr:uid="{00000000-0005-0000-0000-000059520000}"/>
    <cellStyle name="Normal 6 2 3 2 2 3 2 4" xfId="12668" xr:uid="{00000000-0005-0000-0000-00007F310000}"/>
    <cellStyle name="Normal 6 2 3 2 2 3 2 4 3" xfId="27766" xr:uid="{00000000-0005-0000-0000-0000796C0000}"/>
    <cellStyle name="Normal 6 2 3 2 2 3 2 5" xfId="7647" xr:uid="{00000000-0005-0000-0000-0000E21D0000}"/>
    <cellStyle name="Normal 6 2 3 2 2 3 2 5 3" xfId="22749" xr:uid="{00000000-0005-0000-0000-0000E0580000}"/>
    <cellStyle name="Normal 6 2 3 2 2 3 2 7" xfId="17736" xr:uid="{00000000-0005-0000-0000-00004B450000}"/>
    <cellStyle name="Normal 6 2 3 2 2 3 3" xfId="3429" xr:uid="{00000000-0005-0000-0000-0000680D0000}"/>
    <cellStyle name="Normal 6 2 3 2 2 3 3 2" xfId="13503" xr:uid="{00000000-0005-0000-0000-0000C2340000}"/>
    <cellStyle name="Normal 6 2 3 2 2 3 3 2 3" xfId="28601" xr:uid="{00000000-0005-0000-0000-0000BC6F0000}"/>
    <cellStyle name="Normal 6 2 3 2 2 3 3 3" xfId="8483" xr:uid="{00000000-0005-0000-0000-000026210000}"/>
    <cellStyle name="Normal 6 2 3 2 2 3 3 3 3" xfId="23584" xr:uid="{00000000-0005-0000-0000-0000235C0000}"/>
    <cellStyle name="Normal 6 2 3 2 2 3 3 5" xfId="18571" xr:uid="{00000000-0005-0000-0000-00008E480000}"/>
    <cellStyle name="Normal 6 2 3 2 2 3 4" xfId="5122" xr:uid="{00000000-0005-0000-0000-000005140000}"/>
    <cellStyle name="Normal 6 2 3 2 2 3 4 2" xfId="15174" xr:uid="{00000000-0005-0000-0000-0000493B0000}"/>
    <cellStyle name="Normal 6 2 3 2 2 3 4 2 3" xfId="30272" xr:uid="{00000000-0005-0000-0000-000043760000}"/>
    <cellStyle name="Normal 6 2 3 2 2 3 4 3" xfId="10154" xr:uid="{00000000-0005-0000-0000-0000AD270000}"/>
    <cellStyle name="Normal 6 2 3 2 2 3 4 3 3" xfId="25255" xr:uid="{00000000-0005-0000-0000-0000AA620000}"/>
    <cellStyle name="Normal 6 2 3 2 2 3 4 5" xfId="20242" xr:uid="{00000000-0005-0000-0000-0000154F0000}"/>
    <cellStyle name="Normal 6 2 3 2 2 3 5" xfId="11832" xr:uid="{00000000-0005-0000-0000-00003B2E0000}"/>
    <cellStyle name="Normal 6 2 3 2 2 3 5 3" xfId="26930" xr:uid="{00000000-0005-0000-0000-000035690000}"/>
    <cellStyle name="Normal 6 2 3 2 2 3 6" xfId="6811" xr:uid="{00000000-0005-0000-0000-00009E1A0000}"/>
    <cellStyle name="Normal 6 2 3 2 2 3 6 3" xfId="21913" xr:uid="{00000000-0005-0000-0000-00009C550000}"/>
    <cellStyle name="Normal 6 2 3 2 2 3 8" xfId="16900" xr:uid="{00000000-0005-0000-0000-000007420000}"/>
    <cellStyle name="Normal 6 2 3 2 2 4" xfId="2158" xr:uid="{00000000-0005-0000-0000-000071080000}"/>
    <cellStyle name="Normal 6 2 3 2 2 4 2" xfId="3848" xr:uid="{00000000-0005-0000-0000-00000B0F0000}"/>
    <cellStyle name="Normal 6 2 3 2 2 4 2 2" xfId="13921" xr:uid="{00000000-0005-0000-0000-000064360000}"/>
    <cellStyle name="Normal 6 2 3 2 2 4 2 2 3" xfId="29019" xr:uid="{00000000-0005-0000-0000-00005E710000}"/>
    <cellStyle name="Normal 6 2 3 2 2 4 2 3" xfId="8901" xr:uid="{00000000-0005-0000-0000-0000C8220000}"/>
    <cellStyle name="Normal 6 2 3 2 2 4 2 3 3" xfId="24002" xr:uid="{00000000-0005-0000-0000-0000C55D0000}"/>
    <cellStyle name="Normal 6 2 3 2 2 4 2 5" xfId="18989" xr:uid="{00000000-0005-0000-0000-0000304A0000}"/>
    <cellStyle name="Normal 6 2 3 2 2 4 3" xfId="5540" xr:uid="{00000000-0005-0000-0000-0000A7150000}"/>
    <cellStyle name="Normal 6 2 3 2 2 4 3 2" xfId="15592" xr:uid="{00000000-0005-0000-0000-0000EB3C0000}"/>
    <cellStyle name="Normal 6 2 3 2 2 4 3 2 3" xfId="30690" xr:uid="{00000000-0005-0000-0000-0000E5770000}"/>
    <cellStyle name="Normal 6 2 3 2 2 4 3 3" xfId="10572" xr:uid="{00000000-0005-0000-0000-00004F290000}"/>
    <cellStyle name="Normal 6 2 3 2 2 4 3 3 3" xfId="25673" xr:uid="{00000000-0005-0000-0000-00004C640000}"/>
    <cellStyle name="Normal 6 2 3 2 2 4 3 5" xfId="20660" xr:uid="{00000000-0005-0000-0000-0000B7500000}"/>
    <cellStyle name="Normal 6 2 3 2 2 4 4" xfId="12250" xr:uid="{00000000-0005-0000-0000-0000DD2F0000}"/>
    <cellStyle name="Normal 6 2 3 2 2 4 4 3" xfId="27348" xr:uid="{00000000-0005-0000-0000-0000D76A0000}"/>
    <cellStyle name="Normal 6 2 3 2 2 4 5" xfId="7229" xr:uid="{00000000-0005-0000-0000-0000401C0000}"/>
    <cellStyle name="Normal 6 2 3 2 2 4 5 3" xfId="22331" xr:uid="{00000000-0005-0000-0000-00003E570000}"/>
    <cellStyle name="Normal 6 2 3 2 2 4 7" xfId="17318" xr:uid="{00000000-0005-0000-0000-0000A9430000}"/>
    <cellStyle name="Normal 6 2 3 2 2 5" xfId="3011" xr:uid="{00000000-0005-0000-0000-0000C60B0000}"/>
    <cellStyle name="Normal 6 2 3 2 2 5 2" xfId="13085" xr:uid="{00000000-0005-0000-0000-000020330000}"/>
    <cellStyle name="Normal 6 2 3 2 2 5 2 3" xfId="28183" xr:uid="{00000000-0005-0000-0000-00001A6E0000}"/>
    <cellStyle name="Normal 6 2 3 2 2 5 3" xfId="8065" xr:uid="{00000000-0005-0000-0000-0000841F0000}"/>
    <cellStyle name="Normal 6 2 3 2 2 5 3 3" xfId="23166" xr:uid="{00000000-0005-0000-0000-0000815A0000}"/>
    <cellStyle name="Normal 6 2 3 2 2 5 5" xfId="18153" xr:uid="{00000000-0005-0000-0000-0000EC460000}"/>
    <cellStyle name="Normal 6 2 3 2 2 6" xfId="4704" xr:uid="{00000000-0005-0000-0000-000063120000}"/>
    <cellStyle name="Normal 6 2 3 2 2 6 2" xfId="14756" xr:uid="{00000000-0005-0000-0000-0000A7390000}"/>
    <cellStyle name="Normal 6 2 3 2 2 6 2 3" xfId="29854" xr:uid="{00000000-0005-0000-0000-0000A1740000}"/>
    <cellStyle name="Normal 6 2 3 2 2 6 3" xfId="9736" xr:uid="{00000000-0005-0000-0000-00000B260000}"/>
    <cellStyle name="Normal 6 2 3 2 2 6 3 3" xfId="24837" xr:uid="{00000000-0005-0000-0000-000008610000}"/>
    <cellStyle name="Normal 6 2 3 2 2 6 5" xfId="19824" xr:uid="{00000000-0005-0000-0000-0000734D0000}"/>
    <cellStyle name="Normal 6 2 3 2 2 7" xfId="11414" xr:uid="{00000000-0005-0000-0000-0000992C0000}"/>
    <cellStyle name="Normal 6 2 3 2 2 7 3" xfId="26512" xr:uid="{00000000-0005-0000-0000-000093670000}"/>
    <cellStyle name="Normal 6 2 3 2 2 8" xfId="6393" xr:uid="{00000000-0005-0000-0000-0000FC180000}"/>
    <cellStyle name="Normal 6 2 3 2 2 8 3" xfId="21495" xr:uid="{00000000-0005-0000-0000-0000FA530000}"/>
    <cellStyle name="Normal 6 2 3 2 3" xfId="1420" xr:uid="{00000000-0005-0000-0000-00008F050000}"/>
    <cellStyle name="Normal 6 2 3 2 3 2" xfId="1841" xr:uid="{00000000-0005-0000-0000-000034070000}"/>
    <cellStyle name="Normal 6 2 3 2 3 2 2" xfId="2680" xr:uid="{00000000-0005-0000-0000-00007B0A0000}"/>
    <cellStyle name="Normal 6 2 3 2 3 2 2 2" xfId="4370" xr:uid="{00000000-0005-0000-0000-000015110000}"/>
    <cellStyle name="Normal 6 2 3 2 3 2 2 2 2" xfId="14443" xr:uid="{00000000-0005-0000-0000-00006E380000}"/>
    <cellStyle name="Normal 6 2 3 2 3 2 2 2 2 3" xfId="29541" xr:uid="{00000000-0005-0000-0000-000068730000}"/>
    <cellStyle name="Normal 6 2 3 2 3 2 2 2 3" xfId="9423" xr:uid="{00000000-0005-0000-0000-0000D2240000}"/>
    <cellStyle name="Normal 6 2 3 2 3 2 2 2 3 3" xfId="24524" xr:uid="{00000000-0005-0000-0000-0000CF5F0000}"/>
    <cellStyle name="Normal 6 2 3 2 3 2 2 2 5" xfId="19511" xr:uid="{00000000-0005-0000-0000-00003A4C0000}"/>
    <cellStyle name="Normal 6 2 3 2 3 2 2 3" xfId="6062" xr:uid="{00000000-0005-0000-0000-0000B1170000}"/>
    <cellStyle name="Normal 6 2 3 2 3 2 2 3 2" xfId="16114" xr:uid="{00000000-0005-0000-0000-0000F53E0000}"/>
    <cellStyle name="Normal 6 2 3 2 3 2 2 3 2 3" xfId="31212" xr:uid="{00000000-0005-0000-0000-0000EF790000}"/>
    <cellStyle name="Normal 6 2 3 2 3 2 2 3 3" xfId="11094" xr:uid="{00000000-0005-0000-0000-0000592B0000}"/>
    <cellStyle name="Normal 6 2 3 2 3 2 2 3 3 3" xfId="26195" xr:uid="{00000000-0005-0000-0000-000056660000}"/>
    <cellStyle name="Normal 6 2 3 2 3 2 2 3 5" xfId="21182" xr:uid="{00000000-0005-0000-0000-0000C1520000}"/>
    <cellStyle name="Normal 6 2 3 2 3 2 2 4" xfId="12772" xr:uid="{00000000-0005-0000-0000-0000E7310000}"/>
    <cellStyle name="Normal 6 2 3 2 3 2 2 4 3" xfId="27870" xr:uid="{00000000-0005-0000-0000-0000E16C0000}"/>
    <cellStyle name="Normal 6 2 3 2 3 2 2 5" xfId="7751" xr:uid="{00000000-0005-0000-0000-00004A1E0000}"/>
    <cellStyle name="Normal 6 2 3 2 3 2 2 5 3" xfId="22853" xr:uid="{00000000-0005-0000-0000-000048590000}"/>
    <cellStyle name="Normal 6 2 3 2 3 2 2 7" xfId="17840" xr:uid="{00000000-0005-0000-0000-0000B3450000}"/>
    <cellStyle name="Normal 6 2 3 2 3 2 3" xfId="3533" xr:uid="{00000000-0005-0000-0000-0000D00D0000}"/>
    <cellStyle name="Normal 6 2 3 2 3 2 3 2" xfId="13607" xr:uid="{00000000-0005-0000-0000-00002A350000}"/>
    <cellStyle name="Normal 6 2 3 2 3 2 3 2 3" xfId="28705" xr:uid="{00000000-0005-0000-0000-000024700000}"/>
    <cellStyle name="Normal 6 2 3 2 3 2 3 3" xfId="8587" xr:uid="{00000000-0005-0000-0000-00008E210000}"/>
    <cellStyle name="Normal 6 2 3 2 3 2 3 3 3" xfId="23688" xr:uid="{00000000-0005-0000-0000-00008B5C0000}"/>
    <cellStyle name="Normal 6 2 3 2 3 2 3 5" xfId="18675" xr:uid="{00000000-0005-0000-0000-0000F6480000}"/>
    <cellStyle name="Normal 6 2 3 2 3 2 4" xfId="5226" xr:uid="{00000000-0005-0000-0000-00006D140000}"/>
    <cellStyle name="Normal 6 2 3 2 3 2 4 2" xfId="15278" xr:uid="{00000000-0005-0000-0000-0000B13B0000}"/>
    <cellStyle name="Normal 6 2 3 2 3 2 4 2 3" xfId="30376" xr:uid="{00000000-0005-0000-0000-0000AB760000}"/>
    <cellStyle name="Normal 6 2 3 2 3 2 4 3" xfId="10258" xr:uid="{00000000-0005-0000-0000-000015280000}"/>
    <cellStyle name="Normal 6 2 3 2 3 2 4 3 3" xfId="25359" xr:uid="{00000000-0005-0000-0000-000012630000}"/>
    <cellStyle name="Normal 6 2 3 2 3 2 4 5" xfId="20346" xr:uid="{00000000-0005-0000-0000-00007D4F0000}"/>
    <cellStyle name="Normal 6 2 3 2 3 2 5" xfId="11936" xr:uid="{00000000-0005-0000-0000-0000A32E0000}"/>
    <cellStyle name="Normal 6 2 3 2 3 2 5 3" xfId="27034" xr:uid="{00000000-0005-0000-0000-00009D690000}"/>
    <cellStyle name="Normal 6 2 3 2 3 2 6" xfId="6915" xr:uid="{00000000-0005-0000-0000-0000061B0000}"/>
    <cellStyle name="Normal 6 2 3 2 3 2 6 3" xfId="22017" xr:uid="{00000000-0005-0000-0000-000004560000}"/>
    <cellStyle name="Normal 6 2 3 2 3 2 8" xfId="17004" xr:uid="{00000000-0005-0000-0000-00006F420000}"/>
    <cellStyle name="Normal 6 2 3 2 3 3" xfId="2262" xr:uid="{00000000-0005-0000-0000-0000D9080000}"/>
    <cellStyle name="Normal 6 2 3 2 3 3 2" xfId="3952" xr:uid="{00000000-0005-0000-0000-0000730F0000}"/>
    <cellStyle name="Normal 6 2 3 2 3 3 2 2" xfId="14025" xr:uid="{00000000-0005-0000-0000-0000CC360000}"/>
    <cellStyle name="Normal 6 2 3 2 3 3 2 2 3" xfId="29123" xr:uid="{00000000-0005-0000-0000-0000C6710000}"/>
    <cellStyle name="Normal 6 2 3 2 3 3 2 3" xfId="9005" xr:uid="{00000000-0005-0000-0000-000030230000}"/>
    <cellStyle name="Normal 6 2 3 2 3 3 2 3 3" xfId="24106" xr:uid="{00000000-0005-0000-0000-00002D5E0000}"/>
    <cellStyle name="Normal 6 2 3 2 3 3 2 5" xfId="19093" xr:uid="{00000000-0005-0000-0000-0000984A0000}"/>
    <cellStyle name="Normal 6 2 3 2 3 3 3" xfId="5644" xr:uid="{00000000-0005-0000-0000-00000F160000}"/>
    <cellStyle name="Normal 6 2 3 2 3 3 3 2" xfId="15696" xr:uid="{00000000-0005-0000-0000-0000533D0000}"/>
    <cellStyle name="Normal 6 2 3 2 3 3 3 2 3" xfId="30794" xr:uid="{00000000-0005-0000-0000-00004D780000}"/>
    <cellStyle name="Normal 6 2 3 2 3 3 3 3" xfId="10676" xr:uid="{00000000-0005-0000-0000-0000B7290000}"/>
    <cellStyle name="Normal 6 2 3 2 3 3 3 3 3" xfId="25777" xr:uid="{00000000-0005-0000-0000-0000B4640000}"/>
    <cellStyle name="Normal 6 2 3 2 3 3 3 5" xfId="20764" xr:uid="{00000000-0005-0000-0000-00001F510000}"/>
    <cellStyle name="Normal 6 2 3 2 3 3 4" xfId="12354" xr:uid="{00000000-0005-0000-0000-000045300000}"/>
    <cellStyle name="Normal 6 2 3 2 3 3 4 3" xfId="27452" xr:uid="{00000000-0005-0000-0000-00003F6B0000}"/>
    <cellStyle name="Normal 6 2 3 2 3 3 5" xfId="7333" xr:uid="{00000000-0005-0000-0000-0000A81C0000}"/>
    <cellStyle name="Normal 6 2 3 2 3 3 5 3" xfId="22435" xr:uid="{00000000-0005-0000-0000-0000A6570000}"/>
    <cellStyle name="Normal 6 2 3 2 3 3 7" xfId="17422" xr:uid="{00000000-0005-0000-0000-000011440000}"/>
    <cellStyle name="Normal 6 2 3 2 3 4" xfId="3115" xr:uid="{00000000-0005-0000-0000-00002E0C0000}"/>
    <cellStyle name="Normal 6 2 3 2 3 4 2" xfId="13189" xr:uid="{00000000-0005-0000-0000-000088330000}"/>
    <cellStyle name="Normal 6 2 3 2 3 4 2 3" xfId="28287" xr:uid="{00000000-0005-0000-0000-0000826E0000}"/>
    <cellStyle name="Normal 6 2 3 2 3 4 3" xfId="8169" xr:uid="{00000000-0005-0000-0000-0000EC1F0000}"/>
    <cellStyle name="Normal 6 2 3 2 3 4 3 3" xfId="23270" xr:uid="{00000000-0005-0000-0000-0000E95A0000}"/>
    <cellStyle name="Normal 6 2 3 2 3 4 5" xfId="18257" xr:uid="{00000000-0005-0000-0000-000054470000}"/>
    <cellStyle name="Normal 6 2 3 2 3 5" xfId="4808" xr:uid="{00000000-0005-0000-0000-0000CB120000}"/>
    <cellStyle name="Normal 6 2 3 2 3 5 2" xfId="14860" xr:uid="{00000000-0005-0000-0000-00000F3A0000}"/>
    <cellStyle name="Normal 6 2 3 2 3 5 2 3" xfId="29958" xr:uid="{00000000-0005-0000-0000-000009750000}"/>
    <cellStyle name="Normal 6 2 3 2 3 5 3" xfId="9840" xr:uid="{00000000-0005-0000-0000-000073260000}"/>
    <cellStyle name="Normal 6 2 3 2 3 5 3 3" xfId="24941" xr:uid="{00000000-0005-0000-0000-000070610000}"/>
    <cellStyle name="Normal 6 2 3 2 3 5 5" xfId="19928" xr:uid="{00000000-0005-0000-0000-0000DB4D0000}"/>
    <cellStyle name="Normal 6 2 3 2 3 6" xfId="11518" xr:uid="{00000000-0005-0000-0000-0000012D0000}"/>
    <cellStyle name="Normal 6 2 3 2 3 6 3" xfId="26616" xr:uid="{00000000-0005-0000-0000-0000FB670000}"/>
    <cellStyle name="Normal 6 2 3 2 3 7" xfId="6497" xr:uid="{00000000-0005-0000-0000-000064190000}"/>
    <cellStyle name="Normal 6 2 3 2 3 7 3" xfId="21599" xr:uid="{00000000-0005-0000-0000-000062540000}"/>
    <cellStyle name="Normal 6 2 3 2 3 9" xfId="16586" xr:uid="{00000000-0005-0000-0000-0000CD400000}"/>
    <cellStyle name="Normal 6 2 3 2 4" xfId="1633" xr:uid="{00000000-0005-0000-0000-000064060000}"/>
    <cellStyle name="Normal 6 2 3 2 4 2" xfId="2472" xr:uid="{00000000-0005-0000-0000-0000AB090000}"/>
    <cellStyle name="Normal 6 2 3 2 4 2 2" xfId="4162" xr:uid="{00000000-0005-0000-0000-000045100000}"/>
    <cellStyle name="Normal 6 2 3 2 4 2 2 2" xfId="14235" xr:uid="{00000000-0005-0000-0000-00009E370000}"/>
    <cellStyle name="Normal 6 2 3 2 4 2 2 2 3" xfId="29333" xr:uid="{00000000-0005-0000-0000-000098720000}"/>
    <cellStyle name="Normal 6 2 3 2 4 2 2 3" xfId="9215" xr:uid="{00000000-0005-0000-0000-000002240000}"/>
    <cellStyle name="Normal 6 2 3 2 4 2 2 3 3" xfId="24316" xr:uid="{00000000-0005-0000-0000-0000FF5E0000}"/>
    <cellStyle name="Normal 6 2 3 2 4 2 2 5" xfId="19303" xr:uid="{00000000-0005-0000-0000-00006A4B0000}"/>
    <cellStyle name="Normal 6 2 3 2 4 2 3" xfId="5854" xr:uid="{00000000-0005-0000-0000-0000E1160000}"/>
    <cellStyle name="Normal 6 2 3 2 4 2 3 2" xfId="15906" xr:uid="{00000000-0005-0000-0000-0000253E0000}"/>
    <cellStyle name="Normal 6 2 3 2 4 2 3 2 3" xfId="31004" xr:uid="{00000000-0005-0000-0000-00001F790000}"/>
    <cellStyle name="Normal 6 2 3 2 4 2 3 3" xfId="10886" xr:uid="{00000000-0005-0000-0000-0000892A0000}"/>
    <cellStyle name="Normal 6 2 3 2 4 2 3 3 3" xfId="25987" xr:uid="{00000000-0005-0000-0000-000086650000}"/>
    <cellStyle name="Normal 6 2 3 2 4 2 3 5" xfId="20974" xr:uid="{00000000-0005-0000-0000-0000F1510000}"/>
    <cellStyle name="Normal 6 2 3 2 4 2 4" xfId="12564" xr:uid="{00000000-0005-0000-0000-000017310000}"/>
    <cellStyle name="Normal 6 2 3 2 4 2 4 3" xfId="27662" xr:uid="{00000000-0005-0000-0000-0000116C0000}"/>
    <cellStyle name="Normal 6 2 3 2 4 2 5" xfId="7543" xr:uid="{00000000-0005-0000-0000-00007A1D0000}"/>
    <cellStyle name="Normal 6 2 3 2 4 2 5 3" xfId="22645" xr:uid="{00000000-0005-0000-0000-000078580000}"/>
    <cellStyle name="Normal 6 2 3 2 4 2 7" xfId="17632" xr:uid="{00000000-0005-0000-0000-0000E3440000}"/>
    <cellStyle name="Normal 6 2 3 2 4 3" xfId="3325" xr:uid="{00000000-0005-0000-0000-0000000D0000}"/>
    <cellStyle name="Normal 6 2 3 2 4 3 2" xfId="13399" xr:uid="{00000000-0005-0000-0000-00005A340000}"/>
    <cellStyle name="Normal 6 2 3 2 4 3 2 3" xfId="28497" xr:uid="{00000000-0005-0000-0000-0000546F0000}"/>
    <cellStyle name="Normal 6 2 3 2 4 3 3" xfId="8379" xr:uid="{00000000-0005-0000-0000-0000BE200000}"/>
    <cellStyle name="Normal 6 2 3 2 4 3 3 3" xfId="23480" xr:uid="{00000000-0005-0000-0000-0000BB5B0000}"/>
    <cellStyle name="Normal 6 2 3 2 4 3 5" xfId="18467" xr:uid="{00000000-0005-0000-0000-000026480000}"/>
    <cellStyle name="Normal 6 2 3 2 4 4" xfId="5018" xr:uid="{00000000-0005-0000-0000-00009D130000}"/>
    <cellStyle name="Normal 6 2 3 2 4 4 2" xfId="15070" xr:uid="{00000000-0005-0000-0000-0000E13A0000}"/>
    <cellStyle name="Normal 6 2 3 2 4 4 2 3" xfId="30168" xr:uid="{00000000-0005-0000-0000-0000DB750000}"/>
    <cellStyle name="Normal 6 2 3 2 4 4 3" xfId="10050" xr:uid="{00000000-0005-0000-0000-000045270000}"/>
    <cellStyle name="Normal 6 2 3 2 4 4 3 3" xfId="25151" xr:uid="{00000000-0005-0000-0000-000042620000}"/>
    <cellStyle name="Normal 6 2 3 2 4 4 5" xfId="20138" xr:uid="{00000000-0005-0000-0000-0000AD4E0000}"/>
    <cellStyle name="Normal 6 2 3 2 4 5" xfId="11728" xr:uid="{00000000-0005-0000-0000-0000D32D0000}"/>
    <cellStyle name="Normal 6 2 3 2 4 5 3" xfId="26826" xr:uid="{00000000-0005-0000-0000-0000CD680000}"/>
    <cellStyle name="Normal 6 2 3 2 4 6" xfId="6707" xr:uid="{00000000-0005-0000-0000-0000361A0000}"/>
    <cellStyle name="Normal 6 2 3 2 4 6 3" xfId="21809" xr:uid="{00000000-0005-0000-0000-000034550000}"/>
    <cellStyle name="Normal 6 2 3 2 4 8" xfId="16796" xr:uid="{00000000-0005-0000-0000-00009F410000}"/>
    <cellStyle name="Normal 6 2 3 2 5" xfId="2054" xr:uid="{00000000-0005-0000-0000-000009080000}"/>
    <cellStyle name="Normal 6 2 3 2 5 2" xfId="3744" xr:uid="{00000000-0005-0000-0000-0000A30E0000}"/>
    <cellStyle name="Normal 6 2 3 2 5 2 2" xfId="13817" xr:uid="{00000000-0005-0000-0000-0000FC350000}"/>
    <cellStyle name="Normal 6 2 3 2 5 2 2 3" xfId="28915" xr:uid="{00000000-0005-0000-0000-0000F6700000}"/>
    <cellStyle name="Normal 6 2 3 2 5 2 3" xfId="8797" xr:uid="{00000000-0005-0000-0000-000060220000}"/>
    <cellStyle name="Normal 6 2 3 2 5 2 3 3" xfId="23898" xr:uid="{00000000-0005-0000-0000-00005D5D0000}"/>
    <cellStyle name="Normal 6 2 3 2 5 2 5" xfId="18885" xr:uid="{00000000-0005-0000-0000-0000C8490000}"/>
    <cellStyle name="Normal 6 2 3 2 5 3" xfId="5436" xr:uid="{00000000-0005-0000-0000-00003F150000}"/>
    <cellStyle name="Normal 6 2 3 2 5 3 2" xfId="15488" xr:uid="{00000000-0005-0000-0000-0000833C0000}"/>
    <cellStyle name="Normal 6 2 3 2 5 3 2 3" xfId="30586" xr:uid="{00000000-0005-0000-0000-00007D770000}"/>
    <cellStyle name="Normal 6 2 3 2 5 3 3" xfId="10468" xr:uid="{00000000-0005-0000-0000-0000E7280000}"/>
    <cellStyle name="Normal 6 2 3 2 5 3 3 3" xfId="25569" xr:uid="{00000000-0005-0000-0000-0000E4630000}"/>
    <cellStyle name="Normal 6 2 3 2 5 3 5" xfId="20556" xr:uid="{00000000-0005-0000-0000-00004F500000}"/>
    <cellStyle name="Normal 6 2 3 2 5 4" xfId="12146" xr:uid="{00000000-0005-0000-0000-0000752F0000}"/>
    <cellStyle name="Normal 6 2 3 2 5 4 3" xfId="27244" xr:uid="{00000000-0005-0000-0000-00006F6A0000}"/>
    <cellStyle name="Normal 6 2 3 2 5 5" xfId="7125" xr:uid="{00000000-0005-0000-0000-0000D81B0000}"/>
    <cellStyle name="Normal 6 2 3 2 5 5 3" xfId="22227" xr:uid="{00000000-0005-0000-0000-0000D6560000}"/>
    <cellStyle name="Normal 6 2 3 2 5 7" xfId="17214" xr:uid="{00000000-0005-0000-0000-000041430000}"/>
    <cellStyle name="Normal 6 2 3 2 6" xfId="2907" xr:uid="{00000000-0005-0000-0000-00005E0B0000}"/>
    <cellStyle name="Normal 6 2 3 2 6 2" xfId="12981" xr:uid="{00000000-0005-0000-0000-0000B8320000}"/>
    <cellStyle name="Normal 6 2 3 2 6 2 3" xfId="28079" xr:uid="{00000000-0005-0000-0000-0000B26D0000}"/>
    <cellStyle name="Normal 6 2 3 2 6 3" xfId="7961" xr:uid="{00000000-0005-0000-0000-00001C1F0000}"/>
    <cellStyle name="Normal 6 2 3 2 6 3 3" xfId="23062" xr:uid="{00000000-0005-0000-0000-0000195A0000}"/>
    <cellStyle name="Normal 6 2 3 2 6 5" xfId="18049" xr:uid="{00000000-0005-0000-0000-000084460000}"/>
    <cellStyle name="Normal 6 2 3 2 7" xfId="4600" xr:uid="{00000000-0005-0000-0000-0000FB110000}"/>
    <cellStyle name="Normal 6 2 3 2 7 2" xfId="14652" xr:uid="{00000000-0005-0000-0000-00003F390000}"/>
    <cellStyle name="Normal 6 2 3 2 7 2 3" xfId="29750" xr:uid="{00000000-0005-0000-0000-000039740000}"/>
    <cellStyle name="Normal 6 2 3 2 7 3" xfId="9632" xr:uid="{00000000-0005-0000-0000-0000A3250000}"/>
    <cellStyle name="Normal 6 2 3 2 7 3 3" xfId="24733" xr:uid="{00000000-0005-0000-0000-0000A0600000}"/>
    <cellStyle name="Normal 6 2 3 2 7 5" xfId="19720" xr:uid="{00000000-0005-0000-0000-00000B4D0000}"/>
    <cellStyle name="Normal 6 2 3 2 8" xfId="11310" xr:uid="{00000000-0005-0000-0000-0000312C0000}"/>
    <cellStyle name="Normal 6 2 3 2 8 3" xfId="26408" xr:uid="{00000000-0005-0000-0000-00002B670000}"/>
    <cellStyle name="Normal 6 2 3 2 9" xfId="6289" xr:uid="{00000000-0005-0000-0000-000094180000}"/>
    <cellStyle name="Normal 6 2 3 2 9 3" xfId="21391" xr:uid="{00000000-0005-0000-0000-000092530000}"/>
    <cellStyle name="Normal 6 2 3 3" xfId="1253" xr:uid="{00000000-0005-0000-0000-0000E8040000}"/>
    <cellStyle name="Normal 6 2 3 3 10" xfId="16430" xr:uid="{00000000-0005-0000-0000-000031400000}"/>
    <cellStyle name="Normal 6 2 3 3 2" xfId="1472" xr:uid="{00000000-0005-0000-0000-0000C3050000}"/>
    <cellStyle name="Normal 6 2 3 3 2 2" xfId="1893" xr:uid="{00000000-0005-0000-0000-000068070000}"/>
    <cellStyle name="Normal 6 2 3 3 2 2 2" xfId="2732" xr:uid="{00000000-0005-0000-0000-0000AF0A0000}"/>
    <cellStyle name="Normal 6 2 3 3 2 2 2 2" xfId="4422" xr:uid="{00000000-0005-0000-0000-000049110000}"/>
    <cellStyle name="Normal 6 2 3 3 2 2 2 2 2" xfId="14495" xr:uid="{00000000-0005-0000-0000-0000A2380000}"/>
    <cellStyle name="Normal 6 2 3 3 2 2 2 2 2 3" xfId="29593" xr:uid="{00000000-0005-0000-0000-00009C730000}"/>
    <cellStyle name="Normal 6 2 3 3 2 2 2 2 3" xfId="9475" xr:uid="{00000000-0005-0000-0000-000006250000}"/>
    <cellStyle name="Normal 6 2 3 3 2 2 2 2 3 3" xfId="24576" xr:uid="{00000000-0005-0000-0000-000003600000}"/>
    <cellStyle name="Normal 6 2 3 3 2 2 2 2 5" xfId="19563" xr:uid="{00000000-0005-0000-0000-00006E4C0000}"/>
    <cellStyle name="Normal 6 2 3 3 2 2 2 3" xfId="6114" xr:uid="{00000000-0005-0000-0000-0000E5170000}"/>
    <cellStyle name="Normal 6 2 3 3 2 2 2 3 2" xfId="16166" xr:uid="{00000000-0005-0000-0000-0000293F0000}"/>
    <cellStyle name="Normal 6 2 3 3 2 2 2 3 2 3" xfId="31264" xr:uid="{00000000-0005-0000-0000-0000237A0000}"/>
    <cellStyle name="Normal 6 2 3 3 2 2 2 3 3" xfId="11146" xr:uid="{00000000-0005-0000-0000-00008D2B0000}"/>
    <cellStyle name="Normal 6 2 3 3 2 2 2 3 3 3" xfId="26247" xr:uid="{00000000-0005-0000-0000-00008A660000}"/>
    <cellStyle name="Normal 6 2 3 3 2 2 2 3 5" xfId="21234" xr:uid="{00000000-0005-0000-0000-0000F5520000}"/>
    <cellStyle name="Normal 6 2 3 3 2 2 2 4" xfId="12824" xr:uid="{00000000-0005-0000-0000-00001B320000}"/>
    <cellStyle name="Normal 6 2 3 3 2 2 2 4 3" xfId="27922" xr:uid="{00000000-0005-0000-0000-0000156D0000}"/>
    <cellStyle name="Normal 6 2 3 3 2 2 2 5" xfId="7803" xr:uid="{00000000-0005-0000-0000-00007E1E0000}"/>
    <cellStyle name="Normal 6 2 3 3 2 2 2 5 3" xfId="22905" xr:uid="{00000000-0005-0000-0000-00007C590000}"/>
    <cellStyle name="Normal 6 2 3 3 2 2 2 7" xfId="17892" xr:uid="{00000000-0005-0000-0000-0000E7450000}"/>
    <cellStyle name="Normal 6 2 3 3 2 2 3" xfId="3585" xr:uid="{00000000-0005-0000-0000-0000040E0000}"/>
    <cellStyle name="Normal 6 2 3 3 2 2 3 2" xfId="13659" xr:uid="{00000000-0005-0000-0000-00005E350000}"/>
    <cellStyle name="Normal 6 2 3 3 2 2 3 2 3" xfId="28757" xr:uid="{00000000-0005-0000-0000-000058700000}"/>
    <cellStyle name="Normal 6 2 3 3 2 2 3 3" xfId="8639" xr:uid="{00000000-0005-0000-0000-0000C2210000}"/>
    <cellStyle name="Normal 6 2 3 3 2 2 3 3 3" xfId="23740" xr:uid="{00000000-0005-0000-0000-0000BF5C0000}"/>
    <cellStyle name="Normal 6 2 3 3 2 2 3 5" xfId="18727" xr:uid="{00000000-0005-0000-0000-00002A490000}"/>
    <cellStyle name="Normal 6 2 3 3 2 2 4" xfId="5278" xr:uid="{00000000-0005-0000-0000-0000A1140000}"/>
    <cellStyle name="Normal 6 2 3 3 2 2 4 2" xfId="15330" xr:uid="{00000000-0005-0000-0000-0000E53B0000}"/>
    <cellStyle name="Normal 6 2 3 3 2 2 4 2 3" xfId="30428" xr:uid="{00000000-0005-0000-0000-0000DF760000}"/>
    <cellStyle name="Normal 6 2 3 3 2 2 4 3" xfId="10310" xr:uid="{00000000-0005-0000-0000-000049280000}"/>
    <cellStyle name="Normal 6 2 3 3 2 2 4 3 3" xfId="25411" xr:uid="{00000000-0005-0000-0000-000046630000}"/>
    <cellStyle name="Normal 6 2 3 3 2 2 4 5" xfId="20398" xr:uid="{00000000-0005-0000-0000-0000B14F0000}"/>
    <cellStyle name="Normal 6 2 3 3 2 2 5" xfId="11988" xr:uid="{00000000-0005-0000-0000-0000D72E0000}"/>
    <cellStyle name="Normal 6 2 3 3 2 2 5 3" xfId="27086" xr:uid="{00000000-0005-0000-0000-0000D1690000}"/>
    <cellStyle name="Normal 6 2 3 3 2 2 6" xfId="6967" xr:uid="{00000000-0005-0000-0000-00003A1B0000}"/>
    <cellStyle name="Normal 6 2 3 3 2 2 6 3" xfId="22069" xr:uid="{00000000-0005-0000-0000-000038560000}"/>
    <cellStyle name="Normal 6 2 3 3 2 2 8" xfId="17056" xr:uid="{00000000-0005-0000-0000-0000A3420000}"/>
    <cellStyle name="Normal 6 2 3 3 2 3" xfId="2314" xr:uid="{00000000-0005-0000-0000-00000D090000}"/>
    <cellStyle name="Normal 6 2 3 3 2 3 2" xfId="4004" xr:uid="{00000000-0005-0000-0000-0000A70F0000}"/>
    <cellStyle name="Normal 6 2 3 3 2 3 2 2" xfId="14077" xr:uid="{00000000-0005-0000-0000-000000370000}"/>
    <cellStyle name="Normal 6 2 3 3 2 3 2 2 3" xfId="29175" xr:uid="{00000000-0005-0000-0000-0000FA710000}"/>
    <cellStyle name="Normal 6 2 3 3 2 3 2 3" xfId="9057" xr:uid="{00000000-0005-0000-0000-000064230000}"/>
    <cellStyle name="Normal 6 2 3 3 2 3 2 3 3" xfId="24158" xr:uid="{00000000-0005-0000-0000-0000615E0000}"/>
    <cellStyle name="Normal 6 2 3 3 2 3 2 5" xfId="19145" xr:uid="{00000000-0005-0000-0000-0000CC4A0000}"/>
    <cellStyle name="Normal 6 2 3 3 2 3 3" xfId="5696" xr:uid="{00000000-0005-0000-0000-000043160000}"/>
    <cellStyle name="Normal 6 2 3 3 2 3 3 2" xfId="15748" xr:uid="{00000000-0005-0000-0000-0000873D0000}"/>
    <cellStyle name="Normal 6 2 3 3 2 3 3 2 3" xfId="30846" xr:uid="{00000000-0005-0000-0000-000081780000}"/>
    <cellStyle name="Normal 6 2 3 3 2 3 3 3" xfId="10728" xr:uid="{00000000-0005-0000-0000-0000EB290000}"/>
    <cellStyle name="Normal 6 2 3 3 2 3 3 3 3" xfId="25829" xr:uid="{00000000-0005-0000-0000-0000E8640000}"/>
    <cellStyle name="Normal 6 2 3 3 2 3 3 5" xfId="20816" xr:uid="{00000000-0005-0000-0000-000053510000}"/>
    <cellStyle name="Normal 6 2 3 3 2 3 4" xfId="12406" xr:uid="{00000000-0005-0000-0000-000079300000}"/>
    <cellStyle name="Normal 6 2 3 3 2 3 4 3" xfId="27504" xr:uid="{00000000-0005-0000-0000-0000736B0000}"/>
    <cellStyle name="Normal 6 2 3 3 2 3 5" xfId="7385" xr:uid="{00000000-0005-0000-0000-0000DC1C0000}"/>
    <cellStyle name="Normal 6 2 3 3 2 3 5 3" xfId="22487" xr:uid="{00000000-0005-0000-0000-0000DA570000}"/>
    <cellStyle name="Normal 6 2 3 3 2 3 7" xfId="17474" xr:uid="{00000000-0005-0000-0000-000045440000}"/>
    <cellStyle name="Normal 6 2 3 3 2 4" xfId="3167" xr:uid="{00000000-0005-0000-0000-0000620C0000}"/>
    <cellStyle name="Normal 6 2 3 3 2 4 2" xfId="13241" xr:uid="{00000000-0005-0000-0000-0000BC330000}"/>
    <cellStyle name="Normal 6 2 3 3 2 4 2 3" xfId="28339" xr:uid="{00000000-0005-0000-0000-0000B66E0000}"/>
    <cellStyle name="Normal 6 2 3 3 2 4 3" xfId="8221" xr:uid="{00000000-0005-0000-0000-000020200000}"/>
    <cellStyle name="Normal 6 2 3 3 2 4 3 3" xfId="23322" xr:uid="{00000000-0005-0000-0000-00001D5B0000}"/>
    <cellStyle name="Normal 6 2 3 3 2 4 5" xfId="18309" xr:uid="{00000000-0005-0000-0000-000088470000}"/>
    <cellStyle name="Normal 6 2 3 3 2 5" xfId="4860" xr:uid="{00000000-0005-0000-0000-0000FF120000}"/>
    <cellStyle name="Normal 6 2 3 3 2 5 2" xfId="14912" xr:uid="{00000000-0005-0000-0000-0000433A0000}"/>
    <cellStyle name="Normal 6 2 3 3 2 5 2 3" xfId="30010" xr:uid="{00000000-0005-0000-0000-00003D750000}"/>
    <cellStyle name="Normal 6 2 3 3 2 5 3" xfId="9892" xr:uid="{00000000-0005-0000-0000-0000A7260000}"/>
    <cellStyle name="Normal 6 2 3 3 2 5 3 3" xfId="24993" xr:uid="{00000000-0005-0000-0000-0000A4610000}"/>
    <cellStyle name="Normal 6 2 3 3 2 5 5" xfId="19980" xr:uid="{00000000-0005-0000-0000-00000F4E0000}"/>
    <cellStyle name="Normal 6 2 3 3 2 6" xfId="11570" xr:uid="{00000000-0005-0000-0000-0000352D0000}"/>
    <cellStyle name="Normal 6 2 3 3 2 6 3" xfId="26668" xr:uid="{00000000-0005-0000-0000-00002F680000}"/>
    <cellStyle name="Normal 6 2 3 3 2 7" xfId="6549" xr:uid="{00000000-0005-0000-0000-000098190000}"/>
    <cellStyle name="Normal 6 2 3 3 2 7 3" xfId="21651" xr:uid="{00000000-0005-0000-0000-000096540000}"/>
    <cellStyle name="Normal 6 2 3 3 2 9" xfId="16638" xr:uid="{00000000-0005-0000-0000-000001410000}"/>
    <cellStyle name="Normal 6 2 3 3 3" xfId="1685" xr:uid="{00000000-0005-0000-0000-000098060000}"/>
    <cellStyle name="Normal 6 2 3 3 3 2" xfId="2524" xr:uid="{00000000-0005-0000-0000-0000DF090000}"/>
    <cellStyle name="Normal 6 2 3 3 3 2 2" xfId="4214" xr:uid="{00000000-0005-0000-0000-000079100000}"/>
    <cellStyle name="Normal 6 2 3 3 3 2 2 2" xfId="14287" xr:uid="{00000000-0005-0000-0000-0000D2370000}"/>
    <cellStyle name="Normal 6 2 3 3 3 2 2 2 3" xfId="29385" xr:uid="{00000000-0005-0000-0000-0000CC720000}"/>
    <cellStyle name="Normal 6 2 3 3 3 2 2 3" xfId="9267" xr:uid="{00000000-0005-0000-0000-000036240000}"/>
    <cellStyle name="Normal 6 2 3 3 3 2 2 3 3" xfId="24368" xr:uid="{00000000-0005-0000-0000-0000335F0000}"/>
    <cellStyle name="Normal 6 2 3 3 3 2 2 5" xfId="19355" xr:uid="{00000000-0005-0000-0000-00009E4B0000}"/>
    <cellStyle name="Normal 6 2 3 3 3 2 3" xfId="5906" xr:uid="{00000000-0005-0000-0000-000015170000}"/>
    <cellStyle name="Normal 6 2 3 3 3 2 3 2" xfId="15958" xr:uid="{00000000-0005-0000-0000-0000593E0000}"/>
    <cellStyle name="Normal 6 2 3 3 3 2 3 2 3" xfId="31056" xr:uid="{00000000-0005-0000-0000-000053790000}"/>
    <cellStyle name="Normal 6 2 3 3 3 2 3 3" xfId="10938" xr:uid="{00000000-0005-0000-0000-0000BD2A0000}"/>
    <cellStyle name="Normal 6 2 3 3 3 2 3 3 3" xfId="26039" xr:uid="{00000000-0005-0000-0000-0000BA650000}"/>
    <cellStyle name="Normal 6 2 3 3 3 2 3 5" xfId="21026" xr:uid="{00000000-0005-0000-0000-000025520000}"/>
    <cellStyle name="Normal 6 2 3 3 3 2 4" xfId="12616" xr:uid="{00000000-0005-0000-0000-00004B310000}"/>
    <cellStyle name="Normal 6 2 3 3 3 2 4 3" xfId="27714" xr:uid="{00000000-0005-0000-0000-0000456C0000}"/>
    <cellStyle name="Normal 6 2 3 3 3 2 5" xfId="7595" xr:uid="{00000000-0005-0000-0000-0000AE1D0000}"/>
    <cellStyle name="Normal 6 2 3 3 3 2 5 3" xfId="22697" xr:uid="{00000000-0005-0000-0000-0000AC580000}"/>
    <cellStyle name="Normal 6 2 3 3 3 2 7" xfId="17684" xr:uid="{00000000-0005-0000-0000-000017450000}"/>
    <cellStyle name="Normal 6 2 3 3 3 3" xfId="3377" xr:uid="{00000000-0005-0000-0000-0000340D0000}"/>
    <cellStyle name="Normal 6 2 3 3 3 3 2" xfId="13451" xr:uid="{00000000-0005-0000-0000-00008E340000}"/>
    <cellStyle name="Normal 6 2 3 3 3 3 2 3" xfId="28549" xr:uid="{00000000-0005-0000-0000-0000886F0000}"/>
    <cellStyle name="Normal 6 2 3 3 3 3 3" xfId="8431" xr:uid="{00000000-0005-0000-0000-0000F2200000}"/>
    <cellStyle name="Normal 6 2 3 3 3 3 3 3" xfId="23532" xr:uid="{00000000-0005-0000-0000-0000EF5B0000}"/>
    <cellStyle name="Normal 6 2 3 3 3 3 5" xfId="18519" xr:uid="{00000000-0005-0000-0000-00005A480000}"/>
    <cellStyle name="Normal 6 2 3 3 3 4" xfId="5070" xr:uid="{00000000-0005-0000-0000-0000D1130000}"/>
    <cellStyle name="Normal 6 2 3 3 3 4 2" xfId="15122" xr:uid="{00000000-0005-0000-0000-0000153B0000}"/>
    <cellStyle name="Normal 6 2 3 3 3 4 2 3" xfId="30220" xr:uid="{00000000-0005-0000-0000-00000F760000}"/>
    <cellStyle name="Normal 6 2 3 3 3 4 3" xfId="10102" xr:uid="{00000000-0005-0000-0000-000079270000}"/>
    <cellStyle name="Normal 6 2 3 3 3 4 3 3" xfId="25203" xr:uid="{00000000-0005-0000-0000-000076620000}"/>
    <cellStyle name="Normal 6 2 3 3 3 4 5" xfId="20190" xr:uid="{00000000-0005-0000-0000-0000E14E0000}"/>
    <cellStyle name="Normal 6 2 3 3 3 5" xfId="11780" xr:uid="{00000000-0005-0000-0000-0000072E0000}"/>
    <cellStyle name="Normal 6 2 3 3 3 5 3" xfId="26878" xr:uid="{00000000-0005-0000-0000-000001690000}"/>
    <cellStyle name="Normal 6 2 3 3 3 6" xfId="6759" xr:uid="{00000000-0005-0000-0000-00006A1A0000}"/>
    <cellStyle name="Normal 6 2 3 3 3 6 3" xfId="21861" xr:uid="{00000000-0005-0000-0000-000068550000}"/>
    <cellStyle name="Normal 6 2 3 3 3 8" xfId="16848" xr:uid="{00000000-0005-0000-0000-0000D3410000}"/>
    <cellStyle name="Normal 6 2 3 3 4" xfId="2106" xr:uid="{00000000-0005-0000-0000-00003D080000}"/>
    <cellStyle name="Normal 6 2 3 3 4 2" xfId="3796" xr:uid="{00000000-0005-0000-0000-0000D70E0000}"/>
    <cellStyle name="Normal 6 2 3 3 4 2 2" xfId="13869" xr:uid="{00000000-0005-0000-0000-000030360000}"/>
    <cellStyle name="Normal 6 2 3 3 4 2 2 3" xfId="28967" xr:uid="{00000000-0005-0000-0000-00002A710000}"/>
    <cellStyle name="Normal 6 2 3 3 4 2 3" xfId="8849" xr:uid="{00000000-0005-0000-0000-000094220000}"/>
    <cellStyle name="Normal 6 2 3 3 4 2 3 3" xfId="23950" xr:uid="{00000000-0005-0000-0000-0000915D0000}"/>
    <cellStyle name="Normal 6 2 3 3 4 2 5" xfId="18937" xr:uid="{00000000-0005-0000-0000-0000FC490000}"/>
    <cellStyle name="Normal 6 2 3 3 4 3" xfId="5488" xr:uid="{00000000-0005-0000-0000-000073150000}"/>
    <cellStyle name="Normal 6 2 3 3 4 3 2" xfId="15540" xr:uid="{00000000-0005-0000-0000-0000B73C0000}"/>
    <cellStyle name="Normal 6 2 3 3 4 3 2 3" xfId="30638" xr:uid="{00000000-0005-0000-0000-0000B1770000}"/>
    <cellStyle name="Normal 6 2 3 3 4 3 3" xfId="10520" xr:uid="{00000000-0005-0000-0000-00001B290000}"/>
    <cellStyle name="Normal 6 2 3 3 4 3 3 3" xfId="25621" xr:uid="{00000000-0005-0000-0000-000018640000}"/>
    <cellStyle name="Normal 6 2 3 3 4 3 5" xfId="20608" xr:uid="{00000000-0005-0000-0000-000083500000}"/>
    <cellStyle name="Normal 6 2 3 3 4 4" xfId="12198" xr:uid="{00000000-0005-0000-0000-0000A92F0000}"/>
    <cellStyle name="Normal 6 2 3 3 4 4 3" xfId="27296" xr:uid="{00000000-0005-0000-0000-0000A36A0000}"/>
    <cellStyle name="Normal 6 2 3 3 4 5" xfId="7177" xr:uid="{00000000-0005-0000-0000-00000C1C0000}"/>
    <cellStyle name="Normal 6 2 3 3 4 5 3" xfId="22279" xr:uid="{00000000-0005-0000-0000-00000A570000}"/>
    <cellStyle name="Normal 6 2 3 3 4 7" xfId="17266" xr:uid="{00000000-0005-0000-0000-000075430000}"/>
    <cellStyle name="Normal 6 2 3 3 5" xfId="2959" xr:uid="{00000000-0005-0000-0000-0000920B0000}"/>
    <cellStyle name="Normal 6 2 3 3 5 2" xfId="13033" xr:uid="{00000000-0005-0000-0000-0000EC320000}"/>
    <cellStyle name="Normal 6 2 3 3 5 2 3" xfId="28131" xr:uid="{00000000-0005-0000-0000-0000E66D0000}"/>
    <cellStyle name="Normal 6 2 3 3 5 3" xfId="8013" xr:uid="{00000000-0005-0000-0000-0000501F0000}"/>
    <cellStyle name="Normal 6 2 3 3 5 3 3" xfId="23114" xr:uid="{00000000-0005-0000-0000-00004D5A0000}"/>
    <cellStyle name="Normal 6 2 3 3 5 5" xfId="18101" xr:uid="{00000000-0005-0000-0000-0000B8460000}"/>
    <cellStyle name="Normal 6 2 3 3 6" xfId="4652" xr:uid="{00000000-0005-0000-0000-00002F120000}"/>
    <cellStyle name="Normal 6 2 3 3 6 2" xfId="14704" xr:uid="{00000000-0005-0000-0000-000073390000}"/>
    <cellStyle name="Normal 6 2 3 3 6 2 3" xfId="29802" xr:uid="{00000000-0005-0000-0000-00006D740000}"/>
    <cellStyle name="Normal 6 2 3 3 6 3" xfId="9684" xr:uid="{00000000-0005-0000-0000-0000D7250000}"/>
    <cellStyle name="Normal 6 2 3 3 6 3 3" xfId="24785" xr:uid="{00000000-0005-0000-0000-0000D4600000}"/>
    <cellStyle name="Normal 6 2 3 3 6 5" xfId="19772" xr:uid="{00000000-0005-0000-0000-00003F4D0000}"/>
    <cellStyle name="Normal 6 2 3 3 7" xfId="11362" xr:uid="{00000000-0005-0000-0000-0000652C0000}"/>
    <cellStyle name="Normal 6 2 3 3 7 3" xfId="26460" xr:uid="{00000000-0005-0000-0000-00005F670000}"/>
    <cellStyle name="Normal 6 2 3 3 8" xfId="6341" xr:uid="{00000000-0005-0000-0000-0000C8180000}"/>
    <cellStyle name="Normal 6 2 3 3 8 3" xfId="21443" xr:uid="{00000000-0005-0000-0000-0000C6530000}"/>
    <cellStyle name="Normal 6 2 3 4" xfId="1366" xr:uid="{00000000-0005-0000-0000-000059050000}"/>
    <cellStyle name="Normal 6 2 3 4 2" xfId="1789" xr:uid="{00000000-0005-0000-0000-000000070000}"/>
    <cellStyle name="Normal 6 2 3 4 2 2" xfId="2628" xr:uid="{00000000-0005-0000-0000-0000470A0000}"/>
    <cellStyle name="Normal 6 2 3 4 2 2 2" xfId="4318" xr:uid="{00000000-0005-0000-0000-0000E1100000}"/>
    <cellStyle name="Normal 6 2 3 4 2 2 2 2" xfId="14391" xr:uid="{00000000-0005-0000-0000-00003A380000}"/>
    <cellStyle name="Normal 6 2 3 4 2 2 2 2 3" xfId="29489" xr:uid="{00000000-0005-0000-0000-000034730000}"/>
    <cellStyle name="Normal 6 2 3 4 2 2 2 3" xfId="9371" xr:uid="{00000000-0005-0000-0000-00009E240000}"/>
    <cellStyle name="Normal 6 2 3 4 2 2 2 3 3" xfId="24472" xr:uid="{00000000-0005-0000-0000-00009B5F0000}"/>
    <cellStyle name="Normal 6 2 3 4 2 2 2 5" xfId="19459" xr:uid="{00000000-0005-0000-0000-0000064C0000}"/>
    <cellStyle name="Normal 6 2 3 4 2 2 3" xfId="6010" xr:uid="{00000000-0005-0000-0000-00007D170000}"/>
    <cellStyle name="Normal 6 2 3 4 2 2 3 2" xfId="16062" xr:uid="{00000000-0005-0000-0000-0000C13E0000}"/>
    <cellStyle name="Normal 6 2 3 4 2 2 3 2 3" xfId="31160" xr:uid="{00000000-0005-0000-0000-0000BB790000}"/>
    <cellStyle name="Normal 6 2 3 4 2 2 3 3" xfId="11042" xr:uid="{00000000-0005-0000-0000-0000252B0000}"/>
    <cellStyle name="Normal 6 2 3 4 2 2 3 3 3" xfId="26143" xr:uid="{00000000-0005-0000-0000-000022660000}"/>
    <cellStyle name="Normal 6 2 3 4 2 2 3 5" xfId="21130" xr:uid="{00000000-0005-0000-0000-00008D520000}"/>
    <cellStyle name="Normal 6 2 3 4 2 2 4" xfId="12720" xr:uid="{00000000-0005-0000-0000-0000B3310000}"/>
    <cellStyle name="Normal 6 2 3 4 2 2 4 3" xfId="27818" xr:uid="{00000000-0005-0000-0000-0000AD6C0000}"/>
    <cellStyle name="Normal 6 2 3 4 2 2 5" xfId="7699" xr:uid="{00000000-0005-0000-0000-0000161E0000}"/>
    <cellStyle name="Normal 6 2 3 4 2 2 5 3" xfId="22801" xr:uid="{00000000-0005-0000-0000-000014590000}"/>
    <cellStyle name="Normal 6 2 3 4 2 2 7" xfId="17788" xr:uid="{00000000-0005-0000-0000-00007F450000}"/>
    <cellStyle name="Normal 6 2 3 4 2 3" xfId="3481" xr:uid="{00000000-0005-0000-0000-00009C0D0000}"/>
    <cellStyle name="Normal 6 2 3 4 2 3 2" xfId="13555" xr:uid="{00000000-0005-0000-0000-0000F6340000}"/>
    <cellStyle name="Normal 6 2 3 4 2 3 2 3" xfId="28653" xr:uid="{00000000-0005-0000-0000-0000F06F0000}"/>
    <cellStyle name="Normal 6 2 3 4 2 3 3" xfId="8535" xr:uid="{00000000-0005-0000-0000-00005A210000}"/>
    <cellStyle name="Normal 6 2 3 4 2 3 3 3" xfId="23636" xr:uid="{00000000-0005-0000-0000-0000575C0000}"/>
    <cellStyle name="Normal 6 2 3 4 2 3 5" xfId="18623" xr:uid="{00000000-0005-0000-0000-0000C2480000}"/>
    <cellStyle name="Normal 6 2 3 4 2 4" xfId="5174" xr:uid="{00000000-0005-0000-0000-000039140000}"/>
    <cellStyle name="Normal 6 2 3 4 2 4 2" xfId="15226" xr:uid="{00000000-0005-0000-0000-00007D3B0000}"/>
    <cellStyle name="Normal 6 2 3 4 2 4 2 3" xfId="30324" xr:uid="{00000000-0005-0000-0000-000077760000}"/>
    <cellStyle name="Normal 6 2 3 4 2 4 3" xfId="10206" xr:uid="{00000000-0005-0000-0000-0000E1270000}"/>
    <cellStyle name="Normal 6 2 3 4 2 4 3 3" xfId="25307" xr:uid="{00000000-0005-0000-0000-0000DE620000}"/>
    <cellStyle name="Normal 6 2 3 4 2 4 5" xfId="20294" xr:uid="{00000000-0005-0000-0000-0000494F0000}"/>
    <cellStyle name="Normal 6 2 3 4 2 5" xfId="11884" xr:uid="{00000000-0005-0000-0000-00006F2E0000}"/>
    <cellStyle name="Normal 6 2 3 4 2 5 3" xfId="26982" xr:uid="{00000000-0005-0000-0000-000069690000}"/>
    <cellStyle name="Normal 6 2 3 4 2 6" xfId="6863" xr:uid="{00000000-0005-0000-0000-0000D21A0000}"/>
    <cellStyle name="Normal 6 2 3 4 2 6 3" xfId="21965" xr:uid="{00000000-0005-0000-0000-0000D0550000}"/>
    <cellStyle name="Normal 6 2 3 4 2 8" xfId="16952" xr:uid="{00000000-0005-0000-0000-00003B420000}"/>
    <cellStyle name="Normal 6 2 3 4 3" xfId="2210" xr:uid="{00000000-0005-0000-0000-0000A5080000}"/>
    <cellStyle name="Normal 6 2 3 4 3 2" xfId="3900" xr:uid="{00000000-0005-0000-0000-00003F0F0000}"/>
    <cellStyle name="Normal 6 2 3 4 3 2 2" xfId="13973" xr:uid="{00000000-0005-0000-0000-000098360000}"/>
    <cellStyle name="Normal 6 2 3 4 3 2 2 3" xfId="29071" xr:uid="{00000000-0005-0000-0000-000092710000}"/>
    <cellStyle name="Normal 6 2 3 4 3 2 3" xfId="8953" xr:uid="{00000000-0005-0000-0000-0000FC220000}"/>
    <cellStyle name="Normal 6 2 3 4 3 2 3 3" xfId="24054" xr:uid="{00000000-0005-0000-0000-0000F95D0000}"/>
    <cellStyle name="Normal 6 2 3 4 3 2 5" xfId="19041" xr:uid="{00000000-0005-0000-0000-0000644A0000}"/>
    <cellStyle name="Normal 6 2 3 4 3 3" xfId="5592" xr:uid="{00000000-0005-0000-0000-0000DB150000}"/>
    <cellStyle name="Normal 6 2 3 4 3 3 2" xfId="15644" xr:uid="{00000000-0005-0000-0000-00001F3D0000}"/>
    <cellStyle name="Normal 6 2 3 4 3 3 2 3" xfId="30742" xr:uid="{00000000-0005-0000-0000-000019780000}"/>
    <cellStyle name="Normal 6 2 3 4 3 3 3" xfId="10624" xr:uid="{00000000-0005-0000-0000-000083290000}"/>
    <cellStyle name="Normal 6 2 3 4 3 3 3 3" xfId="25725" xr:uid="{00000000-0005-0000-0000-000080640000}"/>
    <cellStyle name="Normal 6 2 3 4 3 3 5" xfId="20712" xr:uid="{00000000-0005-0000-0000-0000EB500000}"/>
    <cellStyle name="Normal 6 2 3 4 3 4" xfId="12302" xr:uid="{00000000-0005-0000-0000-000011300000}"/>
    <cellStyle name="Normal 6 2 3 4 3 4 3" xfId="27400" xr:uid="{00000000-0005-0000-0000-00000B6B0000}"/>
    <cellStyle name="Normal 6 2 3 4 3 5" xfId="7281" xr:uid="{00000000-0005-0000-0000-0000741C0000}"/>
    <cellStyle name="Normal 6 2 3 4 3 5 3" xfId="22383" xr:uid="{00000000-0005-0000-0000-000072570000}"/>
    <cellStyle name="Normal 6 2 3 4 3 7" xfId="17370" xr:uid="{00000000-0005-0000-0000-0000DD430000}"/>
    <cellStyle name="Normal 6 2 3 4 4" xfId="3063" xr:uid="{00000000-0005-0000-0000-0000FA0B0000}"/>
    <cellStyle name="Normal 6 2 3 4 4 2" xfId="13137" xr:uid="{00000000-0005-0000-0000-000054330000}"/>
    <cellStyle name="Normal 6 2 3 4 4 2 3" xfId="28235" xr:uid="{00000000-0005-0000-0000-00004E6E0000}"/>
    <cellStyle name="Normal 6 2 3 4 4 3" xfId="8117" xr:uid="{00000000-0005-0000-0000-0000B81F0000}"/>
    <cellStyle name="Normal 6 2 3 4 4 3 3" xfId="23218" xr:uid="{00000000-0005-0000-0000-0000B55A0000}"/>
    <cellStyle name="Normal 6 2 3 4 4 5" xfId="18205" xr:uid="{00000000-0005-0000-0000-000020470000}"/>
    <cellStyle name="Normal 6 2 3 4 5" xfId="4756" xr:uid="{00000000-0005-0000-0000-000097120000}"/>
    <cellStyle name="Normal 6 2 3 4 5 2" xfId="14808" xr:uid="{00000000-0005-0000-0000-0000DB390000}"/>
    <cellStyle name="Normal 6 2 3 4 5 2 3" xfId="29906" xr:uid="{00000000-0005-0000-0000-0000D5740000}"/>
    <cellStyle name="Normal 6 2 3 4 5 3" xfId="9788" xr:uid="{00000000-0005-0000-0000-00003F260000}"/>
    <cellStyle name="Normal 6 2 3 4 5 3 3" xfId="24889" xr:uid="{00000000-0005-0000-0000-00003C610000}"/>
    <cellStyle name="Normal 6 2 3 4 5 5" xfId="19876" xr:uid="{00000000-0005-0000-0000-0000A74D0000}"/>
    <cellStyle name="Normal 6 2 3 4 6" xfId="11466" xr:uid="{00000000-0005-0000-0000-0000CD2C0000}"/>
    <cellStyle name="Normal 6 2 3 4 6 3" xfId="26564" xr:uid="{00000000-0005-0000-0000-0000C7670000}"/>
    <cellStyle name="Normal 6 2 3 4 7" xfId="6445" xr:uid="{00000000-0005-0000-0000-000030190000}"/>
    <cellStyle name="Normal 6 2 3 4 7 3" xfId="21547" xr:uid="{00000000-0005-0000-0000-00002E540000}"/>
    <cellStyle name="Normal 6 2 3 4 9" xfId="16534" xr:uid="{00000000-0005-0000-0000-000099400000}"/>
    <cellStyle name="Normal 6 2 3 5" xfId="1579" xr:uid="{00000000-0005-0000-0000-00002E060000}"/>
    <cellStyle name="Normal 6 2 3 5 2" xfId="2420" xr:uid="{00000000-0005-0000-0000-000077090000}"/>
    <cellStyle name="Normal 6 2 3 5 2 2" xfId="4110" xr:uid="{00000000-0005-0000-0000-000011100000}"/>
    <cellStyle name="Normal 6 2 3 5 2 2 2" xfId="14183" xr:uid="{00000000-0005-0000-0000-00006A370000}"/>
    <cellStyle name="Normal 6 2 3 5 2 2 2 3" xfId="29281" xr:uid="{00000000-0005-0000-0000-000064720000}"/>
    <cellStyle name="Normal 6 2 3 5 2 2 3" xfId="9163" xr:uid="{00000000-0005-0000-0000-0000CE230000}"/>
    <cellStyle name="Normal 6 2 3 5 2 2 3 3" xfId="24264" xr:uid="{00000000-0005-0000-0000-0000CB5E0000}"/>
    <cellStyle name="Normal 6 2 3 5 2 2 5" xfId="19251" xr:uid="{00000000-0005-0000-0000-0000364B0000}"/>
    <cellStyle name="Normal 6 2 3 5 2 3" xfId="5802" xr:uid="{00000000-0005-0000-0000-0000AD160000}"/>
    <cellStyle name="Normal 6 2 3 5 2 3 2" xfId="15854" xr:uid="{00000000-0005-0000-0000-0000F13D0000}"/>
    <cellStyle name="Normal 6 2 3 5 2 3 2 3" xfId="30952" xr:uid="{00000000-0005-0000-0000-0000EB780000}"/>
    <cellStyle name="Normal 6 2 3 5 2 3 3" xfId="10834" xr:uid="{00000000-0005-0000-0000-0000552A0000}"/>
    <cellStyle name="Normal 6 2 3 5 2 3 3 3" xfId="25935" xr:uid="{00000000-0005-0000-0000-000052650000}"/>
    <cellStyle name="Normal 6 2 3 5 2 3 5" xfId="20922" xr:uid="{00000000-0005-0000-0000-0000BD510000}"/>
    <cellStyle name="Normal 6 2 3 5 2 4" xfId="12512" xr:uid="{00000000-0005-0000-0000-0000E3300000}"/>
    <cellStyle name="Normal 6 2 3 5 2 4 3" xfId="27610" xr:uid="{00000000-0005-0000-0000-0000DD6B0000}"/>
    <cellStyle name="Normal 6 2 3 5 2 5" xfId="7491" xr:uid="{00000000-0005-0000-0000-0000461D0000}"/>
    <cellStyle name="Normal 6 2 3 5 2 5 3" xfId="22593" xr:uid="{00000000-0005-0000-0000-000044580000}"/>
    <cellStyle name="Normal 6 2 3 5 2 7" xfId="17580" xr:uid="{00000000-0005-0000-0000-0000AF440000}"/>
    <cellStyle name="Normal 6 2 3 5 3" xfId="3273" xr:uid="{00000000-0005-0000-0000-0000CC0C0000}"/>
    <cellStyle name="Normal 6 2 3 5 3 2" xfId="13347" xr:uid="{00000000-0005-0000-0000-000026340000}"/>
    <cellStyle name="Normal 6 2 3 5 3 2 3" xfId="28445" xr:uid="{00000000-0005-0000-0000-0000206F0000}"/>
    <cellStyle name="Normal 6 2 3 5 3 3" xfId="8327" xr:uid="{00000000-0005-0000-0000-00008A200000}"/>
    <cellStyle name="Normal 6 2 3 5 3 3 3" xfId="23428" xr:uid="{00000000-0005-0000-0000-0000875B0000}"/>
    <cellStyle name="Normal 6 2 3 5 3 5" xfId="18415" xr:uid="{00000000-0005-0000-0000-0000F2470000}"/>
    <cellStyle name="Normal 6 2 3 5 4" xfId="4966" xr:uid="{00000000-0005-0000-0000-000069130000}"/>
    <cellStyle name="Normal 6 2 3 5 4 2" xfId="15018" xr:uid="{00000000-0005-0000-0000-0000AD3A0000}"/>
    <cellStyle name="Normal 6 2 3 5 4 2 3" xfId="30116" xr:uid="{00000000-0005-0000-0000-0000A7750000}"/>
    <cellStyle name="Normal 6 2 3 5 4 3" xfId="9998" xr:uid="{00000000-0005-0000-0000-000011270000}"/>
    <cellStyle name="Normal 6 2 3 5 4 3 3" xfId="25099" xr:uid="{00000000-0005-0000-0000-00000E620000}"/>
    <cellStyle name="Normal 6 2 3 5 4 5" xfId="20086" xr:uid="{00000000-0005-0000-0000-0000794E0000}"/>
    <cellStyle name="Normal 6 2 3 5 5" xfId="11676" xr:uid="{00000000-0005-0000-0000-00009F2D0000}"/>
    <cellStyle name="Normal 6 2 3 5 5 3" xfId="26774" xr:uid="{00000000-0005-0000-0000-000099680000}"/>
    <cellStyle name="Normal 6 2 3 5 6" xfId="6655" xr:uid="{00000000-0005-0000-0000-0000021A0000}"/>
    <cellStyle name="Normal 6 2 3 5 6 3" xfId="21757" xr:uid="{00000000-0005-0000-0000-000000550000}"/>
    <cellStyle name="Normal 6 2 3 5 8" xfId="16744" xr:uid="{00000000-0005-0000-0000-00006B410000}"/>
    <cellStyle name="Normal 6 2 3 6" xfId="2000" xr:uid="{00000000-0005-0000-0000-0000D3070000}"/>
    <cellStyle name="Normal 6 2 3 6 2" xfId="3692" xr:uid="{00000000-0005-0000-0000-00006F0E0000}"/>
    <cellStyle name="Normal 6 2 3 6 2 2" xfId="13765" xr:uid="{00000000-0005-0000-0000-0000C8350000}"/>
    <cellStyle name="Normal 6 2 3 6 2 2 3" xfId="28863" xr:uid="{00000000-0005-0000-0000-0000C2700000}"/>
    <cellStyle name="Normal 6 2 3 6 2 3" xfId="8745" xr:uid="{00000000-0005-0000-0000-00002C220000}"/>
    <cellStyle name="Normal 6 2 3 6 2 3 3" xfId="23846" xr:uid="{00000000-0005-0000-0000-0000295D0000}"/>
    <cellStyle name="Normal 6 2 3 6 2 5" xfId="18833" xr:uid="{00000000-0005-0000-0000-000094490000}"/>
    <cellStyle name="Normal 6 2 3 6 3" xfId="5384" xr:uid="{00000000-0005-0000-0000-00000B150000}"/>
    <cellStyle name="Normal 6 2 3 6 3 2" xfId="15436" xr:uid="{00000000-0005-0000-0000-00004F3C0000}"/>
    <cellStyle name="Normal 6 2 3 6 3 2 3" xfId="30534" xr:uid="{00000000-0005-0000-0000-000049770000}"/>
    <cellStyle name="Normal 6 2 3 6 3 3" xfId="10416" xr:uid="{00000000-0005-0000-0000-0000B3280000}"/>
    <cellStyle name="Normal 6 2 3 6 3 3 3" xfId="25517" xr:uid="{00000000-0005-0000-0000-0000B0630000}"/>
    <cellStyle name="Normal 6 2 3 6 3 5" xfId="20504" xr:uid="{00000000-0005-0000-0000-00001B500000}"/>
    <cellStyle name="Normal 6 2 3 6 4" xfId="12094" xr:uid="{00000000-0005-0000-0000-0000412F0000}"/>
    <cellStyle name="Normal 6 2 3 6 4 3" xfId="27192" xr:uid="{00000000-0005-0000-0000-00003B6A0000}"/>
    <cellStyle name="Normal 6 2 3 6 5" xfId="7073" xr:uid="{00000000-0005-0000-0000-0000A41B0000}"/>
    <cellStyle name="Normal 6 2 3 6 5 3" xfId="22175" xr:uid="{00000000-0005-0000-0000-0000A2560000}"/>
    <cellStyle name="Normal 6 2 3 6 7" xfId="17162" xr:uid="{00000000-0005-0000-0000-00000D430000}"/>
    <cellStyle name="Normal 6 2 3 7" xfId="2851" xr:uid="{00000000-0005-0000-0000-0000260B0000}"/>
    <cellStyle name="Normal 6 2 3 7 2" xfId="12929" xr:uid="{00000000-0005-0000-0000-000084320000}"/>
    <cellStyle name="Normal 6 2 3 7 2 3" xfId="28027" xr:uid="{00000000-0005-0000-0000-00007E6D0000}"/>
    <cellStyle name="Normal 6 2 3 7 3" xfId="7909" xr:uid="{00000000-0005-0000-0000-0000E81E0000}"/>
    <cellStyle name="Normal 6 2 3 7 3 3" xfId="23010" xr:uid="{00000000-0005-0000-0000-0000E5590000}"/>
    <cellStyle name="Normal 6 2 3 7 5" xfId="17997" xr:uid="{00000000-0005-0000-0000-000050460000}"/>
    <cellStyle name="Normal 6 2 3 8" xfId="4545" xr:uid="{00000000-0005-0000-0000-0000C4110000}"/>
    <cellStyle name="Normal 6 2 3 8 2" xfId="14600" xr:uid="{00000000-0005-0000-0000-00000B390000}"/>
    <cellStyle name="Normal 6 2 3 8 2 3" xfId="29698" xr:uid="{00000000-0005-0000-0000-000005740000}"/>
    <cellStyle name="Normal 6 2 3 8 3" xfId="9580" xr:uid="{00000000-0005-0000-0000-00006F250000}"/>
    <cellStyle name="Normal 6 2 3 8 3 3" xfId="24681" xr:uid="{00000000-0005-0000-0000-00006C600000}"/>
    <cellStyle name="Normal 6 2 3 8 5" xfId="19668" xr:uid="{00000000-0005-0000-0000-0000D74C0000}"/>
    <cellStyle name="Normal 6 2 3 9" xfId="11256" xr:uid="{00000000-0005-0000-0000-0000FB2B0000}"/>
    <cellStyle name="Normal 6 2 3 9 3" xfId="26356" xr:uid="{00000000-0005-0000-0000-0000F7660000}"/>
    <cellStyle name="Normal 6 2 4" xfId="884" xr:uid="{00000000-0005-0000-0000-000076030000}"/>
    <cellStyle name="Normal 6 2 5" xfId="885" xr:uid="{00000000-0005-0000-0000-000077030000}"/>
    <cellStyle name="Normal 6 2 6" xfId="881" xr:uid="{00000000-0005-0000-0000-000073030000}"/>
    <cellStyle name="Normal 6 2 7" xfId="1168" xr:uid="{00000000-0005-0000-0000-000093040000}"/>
    <cellStyle name="Normal 6 2 7 11" xfId="16347" xr:uid="{00000000-0005-0000-0000-0000DE3F0000}"/>
    <cellStyle name="Normal 6 2 7 2" xfId="1276" xr:uid="{00000000-0005-0000-0000-0000FF040000}"/>
    <cellStyle name="Normal 6 2 7 2 10" xfId="16451" xr:uid="{00000000-0005-0000-0000-000046400000}"/>
    <cellStyle name="Normal 6 2 7 2 2" xfId="1493" xr:uid="{00000000-0005-0000-0000-0000D8050000}"/>
    <cellStyle name="Normal 6 2 7 2 2 2" xfId="1914" xr:uid="{00000000-0005-0000-0000-00007D070000}"/>
    <cellStyle name="Normal 6 2 7 2 2 2 2" xfId="2753" xr:uid="{00000000-0005-0000-0000-0000C40A0000}"/>
    <cellStyle name="Normal 6 2 7 2 2 2 2 2" xfId="4443" xr:uid="{00000000-0005-0000-0000-00005E110000}"/>
    <cellStyle name="Normal 6 2 7 2 2 2 2 2 2" xfId="14516" xr:uid="{00000000-0005-0000-0000-0000B7380000}"/>
    <cellStyle name="Normal 6 2 7 2 2 2 2 2 2 3" xfId="29614" xr:uid="{00000000-0005-0000-0000-0000B1730000}"/>
    <cellStyle name="Normal 6 2 7 2 2 2 2 2 3" xfId="9496" xr:uid="{00000000-0005-0000-0000-00001B250000}"/>
    <cellStyle name="Normal 6 2 7 2 2 2 2 2 3 3" xfId="24597" xr:uid="{00000000-0005-0000-0000-000018600000}"/>
    <cellStyle name="Normal 6 2 7 2 2 2 2 2 5" xfId="19584" xr:uid="{00000000-0005-0000-0000-0000834C0000}"/>
    <cellStyle name="Normal 6 2 7 2 2 2 2 3" xfId="6135" xr:uid="{00000000-0005-0000-0000-0000FA170000}"/>
    <cellStyle name="Normal 6 2 7 2 2 2 2 3 2" xfId="16187" xr:uid="{00000000-0005-0000-0000-00003E3F0000}"/>
    <cellStyle name="Normal 6 2 7 2 2 2 2 3 2 3" xfId="31285" xr:uid="{00000000-0005-0000-0000-0000387A0000}"/>
    <cellStyle name="Normal 6 2 7 2 2 2 2 3 3" xfId="11167" xr:uid="{00000000-0005-0000-0000-0000A22B0000}"/>
    <cellStyle name="Normal 6 2 7 2 2 2 2 3 3 3" xfId="26268" xr:uid="{00000000-0005-0000-0000-00009F660000}"/>
    <cellStyle name="Normal 6 2 7 2 2 2 2 3 5" xfId="21255" xr:uid="{00000000-0005-0000-0000-00000A530000}"/>
    <cellStyle name="Normal 6 2 7 2 2 2 2 4" xfId="12845" xr:uid="{00000000-0005-0000-0000-000030320000}"/>
    <cellStyle name="Normal 6 2 7 2 2 2 2 4 3" xfId="27943" xr:uid="{00000000-0005-0000-0000-00002A6D0000}"/>
    <cellStyle name="Normal 6 2 7 2 2 2 2 5" xfId="7824" xr:uid="{00000000-0005-0000-0000-0000931E0000}"/>
    <cellStyle name="Normal 6 2 7 2 2 2 2 5 3" xfId="22926" xr:uid="{00000000-0005-0000-0000-000091590000}"/>
    <cellStyle name="Normal 6 2 7 2 2 2 2 7" xfId="17913" xr:uid="{00000000-0005-0000-0000-0000FC450000}"/>
    <cellStyle name="Normal 6 2 7 2 2 2 3" xfId="3606" xr:uid="{00000000-0005-0000-0000-0000190E0000}"/>
    <cellStyle name="Normal 6 2 7 2 2 2 3 2" xfId="13680" xr:uid="{00000000-0005-0000-0000-000073350000}"/>
    <cellStyle name="Normal 6 2 7 2 2 2 3 2 3" xfId="28778" xr:uid="{00000000-0005-0000-0000-00006D700000}"/>
    <cellStyle name="Normal 6 2 7 2 2 2 3 3" xfId="8660" xr:uid="{00000000-0005-0000-0000-0000D7210000}"/>
    <cellStyle name="Normal 6 2 7 2 2 2 3 3 3" xfId="23761" xr:uid="{00000000-0005-0000-0000-0000D45C0000}"/>
    <cellStyle name="Normal 6 2 7 2 2 2 3 5" xfId="18748" xr:uid="{00000000-0005-0000-0000-00003F490000}"/>
    <cellStyle name="Normal 6 2 7 2 2 2 4" xfId="5299" xr:uid="{00000000-0005-0000-0000-0000B6140000}"/>
    <cellStyle name="Normal 6 2 7 2 2 2 4 2" xfId="15351" xr:uid="{00000000-0005-0000-0000-0000FA3B0000}"/>
    <cellStyle name="Normal 6 2 7 2 2 2 4 2 3" xfId="30449" xr:uid="{00000000-0005-0000-0000-0000F4760000}"/>
    <cellStyle name="Normal 6 2 7 2 2 2 4 3" xfId="10331" xr:uid="{00000000-0005-0000-0000-00005E280000}"/>
    <cellStyle name="Normal 6 2 7 2 2 2 4 3 3" xfId="25432" xr:uid="{00000000-0005-0000-0000-00005B630000}"/>
    <cellStyle name="Normal 6 2 7 2 2 2 4 5" xfId="20419" xr:uid="{00000000-0005-0000-0000-0000C64F0000}"/>
    <cellStyle name="Normal 6 2 7 2 2 2 5" xfId="12009" xr:uid="{00000000-0005-0000-0000-0000EC2E0000}"/>
    <cellStyle name="Normal 6 2 7 2 2 2 5 3" xfId="27107" xr:uid="{00000000-0005-0000-0000-0000E6690000}"/>
    <cellStyle name="Normal 6 2 7 2 2 2 6" xfId="6988" xr:uid="{00000000-0005-0000-0000-00004F1B0000}"/>
    <cellStyle name="Normal 6 2 7 2 2 2 6 3" xfId="22090" xr:uid="{00000000-0005-0000-0000-00004D560000}"/>
    <cellStyle name="Normal 6 2 7 2 2 2 8" xfId="17077" xr:uid="{00000000-0005-0000-0000-0000B8420000}"/>
    <cellStyle name="Normal 6 2 7 2 2 3" xfId="2335" xr:uid="{00000000-0005-0000-0000-000022090000}"/>
    <cellStyle name="Normal 6 2 7 2 2 3 2" xfId="4025" xr:uid="{00000000-0005-0000-0000-0000BC0F0000}"/>
    <cellStyle name="Normal 6 2 7 2 2 3 2 2" xfId="14098" xr:uid="{00000000-0005-0000-0000-000015370000}"/>
    <cellStyle name="Normal 6 2 7 2 2 3 2 2 3" xfId="29196" xr:uid="{00000000-0005-0000-0000-00000F720000}"/>
    <cellStyle name="Normal 6 2 7 2 2 3 2 3" xfId="9078" xr:uid="{00000000-0005-0000-0000-000079230000}"/>
    <cellStyle name="Normal 6 2 7 2 2 3 2 3 3" xfId="24179" xr:uid="{00000000-0005-0000-0000-0000765E0000}"/>
    <cellStyle name="Normal 6 2 7 2 2 3 2 5" xfId="19166" xr:uid="{00000000-0005-0000-0000-0000E14A0000}"/>
    <cellStyle name="Normal 6 2 7 2 2 3 3" xfId="5717" xr:uid="{00000000-0005-0000-0000-000058160000}"/>
    <cellStyle name="Normal 6 2 7 2 2 3 3 2" xfId="15769" xr:uid="{00000000-0005-0000-0000-00009C3D0000}"/>
    <cellStyle name="Normal 6 2 7 2 2 3 3 2 3" xfId="30867" xr:uid="{00000000-0005-0000-0000-000096780000}"/>
    <cellStyle name="Normal 6 2 7 2 2 3 3 3" xfId="10749" xr:uid="{00000000-0005-0000-0000-0000002A0000}"/>
    <cellStyle name="Normal 6 2 7 2 2 3 3 3 3" xfId="25850" xr:uid="{00000000-0005-0000-0000-0000FD640000}"/>
    <cellStyle name="Normal 6 2 7 2 2 3 3 5" xfId="20837" xr:uid="{00000000-0005-0000-0000-000068510000}"/>
    <cellStyle name="Normal 6 2 7 2 2 3 4" xfId="12427" xr:uid="{00000000-0005-0000-0000-00008E300000}"/>
    <cellStyle name="Normal 6 2 7 2 2 3 4 3" xfId="27525" xr:uid="{00000000-0005-0000-0000-0000886B0000}"/>
    <cellStyle name="Normal 6 2 7 2 2 3 5" xfId="7406" xr:uid="{00000000-0005-0000-0000-0000F11C0000}"/>
    <cellStyle name="Normal 6 2 7 2 2 3 5 3" xfId="22508" xr:uid="{00000000-0005-0000-0000-0000EF570000}"/>
    <cellStyle name="Normal 6 2 7 2 2 3 7" xfId="17495" xr:uid="{00000000-0005-0000-0000-00005A440000}"/>
    <cellStyle name="Normal 6 2 7 2 2 4" xfId="3188" xr:uid="{00000000-0005-0000-0000-0000770C0000}"/>
    <cellStyle name="Normal 6 2 7 2 2 4 2" xfId="13262" xr:uid="{00000000-0005-0000-0000-0000D1330000}"/>
    <cellStyle name="Normal 6 2 7 2 2 4 2 3" xfId="28360" xr:uid="{00000000-0005-0000-0000-0000CB6E0000}"/>
    <cellStyle name="Normal 6 2 7 2 2 4 3" xfId="8242" xr:uid="{00000000-0005-0000-0000-000035200000}"/>
    <cellStyle name="Normal 6 2 7 2 2 4 3 3" xfId="23343" xr:uid="{00000000-0005-0000-0000-0000325B0000}"/>
    <cellStyle name="Normal 6 2 7 2 2 4 5" xfId="18330" xr:uid="{00000000-0005-0000-0000-00009D470000}"/>
    <cellStyle name="Normal 6 2 7 2 2 5" xfId="4881" xr:uid="{00000000-0005-0000-0000-000014130000}"/>
    <cellStyle name="Normal 6 2 7 2 2 5 2" xfId="14933" xr:uid="{00000000-0005-0000-0000-0000583A0000}"/>
    <cellStyle name="Normal 6 2 7 2 2 5 2 3" xfId="30031" xr:uid="{00000000-0005-0000-0000-000052750000}"/>
    <cellStyle name="Normal 6 2 7 2 2 5 3" xfId="9913" xr:uid="{00000000-0005-0000-0000-0000BC260000}"/>
    <cellStyle name="Normal 6 2 7 2 2 5 3 3" xfId="25014" xr:uid="{00000000-0005-0000-0000-0000B9610000}"/>
    <cellStyle name="Normal 6 2 7 2 2 5 5" xfId="20001" xr:uid="{00000000-0005-0000-0000-0000244E0000}"/>
    <cellStyle name="Normal 6 2 7 2 2 6" xfId="11591" xr:uid="{00000000-0005-0000-0000-00004A2D0000}"/>
    <cellStyle name="Normal 6 2 7 2 2 6 3" xfId="26689" xr:uid="{00000000-0005-0000-0000-000044680000}"/>
    <cellStyle name="Normal 6 2 7 2 2 7" xfId="6570" xr:uid="{00000000-0005-0000-0000-0000AD190000}"/>
    <cellStyle name="Normal 6 2 7 2 2 7 3" xfId="21672" xr:uid="{00000000-0005-0000-0000-0000AB540000}"/>
    <cellStyle name="Normal 6 2 7 2 2 9" xfId="16659" xr:uid="{00000000-0005-0000-0000-000016410000}"/>
    <cellStyle name="Normal 6 2 7 2 3" xfId="1706" xr:uid="{00000000-0005-0000-0000-0000AD060000}"/>
    <cellStyle name="Normal 6 2 7 2 3 2" xfId="2545" xr:uid="{00000000-0005-0000-0000-0000F4090000}"/>
    <cellStyle name="Normal 6 2 7 2 3 2 2" xfId="4235" xr:uid="{00000000-0005-0000-0000-00008E100000}"/>
    <cellStyle name="Normal 6 2 7 2 3 2 2 2" xfId="14308" xr:uid="{00000000-0005-0000-0000-0000E7370000}"/>
    <cellStyle name="Normal 6 2 7 2 3 2 2 2 3" xfId="29406" xr:uid="{00000000-0005-0000-0000-0000E1720000}"/>
    <cellStyle name="Normal 6 2 7 2 3 2 2 3" xfId="9288" xr:uid="{00000000-0005-0000-0000-00004B240000}"/>
    <cellStyle name="Normal 6 2 7 2 3 2 2 3 3" xfId="24389" xr:uid="{00000000-0005-0000-0000-0000485F0000}"/>
    <cellStyle name="Normal 6 2 7 2 3 2 2 5" xfId="19376" xr:uid="{00000000-0005-0000-0000-0000B34B0000}"/>
    <cellStyle name="Normal 6 2 7 2 3 2 3" xfId="5927" xr:uid="{00000000-0005-0000-0000-00002A170000}"/>
    <cellStyle name="Normal 6 2 7 2 3 2 3 2" xfId="15979" xr:uid="{00000000-0005-0000-0000-00006E3E0000}"/>
    <cellStyle name="Normal 6 2 7 2 3 2 3 2 3" xfId="31077" xr:uid="{00000000-0005-0000-0000-000068790000}"/>
    <cellStyle name="Normal 6 2 7 2 3 2 3 3" xfId="10959" xr:uid="{00000000-0005-0000-0000-0000D22A0000}"/>
    <cellStyle name="Normal 6 2 7 2 3 2 3 3 3" xfId="26060" xr:uid="{00000000-0005-0000-0000-0000CF650000}"/>
    <cellStyle name="Normal 6 2 7 2 3 2 3 5" xfId="21047" xr:uid="{00000000-0005-0000-0000-00003A520000}"/>
    <cellStyle name="Normal 6 2 7 2 3 2 4" xfId="12637" xr:uid="{00000000-0005-0000-0000-000060310000}"/>
    <cellStyle name="Normal 6 2 7 2 3 2 4 3" xfId="27735" xr:uid="{00000000-0005-0000-0000-00005A6C0000}"/>
    <cellStyle name="Normal 6 2 7 2 3 2 5" xfId="7616" xr:uid="{00000000-0005-0000-0000-0000C31D0000}"/>
    <cellStyle name="Normal 6 2 7 2 3 2 5 3" xfId="22718" xr:uid="{00000000-0005-0000-0000-0000C1580000}"/>
    <cellStyle name="Normal 6 2 7 2 3 2 7" xfId="17705" xr:uid="{00000000-0005-0000-0000-00002C450000}"/>
    <cellStyle name="Normal 6 2 7 2 3 3" xfId="3398" xr:uid="{00000000-0005-0000-0000-0000490D0000}"/>
    <cellStyle name="Normal 6 2 7 2 3 3 2" xfId="13472" xr:uid="{00000000-0005-0000-0000-0000A3340000}"/>
    <cellStyle name="Normal 6 2 7 2 3 3 2 3" xfId="28570" xr:uid="{00000000-0005-0000-0000-00009D6F0000}"/>
    <cellStyle name="Normal 6 2 7 2 3 3 3" xfId="8452" xr:uid="{00000000-0005-0000-0000-000007210000}"/>
    <cellStyle name="Normal 6 2 7 2 3 3 3 3" xfId="23553" xr:uid="{00000000-0005-0000-0000-0000045C0000}"/>
    <cellStyle name="Normal 6 2 7 2 3 3 5" xfId="18540" xr:uid="{00000000-0005-0000-0000-00006F480000}"/>
    <cellStyle name="Normal 6 2 7 2 3 4" xfId="5091" xr:uid="{00000000-0005-0000-0000-0000E6130000}"/>
    <cellStyle name="Normal 6 2 7 2 3 4 2" xfId="15143" xr:uid="{00000000-0005-0000-0000-00002A3B0000}"/>
    <cellStyle name="Normal 6 2 7 2 3 4 2 3" xfId="30241" xr:uid="{00000000-0005-0000-0000-000024760000}"/>
    <cellStyle name="Normal 6 2 7 2 3 4 3" xfId="10123" xr:uid="{00000000-0005-0000-0000-00008E270000}"/>
    <cellStyle name="Normal 6 2 7 2 3 4 3 3" xfId="25224" xr:uid="{00000000-0005-0000-0000-00008B620000}"/>
    <cellStyle name="Normal 6 2 7 2 3 4 5" xfId="20211" xr:uid="{00000000-0005-0000-0000-0000F64E0000}"/>
    <cellStyle name="Normal 6 2 7 2 3 5" xfId="11801" xr:uid="{00000000-0005-0000-0000-00001C2E0000}"/>
    <cellStyle name="Normal 6 2 7 2 3 5 3" xfId="26899" xr:uid="{00000000-0005-0000-0000-000016690000}"/>
    <cellStyle name="Normal 6 2 7 2 3 6" xfId="6780" xr:uid="{00000000-0005-0000-0000-00007F1A0000}"/>
    <cellStyle name="Normal 6 2 7 2 3 6 3" xfId="21882" xr:uid="{00000000-0005-0000-0000-00007D550000}"/>
    <cellStyle name="Normal 6 2 7 2 3 8" xfId="16869" xr:uid="{00000000-0005-0000-0000-0000E8410000}"/>
    <cellStyle name="Normal 6 2 7 2 4" xfId="2127" xr:uid="{00000000-0005-0000-0000-000052080000}"/>
    <cellStyle name="Normal 6 2 7 2 4 2" xfId="3817" xr:uid="{00000000-0005-0000-0000-0000EC0E0000}"/>
    <cellStyle name="Normal 6 2 7 2 4 2 2" xfId="13890" xr:uid="{00000000-0005-0000-0000-000045360000}"/>
    <cellStyle name="Normal 6 2 7 2 4 2 2 3" xfId="28988" xr:uid="{00000000-0005-0000-0000-00003F710000}"/>
    <cellStyle name="Normal 6 2 7 2 4 2 3" xfId="8870" xr:uid="{00000000-0005-0000-0000-0000A9220000}"/>
    <cellStyle name="Normal 6 2 7 2 4 2 3 3" xfId="23971" xr:uid="{00000000-0005-0000-0000-0000A65D0000}"/>
    <cellStyle name="Normal 6 2 7 2 4 2 5" xfId="18958" xr:uid="{00000000-0005-0000-0000-0000114A0000}"/>
    <cellStyle name="Normal 6 2 7 2 4 3" xfId="5509" xr:uid="{00000000-0005-0000-0000-000088150000}"/>
    <cellStyle name="Normal 6 2 7 2 4 3 2" xfId="15561" xr:uid="{00000000-0005-0000-0000-0000CC3C0000}"/>
    <cellStyle name="Normal 6 2 7 2 4 3 2 3" xfId="30659" xr:uid="{00000000-0005-0000-0000-0000C6770000}"/>
    <cellStyle name="Normal 6 2 7 2 4 3 3" xfId="10541" xr:uid="{00000000-0005-0000-0000-000030290000}"/>
    <cellStyle name="Normal 6 2 7 2 4 3 3 3" xfId="25642" xr:uid="{00000000-0005-0000-0000-00002D640000}"/>
    <cellStyle name="Normal 6 2 7 2 4 3 5" xfId="20629" xr:uid="{00000000-0005-0000-0000-000098500000}"/>
    <cellStyle name="Normal 6 2 7 2 4 4" xfId="12219" xr:uid="{00000000-0005-0000-0000-0000BE2F0000}"/>
    <cellStyle name="Normal 6 2 7 2 4 4 3" xfId="27317" xr:uid="{00000000-0005-0000-0000-0000B86A0000}"/>
    <cellStyle name="Normal 6 2 7 2 4 5" xfId="7198" xr:uid="{00000000-0005-0000-0000-0000211C0000}"/>
    <cellStyle name="Normal 6 2 7 2 4 5 3" xfId="22300" xr:uid="{00000000-0005-0000-0000-00001F570000}"/>
    <cellStyle name="Normal 6 2 7 2 4 7" xfId="17287" xr:uid="{00000000-0005-0000-0000-00008A430000}"/>
    <cellStyle name="Normal 6 2 7 2 5" xfId="2980" xr:uid="{00000000-0005-0000-0000-0000A70B0000}"/>
    <cellStyle name="Normal 6 2 7 2 5 2" xfId="13054" xr:uid="{00000000-0005-0000-0000-000001330000}"/>
    <cellStyle name="Normal 6 2 7 2 5 2 3" xfId="28152" xr:uid="{00000000-0005-0000-0000-0000FB6D0000}"/>
    <cellStyle name="Normal 6 2 7 2 5 3" xfId="8034" xr:uid="{00000000-0005-0000-0000-0000651F0000}"/>
    <cellStyle name="Normal 6 2 7 2 5 3 3" xfId="23135" xr:uid="{00000000-0005-0000-0000-0000625A0000}"/>
    <cellStyle name="Normal 6 2 7 2 5 5" xfId="18122" xr:uid="{00000000-0005-0000-0000-0000CD460000}"/>
    <cellStyle name="Normal 6 2 7 2 6" xfId="4673" xr:uid="{00000000-0005-0000-0000-000044120000}"/>
    <cellStyle name="Normal 6 2 7 2 6 2" xfId="14725" xr:uid="{00000000-0005-0000-0000-000088390000}"/>
    <cellStyle name="Normal 6 2 7 2 6 2 3" xfId="29823" xr:uid="{00000000-0005-0000-0000-000082740000}"/>
    <cellStyle name="Normal 6 2 7 2 6 3" xfId="9705" xr:uid="{00000000-0005-0000-0000-0000EC250000}"/>
    <cellStyle name="Normal 6 2 7 2 6 3 3" xfId="24806" xr:uid="{00000000-0005-0000-0000-0000E9600000}"/>
    <cellStyle name="Normal 6 2 7 2 6 5" xfId="19793" xr:uid="{00000000-0005-0000-0000-0000544D0000}"/>
    <cellStyle name="Normal 6 2 7 2 7" xfId="11383" xr:uid="{00000000-0005-0000-0000-00007A2C0000}"/>
    <cellStyle name="Normal 6 2 7 2 7 3" xfId="26481" xr:uid="{00000000-0005-0000-0000-000074670000}"/>
    <cellStyle name="Normal 6 2 7 2 8" xfId="6362" xr:uid="{00000000-0005-0000-0000-0000DD180000}"/>
    <cellStyle name="Normal 6 2 7 2 8 3" xfId="21464" xr:uid="{00000000-0005-0000-0000-0000DB530000}"/>
    <cellStyle name="Normal 6 2 7 3" xfId="1389" xr:uid="{00000000-0005-0000-0000-000070050000}"/>
    <cellStyle name="Normal 6 2 7 3 2" xfId="1810" xr:uid="{00000000-0005-0000-0000-000015070000}"/>
    <cellStyle name="Normal 6 2 7 3 2 2" xfId="2649" xr:uid="{00000000-0005-0000-0000-00005C0A0000}"/>
    <cellStyle name="Normal 6 2 7 3 2 2 2" xfId="4339" xr:uid="{00000000-0005-0000-0000-0000F6100000}"/>
    <cellStyle name="Normal 6 2 7 3 2 2 2 2" xfId="14412" xr:uid="{00000000-0005-0000-0000-00004F380000}"/>
    <cellStyle name="Normal 6 2 7 3 2 2 2 2 3" xfId="29510" xr:uid="{00000000-0005-0000-0000-000049730000}"/>
    <cellStyle name="Normal 6 2 7 3 2 2 2 3" xfId="9392" xr:uid="{00000000-0005-0000-0000-0000B3240000}"/>
    <cellStyle name="Normal 6 2 7 3 2 2 2 3 3" xfId="24493" xr:uid="{00000000-0005-0000-0000-0000B05F0000}"/>
    <cellStyle name="Normal 6 2 7 3 2 2 2 5" xfId="19480" xr:uid="{00000000-0005-0000-0000-00001B4C0000}"/>
    <cellStyle name="Normal 6 2 7 3 2 2 3" xfId="6031" xr:uid="{00000000-0005-0000-0000-000092170000}"/>
    <cellStyle name="Normal 6 2 7 3 2 2 3 2" xfId="16083" xr:uid="{00000000-0005-0000-0000-0000D63E0000}"/>
    <cellStyle name="Normal 6 2 7 3 2 2 3 2 3" xfId="31181" xr:uid="{00000000-0005-0000-0000-0000D0790000}"/>
    <cellStyle name="Normal 6 2 7 3 2 2 3 3" xfId="11063" xr:uid="{00000000-0005-0000-0000-00003A2B0000}"/>
    <cellStyle name="Normal 6 2 7 3 2 2 3 3 3" xfId="26164" xr:uid="{00000000-0005-0000-0000-000037660000}"/>
    <cellStyle name="Normal 6 2 7 3 2 2 3 5" xfId="21151" xr:uid="{00000000-0005-0000-0000-0000A2520000}"/>
    <cellStyle name="Normal 6 2 7 3 2 2 4" xfId="12741" xr:uid="{00000000-0005-0000-0000-0000C8310000}"/>
    <cellStyle name="Normal 6 2 7 3 2 2 4 3" xfId="27839" xr:uid="{00000000-0005-0000-0000-0000C26C0000}"/>
    <cellStyle name="Normal 6 2 7 3 2 2 5" xfId="7720" xr:uid="{00000000-0005-0000-0000-00002B1E0000}"/>
    <cellStyle name="Normal 6 2 7 3 2 2 5 3" xfId="22822" xr:uid="{00000000-0005-0000-0000-000029590000}"/>
    <cellStyle name="Normal 6 2 7 3 2 2 7" xfId="17809" xr:uid="{00000000-0005-0000-0000-000094450000}"/>
    <cellStyle name="Normal 6 2 7 3 2 3" xfId="3502" xr:uid="{00000000-0005-0000-0000-0000B10D0000}"/>
    <cellStyle name="Normal 6 2 7 3 2 3 2" xfId="13576" xr:uid="{00000000-0005-0000-0000-00000B350000}"/>
    <cellStyle name="Normal 6 2 7 3 2 3 2 3" xfId="28674" xr:uid="{00000000-0005-0000-0000-000005700000}"/>
    <cellStyle name="Normal 6 2 7 3 2 3 3" xfId="8556" xr:uid="{00000000-0005-0000-0000-00006F210000}"/>
    <cellStyle name="Normal 6 2 7 3 2 3 3 3" xfId="23657" xr:uid="{00000000-0005-0000-0000-00006C5C0000}"/>
    <cellStyle name="Normal 6 2 7 3 2 3 5" xfId="18644" xr:uid="{00000000-0005-0000-0000-0000D7480000}"/>
    <cellStyle name="Normal 6 2 7 3 2 4" xfId="5195" xr:uid="{00000000-0005-0000-0000-00004E140000}"/>
    <cellStyle name="Normal 6 2 7 3 2 4 2" xfId="15247" xr:uid="{00000000-0005-0000-0000-0000923B0000}"/>
    <cellStyle name="Normal 6 2 7 3 2 4 2 3" xfId="30345" xr:uid="{00000000-0005-0000-0000-00008C760000}"/>
    <cellStyle name="Normal 6 2 7 3 2 4 3" xfId="10227" xr:uid="{00000000-0005-0000-0000-0000F6270000}"/>
    <cellStyle name="Normal 6 2 7 3 2 4 3 3" xfId="25328" xr:uid="{00000000-0005-0000-0000-0000F3620000}"/>
    <cellStyle name="Normal 6 2 7 3 2 4 5" xfId="20315" xr:uid="{00000000-0005-0000-0000-00005E4F0000}"/>
    <cellStyle name="Normal 6 2 7 3 2 5" xfId="11905" xr:uid="{00000000-0005-0000-0000-0000842E0000}"/>
    <cellStyle name="Normal 6 2 7 3 2 5 3" xfId="27003" xr:uid="{00000000-0005-0000-0000-00007E690000}"/>
    <cellStyle name="Normal 6 2 7 3 2 6" xfId="6884" xr:uid="{00000000-0005-0000-0000-0000E71A0000}"/>
    <cellStyle name="Normal 6 2 7 3 2 6 3" xfId="21986" xr:uid="{00000000-0005-0000-0000-0000E5550000}"/>
    <cellStyle name="Normal 6 2 7 3 2 8" xfId="16973" xr:uid="{00000000-0005-0000-0000-000050420000}"/>
    <cellStyle name="Normal 6 2 7 3 3" xfId="2231" xr:uid="{00000000-0005-0000-0000-0000BA080000}"/>
    <cellStyle name="Normal 6 2 7 3 3 2" xfId="3921" xr:uid="{00000000-0005-0000-0000-0000540F0000}"/>
    <cellStyle name="Normal 6 2 7 3 3 2 2" xfId="13994" xr:uid="{00000000-0005-0000-0000-0000AD360000}"/>
    <cellStyle name="Normal 6 2 7 3 3 2 2 3" xfId="29092" xr:uid="{00000000-0005-0000-0000-0000A7710000}"/>
    <cellStyle name="Normal 6 2 7 3 3 2 3" xfId="8974" xr:uid="{00000000-0005-0000-0000-000011230000}"/>
    <cellStyle name="Normal 6 2 7 3 3 2 3 3" xfId="24075" xr:uid="{00000000-0005-0000-0000-00000E5E0000}"/>
    <cellStyle name="Normal 6 2 7 3 3 2 5" xfId="19062" xr:uid="{00000000-0005-0000-0000-0000794A0000}"/>
    <cellStyle name="Normal 6 2 7 3 3 3" xfId="5613" xr:uid="{00000000-0005-0000-0000-0000F0150000}"/>
    <cellStyle name="Normal 6 2 7 3 3 3 2" xfId="15665" xr:uid="{00000000-0005-0000-0000-0000343D0000}"/>
    <cellStyle name="Normal 6 2 7 3 3 3 2 3" xfId="30763" xr:uid="{00000000-0005-0000-0000-00002E780000}"/>
    <cellStyle name="Normal 6 2 7 3 3 3 3" xfId="10645" xr:uid="{00000000-0005-0000-0000-000098290000}"/>
    <cellStyle name="Normal 6 2 7 3 3 3 3 3" xfId="25746" xr:uid="{00000000-0005-0000-0000-000095640000}"/>
    <cellStyle name="Normal 6 2 7 3 3 3 5" xfId="20733" xr:uid="{00000000-0005-0000-0000-000000510000}"/>
    <cellStyle name="Normal 6 2 7 3 3 4" xfId="12323" xr:uid="{00000000-0005-0000-0000-000026300000}"/>
    <cellStyle name="Normal 6 2 7 3 3 4 3" xfId="27421" xr:uid="{00000000-0005-0000-0000-0000206B0000}"/>
    <cellStyle name="Normal 6 2 7 3 3 5" xfId="7302" xr:uid="{00000000-0005-0000-0000-0000891C0000}"/>
    <cellStyle name="Normal 6 2 7 3 3 5 3" xfId="22404" xr:uid="{00000000-0005-0000-0000-000087570000}"/>
    <cellStyle name="Normal 6 2 7 3 3 7" xfId="17391" xr:uid="{00000000-0005-0000-0000-0000F2430000}"/>
    <cellStyle name="Normal 6 2 7 3 4" xfId="3084" xr:uid="{00000000-0005-0000-0000-00000F0C0000}"/>
    <cellStyle name="Normal 6 2 7 3 4 2" xfId="13158" xr:uid="{00000000-0005-0000-0000-000069330000}"/>
    <cellStyle name="Normal 6 2 7 3 4 2 3" xfId="28256" xr:uid="{00000000-0005-0000-0000-0000636E0000}"/>
    <cellStyle name="Normal 6 2 7 3 4 3" xfId="8138" xr:uid="{00000000-0005-0000-0000-0000CD1F0000}"/>
    <cellStyle name="Normal 6 2 7 3 4 3 3" xfId="23239" xr:uid="{00000000-0005-0000-0000-0000CA5A0000}"/>
    <cellStyle name="Normal 6 2 7 3 4 5" xfId="18226" xr:uid="{00000000-0005-0000-0000-000035470000}"/>
    <cellStyle name="Normal 6 2 7 3 5" xfId="4777" xr:uid="{00000000-0005-0000-0000-0000AC120000}"/>
    <cellStyle name="Normal 6 2 7 3 5 2" xfId="14829" xr:uid="{00000000-0005-0000-0000-0000F0390000}"/>
    <cellStyle name="Normal 6 2 7 3 5 2 3" xfId="29927" xr:uid="{00000000-0005-0000-0000-0000EA740000}"/>
    <cellStyle name="Normal 6 2 7 3 5 3" xfId="9809" xr:uid="{00000000-0005-0000-0000-000054260000}"/>
    <cellStyle name="Normal 6 2 7 3 5 3 3" xfId="24910" xr:uid="{00000000-0005-0000-0000-000051610000}"/>
    <cellStyle name="Normal 6 2 7 3 5 5" xfId="19897" xr:uid="{00000000-0005-0000-0000-0000BC4D0000}"/>
    <cellStyle name="Normal 6 2 7 3 6" xfId="11487" xr:uid="{00000000-0005-0000-0000-0000E22C0000}"/>
    <cellStyle name="Normal 6 2 7 3 6 3" xfId="26585" xr:uid="{00000000-0005-0000-0000-0000DC670000}"/>
    <cellStyle name="Normal 6 2 7 3 7" xfId="6466" xr:uid="{00000000-0005-0000-0000-000045190000}"/>
    <cellStyle name="Normal 6 2 7 3 7 3" xfId="21568" xr:uid="{00000000-0005-0000-0000-000043540000}"/>
    <cellStyle name="Normal 6 2 7 3 9" xfId="16555" xr:uid="{00000000-0005-0000-0000-0000AE400000}"/>
    <cellStyle name="Normal 6 2 7 4" xfId="1602" xr:uid="{00000000-0005-0000-0000-000045060000}"/>
    <cellStyle name="Normal 6 2 7 4 2" xfId="2441" xr:uid="{00000000-0005-0000-0000-00008C090000}"/>
    <cellStyle name="Normal 6 2 7 4 2 2" xfId="4131" xr:uid="{00000000-0005-0000-0000-000026100000}"/>
    <cellStyle name="Normal 6 2 7 4 2 2 2" xfId="14204" xr:uid="{00000000-0005-0000-0000-00007F370000}"/>
    <cellStyle name="Normal 6 2 7 4 2 2 2 3" xfId="29302" xr:uid="{00000000-0005-0000-0000-000079720000}"/>
    <cellStyle name="Normal 6 2 7 4 2 2 3" xfId="9184" xr:uid="{00000000-0005-0000-0000-0000E3230000}"/>
    <cellStyle name="Normal 6 2 7 4 2 2 3 3" xfId="24285" xr:uid="{00000000-0005-0000-0000-0000E05E0000}"/>
    <cellStyle name="Normal 6 2 7 4 2 2 5" xfId="19272" xr:uid="{00000000-0005-0000-0000-00004B4B0000}"/>
    <cellStyle name="Normal 6 2 7 4 2 3" xfId="5823" xr:uid="{00000000-0005-0000-0000-0000C2160000}"/>
    <cellStyle name="Normal 6 2 7 4 2 3 2" xfId="15875" xr:uid="{00000000-0005-0000-0000-0000063E0000}"/>
    <cellStyle name="Normal 6 2 7 4 2 3 2 3" xfId="30973" xr:uid="{00000000-0005-0000-0000-000000790000}"/>
    <cellStyle name="Normal 6 2 7 4 2 3 3" xfId="10855" xr:uid="{00000000-0005-0000-0000-00006A2A0000}"/>
    <cellStyle name="Normal 6 2 7 4 2 3 3 3" xfId="25956" xr:uid="{00000000-0005-0000-0000-000067650000}"/>
    <cellStyle name="Normal 6 2 7 4 2 3 5" xfId="20943" xr:uid="{00000000-0005-0000-0000-0000D2510000}"/>
    <cellStyle name="Normal 6 2 7 4 2 4" xfId="12533" xr:uid="{00000000-0005-0000-0000-0000F8300000}"/>
    <cellStyle name="Normal 6 2 7 4 2 4 3" xfId="27631" xr:uid="{00000000-0005-0000-0000-0000F26B0000}"/>
    <cellStyle name="Normal 6 2 7 4 2 5" xfId="7512" xr:uid="{00000000-0005-0000-0000-00005B1D0000}"/>
    <cellStyle name="Normal 6 2 7 4 2 5 3" xfId="22614" xr:uid="{00000000-0005-0000-0000-000059580000}"/>
    <cellStyle name="Normal 6 2 7 4 2 7" xfId="17601" xr:uid="{00000000-0005-0000-0000-0000C4440000}"/>
    <cellStyle name="Normal 6 2 7 4 3" xfId="3294" xr:uid="{00000000-0005-0000-0000-0000E10C0000}"/>
    <cellStyle name="Normal 6 2 7 4 3 2" xfId="13368" xr:uid="{00000000-0005-0000-0000-00003B340000}"/>
    <cellStyle name="Normal 6 2 7 4 3 2 3" xfId="28466" xr:uid="{00000000-0005-0000-0000-0000356F0000}"/>
    <cellStyle name="Normal 6 2 7 4 3 3" xfId="8348" xr:uid="{00000000-0005-0000-0000-00009F200000}"/>
    <cellStyle name="Normal 6 2 7 4 3 3 3" xfId="23449" xr:uid="{00000000-0005-0000-0000-00009C5B0000}"/>
    <cellStyle name="Normal 6 2 7 4 3 5" xfId="18436" xr:uid="{00000000-0005-0000-0000-000007480000}"/>
    <cellStyle name="Normal 6 2 7 4 4" xfId="4987" xr:uid="{00000000-0005-0000-0000-00007E130000}"/>
    <cellStyle name="Normal 6 2 7 4 4 2" xfId="15039" xr:uid="{00000000-0005-0000-0000-0000C23A0000}"/>
    <cellStyle name="Normal 6 2 7 4 4 2 3" xfId="30137" xr:uid="{00000000-0005-0000-0000-0000BC750000}"/>
    <cellStyle name="Normal 6 2 7 4 4 3" xfId="10019" xr:uid="{00000000-0005-0000-0000-000026270000}"/>
    <cellStyle name="Normal 6 2 7 4 4 3 3" xfId="25120" xr:uid="{00000000-0005-0000-0000-000023620000}"/>
    <cellStyle name="Normal 6 2 7 4 4 5" xfId="20107" xr:uid="{00000000-0005-0000-0000-00008E4E0000}"/>
    <cellStyle name="Normal 6 2 7 4 5" xfId="11697" xr:uid="{00000000-0005-0000-0000-0000B42D0000}"/>
    <cellStyle name="Normal 6 2 7 4 5 3" xfId="26795" xr:uid="{00000000-0005-0000-0000-0000AE680000}"/>
    <cellStyle name="Normal 6 2 7 4 6" xfId="6676" xr:uid="{00000000-0005-0000-0000-0000171A0000}"/>
    <cellStyle name="Normal 6 2 7 4 6 3" xfId="21778" xr:uid="{00000000-0005-0000-0000-000015550000}"/>
    <cellStyle name="Normal 6 2 7 4 8" xfId="16765" xr:uid="{00000000-0005-0000-0000-000080410000}"/>
    <cellStyle name="Normal 6 2 7 5" xfId="2023" xr:uid="{00000000-0005-0000-0000-0000EA070000}"/>
    <cellStyle name="Normal 6 2 7 5 2" xfId="3713" xr:uid="{00000000-0005-0000-0000-0000840E0000}"/>
    <cellStyle name="Normal 6 2 7 5 2 2" xfId="13786" xr:uid="{00000000-0005-0000-0000-0000DD350000}"/>
    <cellStyle name="Normal 6 2 7 5 2 2 3" xfId="28884" xr:uid="{00000000-0005-0000-0000-0000D7700000}"/>
    <cellStyle name="Normal 6 2 7 5 2 3" xfId="8766" xr:uid="{00000000-0005-0000-0000-000041220000}"/>
    <cellStyle name="Normal 6 2 7 5 2 3 3" xfId="23867" xr:uid="{00000000-0005-0000-0000-00003E5D0000}"/>
    <cellStyle name="Normal 6 2 7 5 2 5" xfId="18854" xr:uid="{00000000-0005-0000-0000-0000A9490000}"/>
    <cellStyle name="Normal 6 2 7 5 3" xfId="5405" xr:uid="{00000000-0005-0000-0000-000020150000}"/>
    <cellStyle name="Normal 6 2 7 5 3 2" xfId="15457" xr:uid="{00000000-0005-0000-0000-0000643C0000}"/>
    <cellStyle name="Normal 6 2 7 5 3 2 3" xfId="30555" xr:uid="{00000000-0005-0000-0000-00005E770000}"/>
    <cellStyle name="Normal 6 2 7 5 3 3" xfId="10437" xr:uid="{00000000-0005-0000-0000-0000C8280000}"/>
    <cellStyle name="Normal 6 2 7 5 3 3 3" xfId="25538" xr:uid="{00000000-0005-0000-0000-0000C5630000}"/>
    <cellStyle name="Normal 6 2 7 5 3 5" xfId="20525" xr:uid="{00000000-0005-0000-0000-000030500000}"/>
    <cellStyle name="Normal 6 2 7 5 4" xfId="12115" xr:uid="{00000000-0005-0000-0000-0000562F0000}"/>
    <cellStyle name="Normal 6 2 7 5 4 3" xfId="27213" xr:uid="{00000000-0005-0000-0000-0000506A0000}"/>
    <cellStyle name="Normal 6 2 7 5 5" xfId="7094" xr:uid="{00000000-0005-0000-0000-0000B91B0000}"/>
    <cellStyle name="Normal 6 2 7 5 5 3" xfId="22196" xr:uid="{00000000-0005-0000-0000-0000B7560000}"/>
    <cellStyle name="Normal 6 2 7 5 7" xfId="17183" xr:uid="{00000000-0005-0000-0000-000022430000}"/>
    <cellStyle name="Normal 6 2 7 6" xfId="2876" xr:uid="{00000000-0005-0000-0000-00003F0B0000}"/>
    <cellStyle name="Normal 6 2 7 6 2" xfId="12950" xr:uid="{00000000-0005-0000-0000-000099320000}"/>
    <cellStyle name="Normal 6 2 7 6 2 3" xfId="28048" xr:uid="{00000000-0005-0000-0000-0000936D0000}"/>
    <cellStyle name="Normal 6 2 7 6 3" xfId="7930" xr:uid="{00000000-0005-0000-0000-0000FD1E0000}"/>
    <cellStyle name="Normal 6 2 7 6 3 3" xfId="23031" xr:uid="{00000000-0005-0000-0000-0000FA590000}"/>
    <cellStyle name="Normal 6 2 7 6 5" xfId="18018" xr:uid="{00000000-0005-0000-0000-000065460000}"/>
    <cellStyle name="Normal 6 2 7 7" xfId="4569" xr:uid="{00000000-0005-0000-0000-0000DC110000}"/>
    <cellStyle name="Normal 6 2 7 7 2" xfId="14621" xr:uid="{00000000-0005-0000-0000-000020390000}"/>
    <cellStyle name="Normal 6 2 7 7 2 3" xfId="29719" xr:uid="{00000000-0005-0000-0000-00001A740000}"/>
    <cellStyle name="Normal 6 2 7 7 3" xfId="9601" xr:uid="{00000000-0005-0000-0000-000084250000}"/>
    <cellStyle name="Normal 6 2 7 7 3 3" xfId="24702" xr:uid="{00000000-0005-0000-0000-000081600000}"/>
    <cellStyle name="Normal 6 2 7 7 5" xfId="19689" xr:uid="{00000000-0005-0000-0000-0000EC4C0000}"/>
    <cellStyle name="Normal 6 2 7 8" xfId="11279" xr:uid="{00000000-0005-0000-0000-0000122C0000}"/>
    <cellStyle name="Normal 6 2 7 8 3" xfId="26377" xr:uid="{00000000-0005-0000-0000-00000C670000}"/>
    <cellStyle name="Normal 6 2 7 9" xfId="6258" xr:uid="{00000000-0005-0000-0000-000075180000}"/>
    <cellStyle name="Normal 6 2 7 9 3" xfId="21360" xr:uid="{00000000-0005-0000-0000-000073530000}"/>
    <cellStyle name="Normal 6 2 8" xfId="1222" xr:uid="{00000000-0005-0000-0000-0000C9040000}"/>
    <cellStyle name="Normal 6 2 8 10" xfId="16399" xr:uid="{00000000-0005-0000-0000-000012400000}"/>
    <cellStyle name="Normal 6 2 8 2" xfId="1441" xr:uid="{00000000-0005-0000-0000-0000A4050000}"/>
    <cellStyle name="Normal 6 2 8 2 2" xfId="1862" xr:uid="{00000000-0005-0000-0000-000049070000}"/>
    <cellStyle name="Normal 6 2 8 2 2 2" xfId="2701" xr:uid="{00000000-0005-0000-0000-0000900A0000}"/>
    <cellStyle name="Normal 6 2 8 2 2 2 2" xfId="4391" xr:uid="{00000000-0005-0000-0000-00002A110000}"/>
    <cellStyle name="Normal 6 2 8 2 2 2 2 2" xfId="14464" xr:uid="{00000000-0005-0000-0000-000083380000}"/>
    <cellStyle name="Normal 6 2 8 2 2 2 2 2 3" xfId="29562" xr:uid="{00000000-0005-0000-0000-00007D730000}"/>
    <cellStyle name="Normal 6 2 8 2 2 2 2 3" xfId="9444" xr:uid="{00000000-0005-0000-0000-0000E7240000}"/>
    <cellStyle name="Normal 6 2 8 2 2 2 2 3 3" xfId="24545" xr:uid="{00000000-0005-0000-0000-0000E45F0000}"/>
    <cellStyle name="Normal 6 2 8 2 2 2 2 5" xfId="19532" xr:uid="{00000000-0005-0000-0000-00004F4C0000}"/>
    <cellStyle name="Normal 6 2 8 2 2 2 3" xfId="6083" xr:uid="{00000000-0005-0000-0000-0000C6170000}"/>
    <cellStyle name="Normal 6 2 8 2 2 2 3 2" xfId="16135" xr:uid="{00000000-0005-0000-0000-00000A3F0000}"/>
    <cellStyle name="Normal 6 2 8 2 2 2 3 2 3" xfId="31233" xr:uid="{00000000-0005-0000-0000-0000047A0000}"/>
    <cellStyle name="Normal 6 2 8 2 2 2 3 3" xfId="11115" xr:uid="{00000000-0005-0000-0000-00006E2B0000}"/>
    <cellStyle name="Normal 6 2 8 2 2 2 3 3 3" xfId="26216" xr:uid="{00000000-0005-0000-0000-00006B660000}"/>
    <cellStyle name="Normal 6 2 8 2 2 2 3 5" xfId="21203" xr:uid="{00000000-0005-0000-0000-0000D6520000}"/>
    <cellStyle name="Normal 6 2 8 2 2 2 4" xfId="12793" xr:uid="{00000000-0005-0000-0000-0000FC310000}"/>
    <cellStyle name="Normal 6 2 8 2 2 2 4 3" xfId="27891" xr:uid="{00000000-0005-0000-0000-0000F66C0000}"/>
    <cellStyle name="Normal 6 2 8 2 2 2 5" xfId="7772" xr:uid="{00000000-0005-0000-0000-00005F1E0000}"/>
    <cellStyle name="Normal 6 2 8 2 2 2 5 3" xfId="22874" xr:uid="{00000000-0005-0000-0000-00005D590000}"/>
    <cellStyle name="Normal 6 2 8 2 2 2 7" xfId="17861" xr:uid="{00000000-0005-0000-0000-0000C8450000}"/>
    <cellStyle name="Normal 6 2 8 2 2 3" xfId="3554" xr:uid="{00000000-0005-0000-0000-0000E50D0000}"/>
    <cellStyle name="Normal 6 2 8 2 2 3 2" xfId="13628" xr:uid="{00000000-0005-0000-0000-00003F350000}"/>
    <cellStyle name="Normal 6 2 8 2 2 3 2 3" xfId="28726" xr:uid="{00000000-0005-0000-0000-000039700000}"/>
    <cellStyle name="Normal 6 2 8 2 2 3 3" xfId="8608" xr:uid="{00000000-0005-0000-0000-0000A3210000}"/>
    <cellStyle name="Normal 6 2 8 2 2 3 3 3" xfId="23709" xr:uid="{00000000-0005-0000-0000-0000A05C0000}"/>
    <cellStyle name="Normal 6 2 8 2 2 3 5" xfId="18696" xr:uid="{00000000-0005-0000-0000-00000B490000}"/>
    <cellStyle name="Normal 6 2 8 2 2 4" xfId="5247" xr:uid="{00000000-0005-0000-0000-000082140000}"/>
    <cellStyle name="Normal 6 2 8 2 2 4 2" xfId="15299" xr:uid="{00000000-0005-0000-0000-0000C63B0000}"/>
    <cellStyle name="Normal 6 2 8 2 2 4 2 3" xfId="30397" xr:uid="{00000000-0005-0000-0000-0000C0760000}"/>
    <cellStyle name="Normal 6 2 8 2 2 4 3" xfId="10279" xr:uid="{00000000-0005-0000-0000-00002A280000}"/>
    <cellStyle name="Normal 6 2 8 2 2 4 3 3" xfId="25380" xr:uid="{00000000-0005-0000-0000-000027630000}"/>
    <cellStyle name="Normal 6 2 8 2 2 4 5" xfId="20367" xr:uid="{00000000-0005-0000-0000-0000924F0000}"/>
    <cellStyle name="Normal 6 2 8 2 2 5" xfId="11957" xr:uid="{00000000-0005-0000-0000-0000B82E0000}"/>
    <cellStyle name="Normal 6 2 8 2 2 5 3" xfId="27055" xr:uid="{00000000-0005-0000-0000-0000B2690000}"/>
    <cellStyle name="Normal 6 2 8 2 2 6" xfId="6936" xr:uid="{00000000-0005-0000-0000-00001B1B0000}"/>
    <cellStyle name="Normal 6 2 8 2 2 6 3" xfId="22038" xr:uid="{00000000-0005-0000-0000-000019560000}"/>
    <cellStyle name="Normal 6 2 8 2 2 8" xfId="17025" xr:uid="{00000000-0005-0000-0000-000084420000}"/>
    <cellStyle name="Normal 6 2 8 2 3" xfId="2283" xr:uid="{00000000-0005-0000-0000-0000EE080000}"/>
    <cellStyle name="Normal 6 2 8 2 3 2" xfId="3973" xr:uid="{00000000-0005-0000-0000-0000880F0000}"/>
    <cellStyle name="Normal 6 2 8 2 3 2 2" xfId="14046" xr:uid="{00000000-0005-0000-0000-0000E1360000}"/>
    <cellStyle name="Normal 6 2 8 2 3 2 2 3" xfId="29144" xr:uid="{00000000-0005-0000-0000-0000DB710000}"/>
    <cellStyle name="Normal 6 2 8 2 3 2 3" xfId="9026" xr:uid="{00000000-0005-0000-0000-000045230000}"/>
    <cellStyle name="Normal 6 2 8 2 3 2 3 3" xfId="24127" xr:uid="{00000000-0005-0000-0000-0000425E0000}"/>
    <cellStyle name="Normal 6 2 8 2 3 2 5" xfId="19114" xr:uid="{00000000-0005-0000-0000-0000AD4A0000}"/>
    <cellStyle name="Normal 6 2 8 2 3 3" xfId="5665" xr:uid="{00000000-0005-0000-0000-000024160000}"/>
    <cellStyle name="Normal 6 2 8 2 3 3 2" xfId="15717" xr:uid="{00000000-0005-0000-0000-0000683D0000}"/>
    <cellStyle name="Normal 6 2 8 2 3 3 2 3" xfId="30815" xr:uid="{00000000-0005-0000-0000-000062780000}"/>
    <cellStyle name="Normal 6 2 8 2 3 3 3" xfId="10697" xr:uid="{00000000-0005-0000-0000-0000CC290000}"/>
    <cellStyle name="Normal 6 2 8 2 3 3 3 3" xfId="25798" xr:uid="{00000000-0005-0000-0000-0000C9640000}"/>
    <cellStyle name="Normal 6 2 8 2 3 3 5" xfId="20785" xr:uid="{00000000-0005-0000-0000-000034510000}"/>
    <cellStyle name="Normal 6 2 8 2 3 4" xfId="12375" xr:uid="{00000000-0005-0000-0000-00005A300000}"/>
    <cellStyle name="Normal 6 2 8 2 3 4 3" xfId="27473" xr:uid="{00000000-0005-0000-0000-0000546B0000}"/>
    <cellStyle name="Normal 6 2 8 2 3 5" xfId="7354" xr:uid="{00000000-0005-0000-0000-0000BD1C0000}"/>
    <cellStyle name="Normal 6 2 8 2 3 5 3" xfId="22456" xr:uid="{00000000-0005-0000-0000-0000BB570000}"/>
    <cellStyle name="Normal 6 2 8 2 3 7" xfId="17443" xr:uid="{00000000-0005-0000-0000-000026440000}"/>
    <cellStyle name="Normal 6 2 8 2 4" xfId="3136" xr:uid="{00000000-0005-0000-0000-0000430C0000}"/>
    <cellStyle name="Normal 6 2 8 2 4 2" xfId="13210" xr:uid="{00000000-0005-0000-0000-00009D330000}"/>
    <cellStyle name="Normal 6 2 8 2 4 2 3" xfId="28308" xr:uid="{00000000-0005-0000-0000-0000976E0000}"/>
    <cellStyle name="Normal 6 2 8 2 4 3" xfId="8190" xr:uid="{00000000-0005-0000-0000-000001200000}"/>
    <cellStyle name="Normal 6 2 8 2 4 3 3" xfId="23291" xr:uid="{00000000-0005-0000-0000-0000FE5A0000}"/>
    <cellStyle name="Normal 6 2 8 2 4 5" xfId="18278" xr:uid="{00000000-0005-0000-0000-000069470000}"/>
    <cellStyle name="Normal 6 2 8 2 5" xfId="4829" xr:uid="{00000000-0005-0000-0000-0000E0120000}"/>
    <cellStyle name="Normal 6 2 8 2 5 2" xfId="14881" xr:uid="{00000000-0005-0000-0000-0000243A0000}"/>
    <cellStyle name="Normal 6 2 8 2 5 2 3" xfId="29979" xr:uid="{00000000-0005-0000-0000-00001E750000}"/>
    <cellStyle name="Normal 6 2 8 2 5 3" xfId="9861" xr:uid="{00000000-0005-0000-0000-000088260000}"/>
    <cellStyle name="Normal 6 2 8 2 5 3 3" xfId="24962" xr:uid="{00000000-0005-0000-0000-000085610000}"/>
    <cellStyle name="Normal 6 2 8 2 5 5" xfId="19949" xr:uid="{00000000-0005-0000-0000-0000F04D0000}"/>
    <cellStyle name="Normal 6 2 8 2 6" xfId="11539" xr:uid="{00000000-0005-0000-0000-0000162D0000}"/>
    <cellStyle name="Normal 6 2 8 2 6 3" xfId="26637" xr:uid="{00000000-0005-0000-0000-000010680000}"/>
    <cellStyle name="Normal 6 2 8 2 7" xfId="6518" xr:uid="{00000000-0005-0000-0000-000079190000}"/>
    <cellStyle name="Normal 6 2 8 2 7 3" xfId="21620" xr:uid="{00000000-0005-0000-0000-000077540000}"/>
    <cellStyle name="Normal 6 2 8 2 9" xfId="16607" xr:uid="{00000000-0005-0000-0000-0000E2400000}"/>
    <cellStyle name="Normal 6 2 8 3" xfId="1654" xr:uid="{00000000-0005-0000-0000-000079060000}"/>
    <cellStyle name="Normal 6 2 8 3 2" xfId="2493" xr:uid="{00000000-0005-0000-0000-0000C0090000}"/>
    <cellStyle name="Normal 6 2 8 3 2 2" xfId="4183" xr:uid="{00000000-0005-0000-0000-00005A100000}"/>
    <cellStyle name="Normal 6 2 8 3 2 2 2" xfId="14256" xr:uid="{00000000-0005-0000-0000-0000B3370000}"/>
    <cellStyle name="Normal 6 2 8 3 2 2 2 3" xfId="29354" xr:uid="{00000000-0005-0000-0000-0000AD720000}"/>
    <cellStyle name="Normal 6 2 8 3 2 2 3" xfId="9236" xr:uid="{00000000-0005-0000-0000-000017240000}"/>
    <cellStyle name="Normal 6 2 8 3 2 2 3 3" xfId="24337" xr:uid="{00000000-0005-0000-0000-0000145F0000}"/>
    <cellStyle name="Normal 6 2 8 3 2 2 5" xfId="19324" xr:uid="{00000000-0005-0000-0000-00007F4B0000}"/>
    <cellStyle name="Normal 6 2 8 3 2 3" xfId="5875" xr:uid="{00000000-0005-0000-0000-0000F6160000}"/>
    <cellStyle name="Normal 6 2 8 3 2 3 2" xfId="15927" xr:uid="{00000000-0005-0000-0000-00003A3E0000}"/>
    <cellStyle name="Normal 6 2 8 3 2 3 2 3" xfId="31025" xr:uid="{00000000-0005-0000-0000-000034790000}"/>
    <cellStyle name="Normal 6 2 8 3 2 3 3" xfId="10907" xr:uid="{00000000-0005-0000-0000-00009E2A0000}"/>
    <cellStyle name="Normal 6 2 8 3 2 3 3 3" xfId="26008" xr:uid="{00000000-0005-0000-0000-00009B650000}"/>
    <cellStyle name="Normal 6 2 8 3 2 3 5" xfId="20995" xr:uid="{00000000-0005-0000-0000-000006520000}"/>
    <cellStyle name="Normal 6 2 8 3 2 4" xfId="12585" xr:uid="{00000000-0005-0000-0000-00002C310000}"/>
    <cellStyle name="Normal 6 2 8 3 2 4 3" xfId="27683" xr:uid="{00000000-0005-0000-0000-0000266C0000}"/>
    <cellStyle name="Normal 6 2 8 3 2 5" xfId="7564" xr:uid="{00000000-0005-0000-0000-00008F1D0000}"/>
    <cellStyle name="Normal 6 2 8 3 2 5 3" xfId="22666" xr:uid="{00000000-0005-0000-0000-00008D580000}"/>
    <cellStyle name="Normal 6 2 8 3 2 7" xfId="17653" xr:uid="{00000000-0005-0000-0000-0000F8440000}"/>
    <cellStyle name="Normal 6 2 8 3 3" xfId="3346" xr:uid="{00000000-0005-0000-0000-0000150D0000}"/>
    <cellStyle name="Normal 6 2 8 3 3 2" xfId="13420" xr:uid="{00000000-0005-0000-0000-00006F340000}"/>
    <cellStyle name="Normal 6 2 8 3 3 2 3" xfId="28518" xr:uid="{00000000-0005-0000-0000-0000696F0000}"/>
    <cellStyle name="Normal 6 2 8 3 3 3" xfId="8400" xr:uid="{00000000-0005-0000-0000-0000D3200000}"/>
    <cellStyle name="Normal 6 2 8 3 3 3 3" xfId="23501" xr:uid="{00000000-0005-0000-0000-0000D05B0000}"/>
    <cellStyle name="Normal 6 2 8 3 3 5" xfId="18488" xr:uid="{00000000-0005-0000-0000-00003B480000}"/>
    <cellStyle name="Normal 6 2 8 3 4" xfId="5039" xr:uid="{00000000-0005-0000-0000-0000B2130000}"/>
    <cellStyle name="Normal 6 2 8 3 4 2" xfId="15091" xr:uid="{00000000-0005-0000-0000-0000F63A0000}"/>
    <cellStyle name="Normal 6 2 8 3 4 2 3" xfId="30189" xr:uid="{00000000-0005-0000-0000-0000F0750000}"/>
    <cellStyle name="Normal 6 2 8 3 4 3" xfId="10071" xr:uid="{00000000-0005-0000-0000-00005A270000}"/>
    <cellStyle name="Normal 6 2 8 3 4 3 3" xfId="25172" xr:uid="{00000000-0005-0000-0000-000057620000}"/>
    <cellStyle name="Normal 6 2 8 3 4 5" xfId="20159" xr:uid="{00000000-0005-0000-0000-0000C24E0000}"/>
    <cellStyle name="Normal 6 2 8 3 5" xfId="11749" xr:uid="{00000000-0005-0000-0000-0000E82D0000}"/>
    <cellStyle name="Normal 6 2 8 3 5 3" xfId="26847" xr:uid="{00000000-0005-0000-0000-0000E2680000}"/>
    <cellStyle name="Normal 6 2 8 3 6" xfId="6728" xr:uid="{00000000-0005-0000-0000-00004B1A0000}"/>
    <cellStyle name="Normal 6 2 8 3 6 3" xfId="21830" xr:uid="{00000000-0005-0000-0000-000049550000}"/>
    <cellStyle name="Normal 6 2 8 3 8" xfId="16817" xr:uid="{00000000-0005-0000-0000-0000B4410000}"/>
    <cellStyle name="Normal 6 2 8 4" xfId="2075" xr:uid="{00000000-0005-0000-0000-00001E080000}"/>
    <cellStyle name="Normal 6 2 8 4 2" xfId="3765" xr:uid="{00000000-0005-0000-0000-0000B80E0000}"/>
    <cellStyle name="Normal 6 2 8 4 2 2" xfId="13838" xr:uid="{00000000-0005-0000-0000-000011360000}"/>
    <cellStyle name="Normal 6 2 8 4 2 2 3" xfId="28936" xr:uid="{00000000-0005-0000-0000-00000B710000}"/>
    <cellStyle name="Normal 6 2 8 4 2 3" xfId="8818" xr:uid="{00000000-0005-0000-0000-000075220000}"/>
    <cellStyle name="Normal 6 2 8 4 2 3 3" xfId="23919" xr:uid="{00000000-0005-0000-0000-0000725D0000}"/>
    <cellStyle name="Normal 6 2 8 4 2 5" xfId="18906" xr:uid="{00000000-0005-0000-0000-0000DD490000}"/>
    <cellStyle name="Normal 6 2 8 4 3" xfId="5457" xr:uid="{00000000-0005-0000-0000-000054150000}"/>
    <cellStyle name="Normal 6 2 8 4 3 2" xfId="15509" xr:uid="{00000000-0005-0000-0000-0000983C0000}"/>
    <cellStyle name="Normal 6 2 8 4 3 2 3" xfId="30607" xr:uid="{00000000-0005-0000-0000-000092770000}"/>
    <cellStyle name="Normal 6 2 8 4 3 3" xfId="10489" xr:uid="{00000000-0005-0000-0000-0000FC280000}"/>
    <cellStyle name="Normal 6 2 8 4 3 3 3" xfId="25590" xr:uid="{00000000-0005-0000-0000-0000F9630000}"/>
    <cellStyle name="Normal 6 2 8 4 3 5" xfId="20577" xr:uid="{00000000-0005-0000-0000-000064500000}"/>
    <cellStyle name="Normal 6 2 8 4 4" xfId="12167" xr:uid="{00000000-0005-0000-0000-00008A2F0000}"/>
    <cellStyle name="Normal 6 2 8 4 4 3" xfId="27265" xr:uid="{00000000-0005-0000-0000-0000846A0000}"/>
    <cellStyle name="Normal 6 2 8 4 5" xfId="7146" xr:uid="{00000000-0005-0000-0000-0000ED1B0000}"/>
    <cellStyle name="Normal 6 2 8 4 5 3" xfId="22248" xr:uid="{00000000-0005-0000-0000-0000EB560000}"/>
    <cellStyle name="Normal 6 2 8 4 7" xfId="17235" xr:uid="{00000000-0005-0000-0000-000056430000}"/>
    <cellStyle name="Normal 6 2 8 5" xfId="2928" xr:uid="{00000000-0005-0000-0000-0000730B0000}"/>
    <cellStyle name="Normal 6 2 8 5 2" xfId="13002" xr:uid="{00000000-0005-0000-0000-0000CD320000}"/>
    <cellStyle name="Normal 6 2 8 5 2 3" xfId="28100" xr:uid="{00000000-0005-0000-0000-0000C76D0000}"/>
    <cellStyle name="Normal 6 2 8 5 3" xfId="7982" xr:uid="{00000000-0005-0000-0000-0000311F0000}"/>
    <cellStyle name="Normal 6 2 8 5 3 3" xfId="23083" xr:uid="{00000000-0005-0000-0000-00002E5A0000}"/>
    <cellStyle name="Normal 6 2 8 5 5" xfId="18070" xr:uid="{00000000-0005-0000-0000-000099460000}"/>
    <cellStyle name="Normal 6 2 8 6" xfId="4621" xr:uid="{00000000-0005-0000-0000-000010120000}"/>
    <cellStyle name="Normal 6 2 8 6 2" xfId="14673" xr:uid="{00000000-0005-0000-0000-000054390000}"/>
    <cellStyle name="Normal 6 2 8 6 2 3" xfId="29771" xr:uid="{00000000-0005-0000-0000-00004E740000}"/>
    <cellStyle name="Normal 6 2 8 6 3" xfId="9653" xr:uid="{00000000-0005-0000-0000-0000B8250000}"/>
    <cellStyle name="Normal 6 2 8 6 3 3" xfId="24754" xr:uid="{00000000-0005-0000-0000-0000B5600000}"/>
    <cellStyle name="Normal 6 2 8 6 5" xfId="19741" xr:uid="{00000000-0005-0000-0000-0000204D0000}"/>
    <cellStyle name="Normal 6 2 8 7" xfId="11331" xr:uid="{00000000-0005-0000-0000-0000462C0000}"/>
    <cellStyle name="Normal 6 2 8 7 3" xfId="26429" xr:uid="{00000000-0005-0000-0000-000040670000}"/>
    <cellStyle name="Normal 6 2 8 8" xfId="6310" xr:uid="{00000000-0005-0000-0000-0000A9180000}"/>
    <cellStyle name="Normal 6 2 8 8 3" xfId="21412" xr:uid="{00000000-0005-0000-0000-0000A7530000}"/>
    <cellStyle name="Normal 6 2 9" xfId="1335" xr:uid="{00000000-0005-0000-0000-00003A050000}"/>
    <cellStyle name="Normal 6 2 9 2" xfId="1758" xr:uid="{00000000-0005-0000-0000-0000E1060000}"/>
    <cellStyle name="Normal 6 2 9 2 2" xfId="2597" xr:uid="{00000000-0005-0000-0000-0000280A0000}"/>
    <cellStyle name="Normal 6 2 9 2 2 2" xfId="4287" xr:uid="{00000000-0005-0000-0000-0000C2100000}"/>
    <cellStyle name="Normal 6 2 9 2 2 2 2" xfId="14360" xr:uid="{00000000-0005-0000-0000-00001B380000}"/>
    <cellStyle name="Normal 6 2 9 2 2 2 2 3" xfId="29458" xr:uid="{00000000-0005-0000-0000-000015730000}"/>
    <cellStyle name="Normal 6 2 9 2 2 2 3" xfId="9340" xr:uid="{00000000-0005-0000-0000-00007F240000}"/>
    <cellStyle name="Normal 6 2 9 2 2 2 3 3" xfId="24441" xr:uid="{00000000-0005-0000-0000-00007C5F0000}"/>
    <cellStyle name="Normal 6 2 9 2 2 2 5" xfId="19428" xr:uid="{00000000-0005-0000-0000-0000E74B0000}"/>
    <cellStyle name="Normal 6 2 9 2 2 3" xfId="5979" xr:uid="{00000000-0005-0000-0000-00005E170000}"/>
    <cellStyle name="Normal 6 2 9 2 2 3 2" xfId="16031" xr:uid="{00000000-0005-0000-0000-0000A23E0000}"/>
    <cellStyle name="Normal 6 2 9 2 2 3 2 3" xfId="31129" xr:uid="{00000000-0005-0000-0000-00009C790000}"/>
    <cellStyle name="Normal 6 2 9 2 2 3 3" xfId="11011" xr:uid="{00000000-0005-0000-0000-0000062B0000}"/>
    <cellStyle name="Normal 6 2 9 2 2 3 3 3" xfId="26112" xr:uid="{00000000-0005-0000-0000-000003660000}"/>
    <cellStyle name="Normal 6 2 9 2 2 3 5" xfId="21099" xr:uid="{00000000-0005-0000-0000-00006E520000}"/>
    <cellStyle name="Normal 6 2 9 2 2 4" xfId="12689" xr:uid="{00000000-0005-0000-0000-000094310000}"/>
    <cellStyle name="Normal 6 2 9 2 2 4 3" xfId="27787" xr:uid="{00000000-0005-0000-0000-00008E6C0000}"/>
    <cellStyle name="Normal 6 2 9 2 2 5" xfId="7668" xr:uid="{00000000-0005-0000-0000-0000F71D0000}"/>
    <cellStyle name="Normal 6 2 9 2 2 5 3" xfId="22770" xr:uid="{00000000-0005-0000-0000-0000F5580000}"/>
    <cellStyle name="Normal 6 2 9 2 2 7" xfId="17757" xr:uid="{00000000-0005-0000-0000-000060450000}"/>
    <cellStyle name="Normal 6 2 9 2 3" xfId="3450" xr:uid="{00000000-0005-0000-0000-00007D0D0000}"/>
    <cellStyle name="Normal 6 2 9 2 3 2" xfId="13524" xr:uid="{00000000-0005-0000-0000-0000D7340000}"/>
    <cellStyle name="Normal 6 2 9 2 3 2 3" xfId="28622" xr:uid="{00000000-0005-0000-0000-0000D16F0000}"/>
    <cellStyle name="Normal 6 2 9 2 3 3" xfId="8504" xr:uid="{00000000-0005-0000-0000-00003B210000}"/>
    <cellStyle name="Normal 6 2 9 2 3 3 3" xfId="23605" xr:uid="{00000000-0005-0000-0000-0000385C0000}"/>
    <cellStyle name="Normal 6 2 9 2 3 5" xfId="18592" xr:uid="{00000000-0005-0000-0000-0000A3480000}"/>
    <cellStyle name="Normal 6 2 9 2 4" xfId="5143" xr:uid="{00000000-0005-0000-0000-00001A140000}"/>
    <cellStyle name="Normal 6 2 9 2 4 2" xfId="15195" xr:uid="{00000000-0005-0000-0000-00005E3B0000}"/>
    <cellStyle name="Normal 6 2 9 2 4 2 3" xfId="30293" xr:uid="{00000000-0005-0000-0000-000058760000}"/>
    <cellStyle name="Normal 6 2 9 2 4 3" xfId="10175" xr:uid="{00000000-0005-0000-0000-0000C2270000}"/>
    <cellStyle name="Normal 6 2 9 2 4 3 3" xfId="25276" xr:uid="{00000000-0005-0000-0000-0000BF620000}"/>
    <cellStyle name="Normal 6 2 9 2 4 5" xfId="20263" xr:uid="{00000000-0005-0000-0000-00002A4F0000}"/>
    <cellStyle name="Normal 6 2 9 2 5" xfId="11853" xr:uid="{00000000-0005-0000-0000-0000502E0000}"/>
    <cellStyle name="Normal 6 2 9 2 5 3" xfId="26951" xr:uid="{00000000-0005-0000-0000-00004A690000}"/>
    <cellStyle name="Normal 6 2 9 2 6" xfId="6832" xr:uid="{00000000-0005-0000-0000-0000B31A0000}"/>
    <cellStyle name="Normal 6 2 9 2 6 3" xfId="21934" xr:uid="{00000000-0005-0000-0000-0000B1550000}"/>
    <cellStyle name="Normal 6 2 9 2 8" xfId="16921" xr:uid="{00000000-0005-0000-0000-00001C420000}"/>
    <cellStyle name="Normal 6 2 9 3" xfId="2179" xr:uid="{00000000-0005-0000-0000-000086080000}"/>
    <cellStyle name="Normal 6 2 9 3 2" xfId="3869" xr:uid="{00000000-0005-0000-0000-0000200F0000}"/>
    <cellStyle name="Normal 6 2 9 3 2 2" xfId="13942" xr:uid="{00000000-0005-0000-0000-000079360000}"/>
    <cellStyle name="Normal 6 2 9 3 2 2 3" xfId="29040" xr:uid="{00000000-0005-0000-0000-000073710000}"/>
    <cellStyle name="Normal 6 2 9 3 2 3" xfId="8922" xr:uid="{00000000-0005-0000-0000-0000DD220000}"/>
    <cellStyle name="Normal 6 2 9 3 2 3 3" xfId="24023" xr:uid="{00000000-0005-0000-0000-0000DA5D0000}"/>
    <cellStyle name="Normal 6 2 9 3 2 5" xfId="19010" xr:uid="{00000000-0005-0000-0000-0000454A0000}"/>
    <cellStyle name="Normal 6 2 9 3 3" xfId="5561" xr:uid="{00000000-0005-0000-0000-0000BC150000}"/>
    <cellStyle name="Normal 6 2 9 3 3 2" xfId="15613" xr:uid="{00000000-0005-0000-0000-0000003D0000}"/>
    <cellStyle name="Normal 6 2 9 3 3 2 3" xfId="30711" xr:uid="{00000000-0005-0000-0000-0000FA770000}"/>
    <cellStyle name="Normal 6 2 9 3 3 3" xfId="10593" xr:uid="{00000000-0005-0000-0000-000064290000}"/>
    <cellStyle name="Normal 6 2 9 3 3 3 3" xfId="25694" xr:uid="{00000000-0005-0000-0000-000061640000}"/>
    <cellStyle name="Normal 6 2 9 3 3 5" xfId="20681" xr:uid="{00000000-0005-0000-0000-0000CC500000}"/>
    <cellStyle name="Normal 6 2 9 3 4" xfId="12271" xr:uid="{00000000-0005-0000-0000-0000F22F0000}"/>
    <cellStyle name="Normal 6 2 9 3 4 3" xfId="27369" xr:uid="{00000000-0005-0000-0000-0000EC6A0000}"/>
    <cellStyle name="Normal 6 2 9 3 5" xfId="7250" xr:uid="{00000000-0005-0000-0000-0000551C0000}"/>
    <cellStyle name="Normal 6 2 9 3 5 3" xfId="22352" xr:uid="{00000000-0005-0000-0000-000053570000}"/>
    <cellStyle name="Normal 6 2 9 3 7" xfId="17339" xr:uid="{00000000-0005-0000-0000-0000BE430000}"/>
    <cellStyle name="Normal 6 2 9 4" xfId="3032" xr:uid="{00000000-0005-0000-0000-0000DB0B0000}"/>
    <cellStyle name="Normal 6 2 9 4 2" xfId="13106" xr:uid="{00000000-0005-0000-0000-000035330000}"/>
    <cellStyle name="Normal 6 2 9 4 2 3" xfId="28204" xr:uid="{00000000-0005-0000-0000-00002F6E0000}"/>
    <cellStyle name="Normal 6 2 9 4 3" xfId="8086" xr:uid="{00000000-0005-0000-0000-0000991F0000}"/>
    <cellStyle name="Normal 6 2 9 4 3 3" xfId="23187" xr:uid="{00000000-0005-0000-0000-0000965A0000}"/>
    <cellStyle name="Normal 6 2 9 4 5" xfId="18174" xr:uid="{00000000-0005-0000-0000-000001470000}"/>
    <cellStyle name="Normal 6 2 9 5" xfId="4725" xr:uid="{00000000-0005-0000-0000-000078120000}"/>
    <cellStyle name="Normal 6 2 9 5 2" xfId="14777" xr:uid="{00000000-0005-0000-0000-0000BC390000}"/>
    <cellStyle name="Normal 6 2 9 5 2 3" xfId="29875" xr:uid="{00000000-0005-0000-0000-0000B6740000}"/>
    <cellStyle name="Normal 6 2 9 5 3" xfId="9757" xr:uid="{00000000-0005-0000-0000-000020260000}"/>
    <cellStyle name="Normal 6 2 9 5 3 3" xfId="24858" xr:uid="{00000000-0005-0000-0000-00001D610000}"/>
    <cellStyle name="Normal 6 2 9 5 5" xfId="19845" xr:uid="{00000000-0005-0000-0000-0000884D0000}"/>
    <cellStyle name="Normal 6 2 9 6" xfId="11435" xr:uid="{00000000-0005-0000-0000-0000AE2C0000}"/>
    <cellStyle name="Normal 6 2 9 6 3" xfId="26533" xr:uid="{00000000-0005-0000-0000-0000A8670000}"/>
    <cellStyle name="Normal 6 2 9 7" xfId="6414" xr:uid="{00000000-0005-0000-0000-000011190000}"/>
    <cellStyle name="Normal 6 2 9 7 3" xfId="21516" xr:uid="{00000000-0005-0000-0000-00000F540000}"/>
    <cellStyle name="Normal 6 2 9 9" xfId="16503" xr:uid="{00000000-0005-0000-0000-00007A400000}"/>
    <cellStyle name="Normal 6 3" xfId="886" xr:uid="{00000000-0005-0000-0000-000078030000}"/>
    <cellStyle name="Normal 6 3 10" xfId="6236" xr:uid="{00000000-0005-0000-0000-00005F180000}"/>
    <cellStyle name="Normal 6 3 10 3" xfId="21340" xr:uid="{00000000-0005-0000-0000-00005F530000}"/>
    <cellStyle name="Normal 6 3 12" xfId="16325" xr:uid="{00000000-0005-0000-0000-0000C83F0000}"/>
    <cellStyle name="Normal 6 3 2" xfId="1200" xr:uid="{00000000-0005-0000-0000-0000B3040000}"/>
    <cellStyle name="Normal 6 3 2 11" xfId="16379" xr:uid="{00000000-0005-0000-0000-0000FE3F0000}"/>
    <cellStyle name="Normal 6 3 2 2" xfId="1308" xr:uid="{00000000-0005-0000-0000-00001F050000}"/>
    <cellStyle name="Normal 6 3 2 2 10" xfId="16483" xr:uid="{00000000-0005-0000-0000-000066400000}"/>
    <cellStyle name="Normal 6 3 2 2 2" xfId="1525" xr:uid="{00000000-0005-0000-0000-0000F8050000}"/>
    <cellStyle name="Normal 6 3 2 2 2 2" xfId="1946" xr:uid="{00000000-0005-0000-0000-00009D070000}"/>
    <cellStyle name="Normal 6 3 2 2 2 2 2" xfId="2785" xr:uid="{00000000-0005-0000-0000-0000E40A0000}"/>
    <cellStyle name="Normal 6 3 2 2 2 2 2 2" xfId="4475" xr:uid="{00000000-0005-0000-0000-00007E110000}"/>
    <cellStyle name="Normal 6 3 2 2 2 2 2 2 2" xfId="14548" xr:uid="{00000000-0005-0000-0000-0000D7380000}"/>
    <cellStyle name="Normal 6 3 2 2 2 2 2 2 2 3" xfId="29646" xr:uid="{00000000-0005-0000-0000-0000D1730000}"/>
    <cellStyle name="Normal 6 3 2 2 2 2 2 2 3" xfId="9528" xr:uid="{00000000-0005-0000-0000-00003B250000}"/>
    <cellStyle name="Normal 6 3 2 2 2 2 2 2 3 3" xfId="24629" xr:uid="{00000000-0005-0000-0000-000038600000}"/>
    <cellStyle name="Normal 6 3 2 2 2 2 2 2 5" xfId="19616" xr:uid="{00000000-0005-0000-0000-0000A34C0000}"/>
    <cellStyle name="Normal 6 3 2 2 2 2 2 3" xfId="6167" xr:uid="{00000000-0005-0000-0000-00001A180000}"/>
    <cellStyle name="Normal 6 3 2 2 2 2 2 3 2" xfId="16219" xr:uid="{00000000-0005-0000-0000-00005E3F0000}"/>
    <cellStyle name="Normal 6 3 2 2 2 2 2 3 3" xfId="11199" xr:uid="{00000000-0005-0000-0000-0000C22B0000}"/>
    <cellStyle name="Normal 6 3 2 2 2 2 2 3 3 3" xfId="26300" xr:uid="{00000000-0005-0000-0000-0000BF660000}"/>
    <cellStyle name="Normal 6 3 2 2 2 2 2 3 5" xfId="21287" xr:uid="{00000000-0005-0000-0000-00002A530000}"/>
    <cellStyle name="Normal 6 3 2 2 2 2 2 4" xfId="12877" xr:uid="{00000000-0005-0000-0000-000050320000}"/>
    <cellStyle name="Normal 6 3 2 2 2 2 2 4 3" xfId="27975" xr:uid="{00000000-0005-0000-0000-00004A6D0000}"/>
    <cellStyle name="Normal 6 3 2 2 2 2 2 5" xfId="7856" xr:uid="{00000000-0005-0000-0000-0000B31E0000}"/>
    <cellStyle name="Normal 6 3 2 2 2 2 2 5 3" xfId="22958" xr:uid="{00000000-0005-0000-0000-0000B1590000}"/>
    <cellStyle name="Normal 6 3 2 2 2 2 2 7" xfId="17945" xr:uid="{00000000-0005-0000-0000-00001C460000}"/>
    <cellStyle name="Normal 6 3 2 2 2 2 3" xfId="3638" xr:uid="{00000000-0005-0000-0000-0000390E0000}"/>
    <cellStyle name="Normal 6 3 2 2 2 2 3 2" xfId="13712" xr:uid="{00000000-0005-0000-0000-000093350000}"/>
    <cellStyle name="Normal 6 3 2 2 2 2 3 2 3" xfId="28810" xr:uid="{00000000-0005-0000-0000-00008D700000}"/>
    <cellStyle name="Normal 6 3 2 2 2 2 3 3" xfId="8692" xr:uid="{00000000-0005-0000-0000-0000F7210000}"/>
    <cellStyle name="Normal 6 3 2 2 2 2 3 3 3" xfId="23793" xr:uid="{00000000-0005-0000-0000-0000F45C0000}"/>
    <cellStyle name="Normal 6 3 2 2 2 2 3 5" xfId="18780" xr:uid="{00000000-0005-0000-0000-00005F490000}"/>
    <cellStyle name="Normal 6 3 2 2 2 2 4" xfId="5331" xr:uid="{00000000-0005-0000-0000-0000D6140000}"/>
    <cellStyle name="Normal 6 3 2 2 2 2 4 2" xfId="15383" xr:uid="{00000000-0005-0000-0000-00001A3C0000}"/>
    <cellStyle name="Normal 6 3 2 2 2 2 4 2 3" xfId="30481" xr:uid="{00000000-0005-0000-0000-000014770000}"/>
    <cellStyle name="Normal 6 3 2 2 2 2 4 3" xfId="10363" xr:uid="{00000000-0005-0000-0000-00007E280000}"/>
    <cellStyle name="Normal 6 3 2 2 2 2 4 3 3" xfId="25464" xr:uid="{00000000-0005-0000-0000-00007B630000}"/>
    <cellStyle name="Normal 6 3 2 2 2 2 4 5" xfId="20451" xr:uid="{00000000-0005-0000-0000-0000E64F0000}"/>
    <cellStyle name="Normal 6 3 2 2 2 2 5" xfId="12041" xr:uid="{00000000-0005-0000-0000-00000C2F0000}"/>
    <cellStyle name="Normal 6 3 2 2 2 2 5 3" xfId="27139" xr:uid="{00000000-0005-0000-0000-0000066A0000}"/>
    <cellStyle name="Normal 6 3 2 2 2 2 6" xfId="7020" xr:uid="{00000000-0005-0000-0000-00006F1B0000}"/>
    <cellStyle name="Normal 6 3 2 2 2 2 6 3" xfId="22122" xr:uid="{00000000-0005-0000-0000-00006D560000}"/>
    <cellStyle name="Normal 6 3 2 2 2 2 8" xfId="17109" xr:uid="{00000000-0005-0000-0000-0000D8420000}"/>
    <cellStyle name="Normal 6 3 2 2 2 3" xfId="2367" xr:uid="{00000000-0005-0000-0000-000042090000}"/>
    <cellStyle name="Normal 6 3 2 2 2 3 2" xfId="4057" xr:uid="{00000000-0005-0000-0000-0000DC0F0000}"/>
    <cellStyle name="Normal 6 3 2 2 2 3 2 2" xfId="14130" xr:uid="{00000000-0005-0000-0000-000035370000}"/>
    <cellStyle name="Normal 6 3 2 2 2 3 2 2 3" xfId="29228" xr:uid="{00000000-0005-0000-0000-00002F720000}"/>
    <cellStyle name="Normal 6 3 2 2 2 3 2 3" xfId="9110" xr:uid="{00000000-0005-0000-0000-000099230000}"/>
    <cellStyle name="Normal 6 3 2 2 2 3 2 3 3" xfId="24211" xr:uid="{00000000-0005-0000-0000-0000965E0000}"/>
    <cellStyle name="Normal 6 3 2 2 2 3 2 5" xfId="19198" xr:uid="{00000000-0005-0000-0000-0000014B0000}"/>
    <cellStyle name="Normal 6 3 2 2 2 3 3" xfId="5749" xr:uid="{00000000-0005-0000-0000-000078160000}"/>
    <cellStyle name="Normal 6 3 2 2 2 3 3 2" xfId="15801" xr:uid="{00000000-0005-0000-0000-0000BC3D0000}"/>
    <cellStyle name="Normal 6 3 2 2 2 3 3 2 3" xfId="30899" xr:uid="{00000000-0005-0000-0000-0000B6780000}"/>
    <cellStyle name="Normal 6 3 2 2 2 3 3 3" xfId="10781" xr:uid="{00000000-0005-0000-0000-0000202A0000}"/>
    <cellStyle name="Normal 6 3 2 2 2 3 3 3 3" xfId="25882" xr:uid="{00000000-0005-0000-0000-00001D650000}"/>
    <cellStyle name="Normal 6 3 2 2 2 3 3 5" xfId="20869" xr:uid="{00000000-0005-0000-0000-000088510000}"/>
    <cellStyle name="Normal 6 3 2 2 2 3 4" xfId="12459" xr:uid="{00000000-0005-0000-0000-0000AE300000}"/>
    <cellStyle name="Normal 6 3 2 2 2 3 4 3" xfId="27557" xr:uid="{00000000-0005-0000-0000-0000A86B0000}"/>
    <cellStyle name="Normal 6 3 2 2 2 3 5" xfId="7438" xr:uid="{00000000-0005-0000-0000-0000111D0000}"/>
    <cellStyle name="Normal 6 3 2 2 2 3 5 3" xfId="22540" xr:uid="{00000000-0005-0000-0000-00000F580000}"/>
    <cellStyle name="Normal 6 3 2 2 2 3 7" xfId="17527" xr:uid="{00000000-0005-0000-0000-00007A440000}"/>
    <cellStyle name="Normal 6 3 2 2 2 4" xfId="3220" xr:uid="{00000000-0005-0000-0000-0000970C0000}"/>
    <cellStyle name="Normal 6 3 2 2 2 4 2" xfId="13294" xr:uid="{00000000-0005-0000-0000-0000F1330000}"/>
    <cellStyle name="Normal 6 3 2 2 2 4 2 3" xfId="28392" xr:uid="{00000000-0005-0000-0000-0000EB6E0000}"/>
    <cellStyle name="Normal 6 3 2 2 2 4 3" xfId="8274" xr:uid="{00000000-0005-0000-0000-000055200000}"/>
    <cellStyle name="Normal 6 3 2 2 2 4 3 3" xfId="23375" xr:uid="{00000000-0005-0000-0000-0000525B0000}"/>
    <cellStyle name="Normal 6 3 2 2 2 4 5" xfId="18362" xr:uid="{00000000-0005-0000-0000-0000BD470000}"/>
    <cellStyle name="Normal 6 3 2 2 2 5" xfId="4913" xr:uid="{00000000-0005-0000-0000-000034130000}"/>
    <cellStyle name="Normal 6 3 2 2 2 5 2" xfId="14965" xr:uid="{00000000-0005-0000-0000-0000783A0000}"/>
    <cellStyle name="Normal 6 3 2 2 2 5 2 3" xfId="30063" xr:uid="{00000000-0005-0000-0000-000072750000}"/>
    <cellStyle name="Normal 6 3 2 2 2 5 3" xfId="9945" xr:uid="{00000000-0005-0000-0000-0000DC260000}"/>
    <cellStyle name="Normal 6 3 2 2 2 5 3 3" xfId="25046" xr:uid="{00000000-0005-0000-0000-0000D9610000}"/>
    <cellStyle name="Normal 6 3 2 2 2 5 5" xfId="20033" xr:uid="{00000000-0005-0000-0000-0000444E0000}"/>
    <cellStyle name="Normal 6 3 2 2 2 6" xfId="11623" xr:uid="{00000000-0005-0000-0000-00006A2D0000}"/>
    <cellStyle name="Normal 6 3 2 2 2 6 3" xfId="26721" xr:uid="{00000000-0005-0000-0000-000064680000}"/>
    <cellStyle name="Normal 6 3 2 2 2 7" xfId="6602" xr:uid="{00000000-0005-0000-0000-0000CD190000}"/>
    <cellStyle name="Normal 6 3 2 2 2 7 3" xfId="21704" xr:uid="{00000000-0005-0000-0000-0000CB540000}"/>
    <cellStyle name="Normal 6 3 2 2 2 9" xfId="16691" xr:uid="{00000000-0005-0000-0000-000036410000}"/>
    <cellStyle name="Normal 6 3 2 2 3" xfId="1738" xr:uid="{00000000-0005-0000-0000-0000CD060000}"/>
    <cellStyle name="Normal 6 3 2 2 3 2" xfId="2577" xr:uid="{00000000-0005-0000-0000-0000140A0000}"/>
    <cellStyle name="Normal 6 3 2 2 3 2 2" xfId="4267" xr:uid="{00000000-0005-0000-0000-0000AE100000}"/>
    <cellStyle name="Normal 6 3 2 2 3 2 2 2" xfId="14340" xr:uid="{00000000-0005-0000-0000-000007380000}"/>
    <cellStyle name="Normal 6 3 2 2 3 2 2 2 3" xfId="29438" xr:uid="{00000000-0005-0000-0000-000001730000}"/>
    <cellStyle name="Normal 6 3 2 2 3 2 2 3" xfId="9320" xr:uid="{00000000-0005-0000-0000-00006B240000}"/>
    <cellStyle name="Normal 6 3 2 2 3 2 2 3 3" xfId="24421" xr:uid="{00000000-0005-0000-0000-0000685F0000}"/>
    <cellStyle name="Normal 6 3 2 2 3 2 2 5" xfId="19408" xr:uid="{00000000-0005-0000-0000-0000D34B0000}"/>
    <cellStyle name="Normal 6 3 2 2 3 2 3" xfId="5959" xr:uid="{00000000-0005-0000-0000-00004A170000}"/>
    <cellStyle name="Normal 6 3 2 2 3 2 3 2" xfId="16011" xr:uid="{00000000-0005-0000-0000-00008E3E0000}"/>
    <cellStyle name="Normal 6 3 2 2 3 2 3 2 3" xfId="31109" xr:uid="{00000000-0005-0000-0000-000088790000}"/>
    <cellStyle name="Normal 6 3 2 2 3 2 3 3" xfId="10991" xr:uid="{00000000-0005-0000-0000-0000F22A0000}"/>
    <cellStyle name="Normal 6 3 2 2 3 2 3 3 3" xfId="26092" xr:uid="{00000000-0005-0000-0000-0000EF650000}"/>
    <cellStyle name="Normal 6 3 2 2 3 2 3 5" xfId="21079" xr:uid="{00000000-0005-0000-0000-00005A520000}"/>
    <cellStyle name="Normal 6 3 2 2 3 2 4" xfId="12669" xr:uid="{00000000-0005-0000-0000-000080310000}"/>
    <cellStyle name="Normal 6 3 2 2 3 2 4 3" xfId="27767" xr:uid="{00000000-0005-0000-0000-00007A6C0000}"/>
    <cellStyle name="Normal 6 3 2 2 3 2 5" xfId="7648" xr:uid="{00000000-0005-0000-0000-0000E31D0000}"/>
    <cellStyle name="Normal 6 3 2 2 3 2 5 3" xfId="22750" xr:uid="{00000000-0005-0000-0000-0000E1580000}"/>
    <cellStyle name="Normal 6 3 2 2 3 2 7" xfId="17737" xr:uid="{00000000-0005-0000-0000-00004C450000}"/>
    <cellStyle name="Normal 6 3 2 2 3 3" xfId="3430" xr:uid="{00000000-0005-0000-0000-0000690D0000}"/>
    <cellStyle name="Normal 6 3 2 2 3 3 2" xfId="13504" xr:uid="{00000000-0005-0000-0000-0000C3340000}"/>
    <cellStyle name="Normal 6 3 2 2 3 3 2 3" xfId="28602" xr:uid="{00000000-0005-0000-0000-0000BD6F0000}"/>
    <cellStyle name="Normal 6 3 2 2 3 3 3" xfId="8484" xr:uid="{00000000-0005-0000-0000-000027210000}"/>
    <cellStyle name="Normal 6 3 2 2 3 3 3 3" xfId="23585" xr:uid="{00000000-0005-0000-0000-0000245C0000}"/>
    <cellStyle name="Normal 6 3 2 2 3 3 5" xfId="18572" xr:uid="{00000000-0005-0000-0000-00008F480000}"/>
    <cellStyle name="Normal 6 3 2 2 3 4" xfId="5123" xr:uid="{00000000-0005-0000-0000-000006140000}"/>
    <cellStyle name="Normal 6 3 2 2 3 4 2" xfId="15175" xr:uid="{00000000-0005-0000-0000-00004A3B0000}"/>
    <cellStyle name="Normal 6 3 2 2 3 4 2 3" xfId="30273" xr:uid="{00000000-0005-0000-0000-000044760000}"/>
    <cellStyle name="Normal 6 3 2 2 3 4 3" xfId="10155" xr:uid="{00000000-0005-0000-0000-0000AE270000}"/>
    <cellStyle name="Normal 6 3 2 2 3 4 3 3" xfId="25256" xr:uid="{00000000-0005-0000-0000-0000AB620000}"/>
    <cellStyle name="Normal 6 3 2 2 3 4 5" xfId="20243" xr:uid="{00000000-0005-0000-0000-0000164F0000}"/>
    <cellStyle name="Normal 6 3 2 2 3 5" xfId="11833" xr:uid="{00000000-0005-0000-0000-00003C2E0000}"/>
    <cellStyle name="Normal 6 3 2 2 3 5 3" xfId="26931" xr:uid="{00000000-0005-0000-0000-000036690000}"/>
    <cellStyle name="Normal 6 3 2 2 3 6" xfId="6812" xr:uid="{00000000-0005-0000-0000-00009F1A0000}"/>
    <cellStyle name="Normal 6 3 2 2 3 6 3" xfId="21914" xr:uid="{00000000-0005-0000-0000-00009D550000}"/>
    <cellStyle name="Normal 6 3 2 2 3 8" xfId="16901" xr:uid="{00000000-0005-0000-0000-000008420000}"/>
    <cellStyle name="Normal 6 3 2 2 4" xfId="2159" xr:uid="{00000000-0005-0000-0000-000072080000}"/>
    <cellStyle name="Normal 6 3 2 2 4 2" xfId="3849" xr:uid="{00000000-0005-0000-0000-00000C0F0000}"/>
    <cellStyle name="Normal 6 3 2 2 4 2 2" xfId="13922" xr:uid="{00000000-0005-0000-0000-000065360000}"/>
    <cellStyle name="Normal 6 3 2 2 4 2 2 3" xfId="29020" xr:uid="{00000000-0005-0000-0000-00005F710000}"/>
    <cellStyle name="Normal 6 3 2 2 4 2 3" xfId="8902" xr:uid="{00000000-0005-0000-0000-0000C9220000}"/>
    <cellStyle name="Normal 6 3 2 2 4 2 3 3" xfId="24003" xr:uid="{00000000-0005-0000-0000-0000C65D0000}"/>
    <cellStyle name="Normal 6 3 2 2 4 2 5" xfId="18990" xr:uid="{00000000-0005-0000-0000-0000314A0000}"/>
    <cellStyle name="Normal 6 3 2 2 4 3" xfId="5541" xr:uid="{00000000-0005-0000-0000-0000A8150000}"/>
    <cellStyle name="Normal 6 3 2 2 4 3 2" xfId="15593" xr:uid="{00000000-0005-0000-0000-0000EC3C0000}"/>
    <cellStyle name="Normal 6 3 2 2 4 3 2 3" xfId="30691" xr:uid="{00000000-0005-0000-0000-0000E6770000}"/>
    <cellStyle name="Normal 6 3 2 2 4 3 3" xfId="10573" xr:uid="{00000000-0005-0000-0000-000050290000}"/>
    <cellStyle name="Normal 6 3 2 2 4 3 3 3" xfId="25674" xr:uid="{00000000-0005-0000-0000-00004D640000}"/>
    <cellStyle name="Normal 6 3 2 2 4 3 5" xfId="20661" xr:uid="{00000000-0005-0000-0000-0000B8500000}"/>
    <cellStyle name="Normal 6 3 2 2 4 4" xfId="12251" xr:uid="{00000000-0005-0000-0000-0000DE2F0000}"/>
    <cellStyle name="Normal 6 3 2 2 4 4 3" xfId="27349" xr:uid="{00000000-0005-0000-0000-0000D86A0000}"/>
    <cellStyle name="Normal 6 3 2 2 4 5" xfId="7230" xr:uid="{00000000-0005-0000-0000-0000411C0000}"/>
    <cellStyle name="Normal 6 3 2 2 4 5 3" xfId="22332" xr:uid="{00000000-0005-0000-0000-00003F570000}"/>
    <cellStyle name="Normal 6 3 2 2 4 7" xfId="17319" xr:uid="{00000000-0005-0000-0000-0000AA430000}"/>
    <cellStyle name="Normal 6 3 2 2 5" xfId="3012" xr:uid="{00000000-0005-0000-0000-0000C70B0000}"/>
    <cellStyle name="Normal 6 3 2 2 5 2" xfId="13086" xr:uid="{00000000-0005-0000-0000-000021330000}"/>
    <cellStyle name="Normal 6 3 2 2 5 2 3" xfId="28184" xr:uid="{00000000-0005-0000-0000-00001B6E0000}"/>
    <cellStyle name="Normal 6 3 2 2 5 3" xfId="8066" xr:uid="{00000000-0005-0000-0000-0000851F0000}"/>
    <cellStyle name="Normal 6 3 2 2 5 3 3" xfId="23167" xr:uid="{00000000-0005-0000-0000-0000825A0000}"/>
    <cellStyle name="Normal 6 3 2 2 5 5" xfId="18154" xr:uid="{00000000-0005-0000-0000-0000ED460000}"/>
    <cellStyle name="Normal 6 3 2 2 6" xfId="4705" xr:uid="{00000000-0005-0000-0000-000064120000}"/>
    <cellStyle name="Normal 6 3 2 2 6 2" xfId="14757" xr:uid="{00000000-0005-0000-0000-0000A8390000}"/>
    <cellStyle name="Normal 6 3 2 2 6 2 3" xfId="29855" xr:uid="{00000000-0005-0000-0000-0000A2740000}"/>
    <cellStyle name="Normal 6 3 2 2 6 3" xfId="9737" xr:uid="{00000000-0005-0000-0000-00000C260000}"/>
    <cellStyle name="Normal 6 3 2 2 6 3 3" xfId="24838" xr:uid="{00000000-0005-0000-0000-000009610000}"/>
    <cellStyle name="Normal 6 3 2 2 6 5" xfId="19825" xr:uid="{00000000-0005-0000-0000-0000744D0000}"/>
    <cellStyle name="Normal 6 3 2 2 7" xfId="11415" xr:uid="{00000000-0005-0000-0000-00009A2C0000}"/>
    <cellStyle name="Normal 6 3 2 2 7 3" xfId="26513" xr:uid="{00000000-0005-0000-0000-000094670000}"/>
    <cellStyle name="Normal 6 3 2 2 8" xfId="6394" xr:uid="{00000000-0005-0000-0000-0000FD180000}"/>
    <cellStyle name="Normal 6 3 2 2 8 3" xfId="21496" xr:uid="{00000000-0005-0000-0000-0000FB530000}"/>
    <cellStyle name="Normal 6 3 2 3" xfId="1421" xr:uid="{00000000-0005-0000-0000-000090050000}"/>
    <cellStyle name="Normal 6 3 2 3 2" xfId="1842" xr:uid="{00000000-0005-0000-0000-000035070000}"/>
    <cellStyle name="Normal 6 3 2 3 2 2" xfId="2681" xr:uid="{00000000-0005-0000-0000-00007C0A0000}"/>
    <cellStyle name="Normal 6 3 2 3 2 2 2" xfId="4371" xr:uid="{00000000-0005-0000-0000-000016110000}"/>
    <cellStyle name="Normal 6 3 2 3 2 2 2 2" xfId="14444" xr:uid="{00000000-0005-0000-0000-00006F380000}"/>
    <cellStyle name="Normal 6 3 2 3 2 2 2 2 3" xfId="29542" xr:uid="{00000000-0005-0000-0000-000069730000}"/>
    <cellStyle name="Normal 6 3 2 3 2 2 2 3" xfId="9424" xr:uid="{00000000-0005-0000-0000-0000D3240000}"/>
    <cellStyle name="Normal 6 3 2 3 2 2 2 3 3" xfId="24525" xr:uid="{00000000-0005-0000-0000-0000D05F0000}"/>
    <cellStyle name="Normal 6 3 2 3 2 2 2 5" xfId="19512" xr:uid="{00000000-0005-0000-0000-00003B4C0000}"/>
    <cellStyle name="Normal 6 3 2 3 2 2 3" xfId="6063" xr:uid="{00000000-0005-0000-0000-0000B2170000}"/>
    <cellStyle name="Normal 6 3 2 3 2 2 3 2" xfId="16115" xr:uid="{00000000-0005-0000-0000-0000F63E0000}"/>
    <cellStyle name="Normal 6 3 2 3 2 2 3 2 3" xfId="31213" xr:uid="{00000000-0005-0000-0000-0000F0790000}"/>
    <cellStyle name="Normal 6 3 2 3 2 2 3 3" xfId="11095" xr:uid="{00000000-0005-0000-0000-00005A2B0000}"/>
    <cellStyle name="Normal 6 3 2 3 2 2 3 3 3" xfId="26196" xr:uid="{00000000-0005-0000-0000-000057660000}"/>
    <cellStyle name="Normal 6 3 2 3 2 2 3 5" xfId="21183" xr:uid="{00000000-0005-0000-0000-0000C2520000}"/>
    <cellStyle name="Normal 6 3 2 3 2 2 4" xfId="12773" xr:uid="{00000000-0005-0000-0000-0000E8310000}"/>
    <cellStyle name="Normal 6 3 2 3 2 2 4 3" xfId="27871" xr:uid="{00000000-0005-0000-0000-0000E26C0000}"/>
    <cellStyle name="Normal 6 3 2 3 2 2 5" xfId="7752" xr:uid="{00000000-0005-0000-0000-00004B1E0000}"/>
    <cellStyle name="Normal 6 3 2 3 2 2 5 3" xfId="22854" xr:uid="{00000000-0005-0000-0000-000049590000}"/>
    <cellStyle name="Normal 6 3 2 3 2 2 7" xfId="17841" xr:uid="{00000000-0005-0000-0000-0000B4450000}"/>
    <cellStyle name="Normal 6 3 2 3 2 3" xfId="3534" xr:uid="{00000000-0005-0000-0000-0000D10D0000}"/>
    <cellStyle name="Normal 6 3 2 3 2 3 2" xfId="13608" xr:uid="{00000000-0005-0000-0000-00002B350000}"/>
    <cellStyle name="Normal 6 3 2 3 2 3 2 3" xfId="28706" xr:uid="{00000000-0005-0000-0000-000025700000}"/>
    <cellStyle name="Normal 6 3 2 3 2 3 3" xfId="8588" xr:uid="{00000000-0005-0000-0000-00008F210000}"/>
    <cellStyle name="Normal 6 3 2 3 2 3 3 3" xfId="23689" xr:uid="{00000000-0005-0000-0000-00008C5C0000}"/>
    <cellStyle name="Normal 6 3 2 3 2 3 5" xfId="18676" xr:uid="{00000000-0005-0000-0000-0000F7480000}"/>
    <cellStyle name="Normal 6 3 2 3 2 4" xfId="5227" xr:uid="{00000000-0005-0000-0000-00006E140000}"/>
    <cellStyle name="Normal 6 3 2 3 2 4 2" xfId="15279" xr:uid="{00000000-0005-0000-0000-0000B23B0000}"/>
    <cellStyle name="Normal 6 3 2 3 2 4 2 3" xfId="30377" xr:uid="{00000000-0005-0000-0000-0000AC760000}"/>
    <cellStyle name="Normal 6 3 2 3 2 4 3" xfId="10259" xr:uid="{00000000-0005-0000-0000-000016280000}"/>
    <cellStyle name="Normal 6 3 2 3 2 4 3 3" xfId="25360" xr:uid="{00000000-0005-0000-0000-000013630000}"/>
    <cellStyle name="Normal 6 3 2 3 2 4 5" xfId="20347" xr:uid="{00000000-0005-0000-0000-00007E4F0000}"/>
    <cellStyle name="Normal 6 3 2 3 2 5" xfId="11937" xr:uid="{00000000-0005-0000-0000-0000A42E0000}"/>
    <cellStyle name="Normal 6 3 2 3 2 5 3" xfId="27035" xr:uid="{00000000-0005-0000-0000-00009E690000}"/>
    <cellStyle name="Normal 6 3 2 3 2 6" xfId="6916" xr:uid="{00000000-0005-0000-0000-0000071B0000}"/>
    <cellStyle name="Normal 6 3 2 3 2 6 3" xfId="22018" xr:uid="{00000000-0005-0000-0000-000005560000}"/>
    <cellStyle name="Normal 6 3 2 3 2 8" xfId="17005" xr:uid="{00000000-0005-0000-0000-000070420000}"/>
    <cellStyle name="Normal 6 3 2 3 3" xfId="2263" xr:uid="{00000000-0005-0000-0000-0000DA080000}"/>
    <cellStyle name="Normal 6 3 2 3 3 2" xfId="3953" xr:uid="{00000000-0005-0000-0000-0000740F0000}"/>
    <cellStyle name="Normal 6 3 2 3 3 2 2" xfId="14026" xr:uid="{00000000-0005-0000-0000-0000CD360000}"/>
    <cellStyle name="Normal 6 3 2 3 3 2 2 3" xfId="29124" xr:uid="{00000000-0005-0000-0000-0000C7710000}"/>
    <cellStyle name="Normal 6 3 2 3 3 2 3" xfId="9006" xr:uid="{00000000-0005-0000-0000-000031230000}"/>
    <cellStyle name="Normal 6 3 2 3 3 2 3 3" xfId="24107" xr:uid="{00000000-0005-0000-0000-00002E5E0000}"/>
    <cellStyle name="Normal 6 3 2 3 3 2 5" xfId="19094" xr:uid="{00000000-0005-0000-0000-0000994A0000}"/>
    <cellStyle name="Normal 6 3 2 3 3 3" xfId="5645" xr:uid="{00000000-0005-0000-0000-000010160000}"/>
    <cellStyle name="Normal 6 3 2 3 3 3 2" xfId="15697" xr:uid="{00000000-0005-0000-0000-0000543D0000}"/>
    <cellStyle name="Normal 6 3 2 3 3 3 2 3" xfId="30795" xr:uid="{00000000-0005-0000-0000-00004E780000}"/>
    <cellStyle name="Normal 6 3 2 3 3 3 3" xfId="10677" xr:uid="{00000000-0005-0000-0000-0000B8290000}"/>
    <cellStyle name="Normal 6 3 2 3 3 3 3 3" xfId="25778" xr:uid="{00000000-0005-0000-0000-0000B5640000}"/>
    <cellStyle name="Normal 6 3 2 3 3 3 5" xfId="20765" xr:uid="{00000000-0005-0000-0000-000020510000}"/>
    <cellStyle name="Normal 6 3 2 3 3 4" xfId="12355" xr:uid="{00000000-0005-0000-0000-000046300000}"/>
    <cellStyle name="Normal 6 3 2 3 3 4 3" xfId="27453" xr:uid="{00000000-0005-0000-0000-0000406B0000}"/>
    <cellStyle name="Normal 6 3 2 3 3 5" xfId="7334" xr:uid="{00000000-0005-0000-0000-0000A91C0000}"/>
    <cellStyle name="Normal 6 3 2 3 3 5 3" xfId="22436" xr:uid="{00000000-0005-0000-0000-0000A7570000}"/>
    <cellStyle name="Normal 6 3 2 3 3 7" xfId="17423" xr:uid="{00000000-0005-0000-0000-000012440000}"/>
    <cellStyle name="Normal 6 3 2 3 4" xfId="3116" xr:uid="{00000000-0005-0000-0000-00002F0C0000}"/>
    <cellStyle name="Normal 6 3 2 3 4 2" xfId="13190" xr:uid="{00000000-0005-0000-0000-000089330000}"/>
    <cellStyle name="Normal 6 3 2 3 4 2 3" xfId="28288" xr:uid="{00000000-0005-0000-0000-0000836E0000}"/>
    <cellStyle name="Normal 6 3 2 3 4 3" xfId="8170" xr:uid="{00000000-0005-0000-0000-0000ED1F0000}"/>
    <cellStyle name="Normal 6 3 2 3 4 3 3" xfId="23271" xr:uid="{00000000-0005-0000-0000-0000EA5A0000}"/>
    <cellStyle name="Normal 6 3 2 3 4 5" xfId="18258" xr:uid="{00000000-0005-0000-0000-000055470000}"/>
    <cellStyle name="Normal 6 3 2 3 5" xfId="4809" xr:uid="{00000000-0005-0000-0000-0000CC120000}"/>
    <cellStyle name="Normal 6 3 2 3 5 2" xfId="14861" xr:uid="{00000000-0005-0000-0000-0000103A0000}"/>
    <cellStyle name="Normal 6 3 2 3 5 2 3" xfId="29959" xr:uid="{00000000-0005-0000-0000-00000A750000}"/>
    <cellStyle name="Normal 6 3 2 3 5 3" xfId="9841" xr:uid="{00000000-0005-0000-0000-000074260000}"/>
    <cellStyle name="Normal 6 3 2 3 5 3 3" xfId="24942" xr:uid="{00000000-0005-0000-0000-000071610000}"/>
    <cellStyle name="Normal 6 3 2 3 5 5" xfId="19929" xr:uid="{00000000-0005-0000-0000-0000DC4D0000}"/>
    <cellStyle name="Normal 6 3 2 3 6" xfId="11519" xr:uid="{00000000-0005-0000-0000-0000022D0000}"/>
    <cellStyle name="Normal 6 3 2 3 6 3" xfId="26617" xr:uid="{00000000-0005-0000-0000-0000FC670000}"/>
    <cellStyle name="Normal 6 3 2 3 7" xfId="6498" xr:uid="{00000000-0005-0000-0000-000065190000}"/>
    <cellStyle name="Normal 6 3 2 3 7 3" xfId="21600" xr:uid="{00000000-0005-0000-0000-000063540000}"/>
    <cellStyle name="Normal 6 3 2 3 9" xfId="16587" xr:uid="{00000000-0005-0000-0000-0000CE400000}"/>
    <cellStyle name="Normal 6 3 2 4" xfId="1634" xr:uid="{00000000-0005-0000-0000-000065060000}"/>
    <cellStyle name="Normal 6 3 2 4 2" xfId="2473" xr:uid="{00000000-0005-0000-0000-0000AC090000}"/>
    <cellStyle name="Normal 6 3 2 4 2 2" xfId="4163" xr:uid="{00000000-0005-0000-0000-000046100000}"/>
    <cellStyle name="Normal 6 3 2 4 2 2 2" xfId="14236" xr:uid="{00000000-0005-0000-0000-00009F370000}"/>
    <cellStyle name="Normal 6 3 2 4 2 2 2 3" xfId="29334" xr:uid="{00000000-0005-0000-0000-000099720000}"/>
    <cellStyle name="Normal 6 3 2 4 2 2 3" xfId="9216" xr:uid="{00000000-0005-0000-0000-000003240000}"/>
    <cellStyle name="Normal 6 3 2 4 2 2 3 3" xfId="24317" xr:uid="{00000000-0005-0000-0000-0000005F0000}"/>
    <cellStyle name="Normal 6 3 2 4 2 2 5" xfId="19304" xr:uid="{00000000-0005-0000-0000-00006B4B0000}"/>
    <cellStyle name="Normal 6 3 2 4 2 3" xfId="5855" xr:uid="{00000000-0005-0000-0000-0000E2160000}"/>
    <cellStyle name="Normal 6 3 2 4 2 3 2" xfId="15907" xr:uid="{00000000-0005-0000-0000-0000263E0000}"/>
    <cellStyle name="Normal 6 3 2 4 2 3 2 3" xfId="31005" xr:uid="{00000000-0005-0000-0000-000020790000}"/>
    <cellStyle name="Normal 6 3 2 4 2 3 3" xfId="10887" xr:uid="{00000000-0005-0000-0000-00008A2A0000}"/>
    <cellStyle name="Normal 6 3 2 4 2 3 3 3" xfId="25988" xr:uid="{00000000-0005-0000-0000-000087650000}"/>
    <cellStyle name="Normal 6 3 2 4 2 3 5" xfId="20975" xr:uid="{00000000-0005-0000-0000-0000F2510000}"/>
    <cellStyle name="Normal 6 3 2 4 2 4" xfId="12565" xr:uid="{00000000-0005-0000-0000-000018310000}"/>
    <cellStyle name="Normal 6 3 2 4 2 4 3" xfId="27663" xr:uid="{00000000-0005-0000-0000-0000126C0000}"/>
    <cellStyle name="Normal 6 3 2 4 2 5" xfId="7544" xr:uid="{00000000-0005-0000-0000-00007B1D0000}"/>
    <cellStyle name="Normal 6 3 2 4 2 5 3" xfId="22646" xr:uid="{00000000-0005-0000-0000-000079580000}"/>
    <cellStyle name="Normal 6 3 2 4 2 7" xfId="17633" xr:uid="{00000000-0005-0000-0000-0000E4440000}"/>
    <cellStyle name="Normal 6 3 2 4 3" xfId="3326" xr:uid="{00000000-0005-0000-0000-0000010D0000}"/>
    <cellStyle name="Normal 6 3 2 4 3 2" xfId="13400" xr:uid="{00000000-0005-0000-0000-00005B340000}"/>
    <cellStyle name="Normal 6 3 2 4 3 2 3" xfId="28498" xr:uid="{00000000-0005-0000-0000-0000556F0000}"/>
    <cellStyle name="Normal 6 3 2 4 3 3" xfId="8380" xr:uid="{00000000-0005-0000-0000-0000BF200000}"/>
    <cellStyle name="Normal 6 3 2 4 3 3 3" xfId="23481" xr:uid="{00000000-0005-0000-0000-0000BC5B0000}"/>
    <cellStyle name="Normal 6 3 2 4 3 5" xfId="18468" xr:uid="{00000000-0005-0000-0000-000027480000}"/>
    <cellStyle name="Normal 6 3 2 4 4" xfId="5019" xr:uid="{00000000-0005-0000-0000-00009E130000}"/>
    <cellStyle name="Normal 6 3 2 4 4 2" xfId="15071" xr:uid="{00000000-0005-0000-0000-0000E23A0000}"/>
    <cellStyle name="Normal 6 3 2 4 4 2 3" xfId="30169" xr:uid="{00000000-0005-0000-0000-0000DC750000}"/>
    <cellStyle name="Normal 6 3 2 4 4 3" xfId="10051" xr:uid="{00000000-0005-0000-0000-000046270000}"/>
    <cellStyle name="Normal 6 3 2 4 4 3 3" xfId="25152" xr:uid="{00000000-0005-0000-0000-000043620000}"/>
    <cellStyle name="Normal 6 3 2 4 4 5" xfId="20139" xr:uid="{00000000-0005-0000-0000-0000AE4E0000}"/>
    <cellStyle name="Normal 6 3 2 4 5" xfId="11729" xr:uid="{00000000-0005-0000-0000-0000D42D0000}"/>
    <cellStyle name="Normal 6 3 2 4 5 3" xfId="26827" xr:uid="{00000000-0005-0000-0000-0000CE680000}"/>
    <cellStyle name="Normal 6 3 2 4 6" xfId="6708" xr:uid="{00000000-0005-0000-0000-0000371A0000}"/>
    <cellStyle name="Normal 6 3 2 4 6 3" xfId="21810" xr:uid="{00000000-0005-0000-0000-000035550000}"/>
    <cellStyle name="Normal 6 3 2 4 8" xfId="16797" xr:uid="{00000000-0005-0000-0000-0000A0410000}"/>
    <cellStyle name="Normal 6 3 2 5" xfId="2055" xr:uid="{00000000-0005-0000-0000-00000A080000}"/>
    <cellStyle name="Normal 6 3 2 5 2" xfId="3745" xr:uid="{00000000-0005-0000-0000-0000A40E0000}"/>
    <cellStyle name="Normal 6 3 2 5 2 2" xfId="13818" xr:uid="{00000000-0005-0000-0000-0000FD350000}"/>
    <cellStyle name="Normal 6 3 2 5 2 2 3" xfId="28916" xr:uid="{00000000-0005-0000-0000-0000F7700000}"/>
    <cellStyle name="Normal 6 3 2 5 2 3" xfId="8798" xr:uid="{00000000-0005-0000-0000-000061220000}"/>
    <cellStyle name="Normal 6 3 2 5 2 3 3" xfId="23899" xr:uid="{00000000-0005-0000-0000-00005E5D0000}"/>
    <cellStyle name="Normal 6 3 2 5 2 5" xfId="18886" xr:uid="{00000000-0005-0000-0000-0000C9490000}"/>
    <cellStyle name="Normal 6 3 2 5 3" xfId="5437" xr:uid="{00000000-0005-0000-0000-000040150000}"/>
    <cellStyle name="Normal 6 3 2 5 3 2" xfId="15489" xr:uid="{00000000-0005-0000-0000-0000843C0000}"/>
    <cellStyle name="Normal 6 3 2 5 3 2 3" xfId="30587" xr:uid="{00000000-0005-0000-0000-00007E770000}"/>
    <cellStyle name="Normal 6 3 2 5 3 3" xfId="10469" xr:uid="{00000000-0005-0000-0000-0000E8280000}"/>
    <cellStyle name="Normal 6 3 2 5 3 3 3" xfId="25570" xr:uid="{00000000-0005-0000-0000-0000E5630000}"/>
    <cellStyle name="Normal 6 3 2 5 3 5" xfId="20557" xr:uid="{00000000-0005-0000-0000-000050500000}"/>
    <cellStyle name="Normal 6 3 2 5 4" xfId="12147" xr:uid="{00000000-0005-0000-0000-0000762F0000}"/>
    <cellStyle name="Normal 6 3 2 5 4 3" xfId="27245" xr:uid="{00000000-0005-0000-0000-0000706A0000}"/>
    <cellStyle name="Normal 6 3 2 5 5" xfId="7126" xr:uid="{00000000-0005-0000-0000-0000D91B0000}"/>
    <cellStyle name="Normal 6 3 2 5 5 3" xfId="22228" xr:uid="{00000000-0005-0000-0000-0000D7560000}"/>
    <cellStyle name="Normal 6 3 2 5 7" xfId="17215" xr:uid="{00000000-0005-0000-0000-000042430000}"/>
    <cellStyle name="Normal 6 3 2 6" xfId="2908" xr:uid="{00000000-0005-0000-0000-00005F0B0000}"/>
    <cellStyle name="Normal 6 3 2 6 2" xfId="12982" xr:uid="{00000000-0005-0000-0000-0000B9320000}"/>
    <cellStyle name="Normal 6 3 2 6 2 3" xfId="28080" xr:uid="{00000000-0005-0000-0000-0000B36D0000}"/>
    <cellStyle name="Normal 6 3 2 6 3" xfId="7962" xr:uid="{00000000-0005-0000-0000-00001D1F0000}"/>
    <cellStyle name="Normal 6 3 2 6 3 3" xfId="23063" xr:uid="{00000000-0005-0000-0000-00001A5A0000}"/>
    <cellStyle name="Normal 6 3 2 6 5" xfId="18050" xr:uid="{00000000-0005-0000-0000-000085460000}"/>
    <cellStyle name="Normal 6 3 2 7" xfId="4601" xr:uid="{00000000-0005-0000-0000-0000FC110000}"/>
    <cellStyle name="Normal 6 3 2 7 2" xfId="14653" xr:uid="{00000000-0005-0000-0000-000040390000}"/>
    <cellStyle name="Normal 6 3 2 7 2 3" xfId="29751" xr:uid="{00000000-0005-0000-0000-00003A740000}"/>
    <cellStyle name="Normal 6 3 2 7 3" xfId="9633" xr:uid="{00000000-0005-0000-0000-0000A4250000}"/>
    <cellStyle name="Normal 6 3 2 7 3 3" xfId="24734" xr:uid="{00000000-0005-0000-0000-0000A1600000}"/>
    <cellStyle name="Normal 6 3 2 7 5" xfId="19721" xr:uid="{00000000-0005-0000-0000-00000C4D0000}"/>
    <cellStyle name="Normal 6 3 2 8" xfId="11311" xr:uid="{00000000-0005-0000-0000-0000322C0000}"/>
    <cellStyle name="Normal 6 3 2 8 3" xfId="26409" xr:uid="{00000000-0005-0000-0000-00002C670000}"/>
    <cellStyle name="Normal 6 3 2 9" xfId="6290" xr:uid="{00000000-0005-0000-0000-000095180000}"/>
    <cellStyle name="Normal 6 3 2 9 3" xfId="21392" xr:uid="{00000000-0005-0000-0000-000093530000}"/>
    <cellStyle name="Normal 6 3 3" xfId="1254" xr:uid="{00000000-0005-0000-0000-0000E9040000}"/>
    <cellStyle name="Normal 6 3 3 10" xfId="16431" xr:uid="{00000000-0005-0000-0000-000032400000}"/>
    <cellStyle name="Normal 6 3 3 2" xfId="1473" xr:uid="{00000000-0005-0000-0000-0000C4050000}"/>
    <cellStyle name="Normal 6 3 3 2 2" xfId="1894" xr:uid="{00000000-0005-0000-0000-000069070000}"/>
    <cellStyle name="Normal 6 3 3 2 2 2" xfId="2733" xr:uid="{00000000-0005-0000-0000-0000B00A0000}"/>
    <cellStyle name="Normal 6 3 3 2 2 2 2" xfId="4423" xr:uid="{00000000-0005-0000-0000-00004A110000}"/>
    <cellStyle name="Normal 6 3 3 2 2 2 2 2" xfId="14496" xr:uid="{00000000-0005-0000-0000-0000A3380000}"/>
    <cellStyle name="Normal 6 3 3 2 2 2 2 2 3" xfId="29594" xr:uid="{00000000-0005-0000-0000-00009D730000}"/>
    <cellStyle name="Normal 6 3 3 2 2 2 2 3" xfId="9476" xr:uid="{00000000-0005-0000-0000-000007250000}"/>
    <cellStyle name="Normal 6 3 3 2 2 2 2 3 3" xfId="24577" xr:uid="{00000000-0005-0000-0000-000004600000}"/>
    <cellStyle name="Normal 6 3 3 2 2 2 2 5" xfId="19564" xr:uid="{00000000-0005-0000-0000-00006F4C0000}"/>
    <cellStyle name="Normal 6 3 3 2 2 2 3" xfId="6115" xr:uid="{00000000-0005-0000-0000-0000E6170000}"/>
    <cellStyle name="Normal 6 3 3 2 2 2 3 2" xfId="16167" xr:uid="{00000000-0005-0000-0000-00002A3F0000}"/>
    <cellStyle name="Normal 6 3 3 2 2 2 3 2 3" xfId="31265" xr:uid="{00000000-0005-0000-0000-0000247A0000}"/>
    <cellStyle name="Normal 6 3 3 2 2 2 3 3" xfId="11147" xr:uid="{00000000-0005-0000-0000-00008E2B0000}"/>
    <cellStyle name="Normal 6 3 3 2 2 2 3 3 3" xfId="26248" xr:uid="{00000000-0005-0000-0000-00008B660000}"/>
    <cellStyle name="Normal 6 3 3 2 2 2 3 5" xfId="21235" xr:uid="{00000000-0005-0000-0000-0000F6520000}"/>
    <cellStyle name="Normal 6 3 3 2 2 2 4" xfId="12825" xr:uid="{00000000-0005-0000-0000-00001C320000}"/>
    <cellStyle name="Normal 6 3 3 2 2 2 4 3" xfId="27923" xr:uid="{00000000-0005-0000-0000-0000166D0000}"/>
    <cellStyle name="Normal 6 3 3 2 2 2 5" xfId="7804" xr:uid="{00000000-0005-0000-0000-00007F1E0000}"/>
    <cellStyle name="Normal 6 3 3 2 2 2 5 3" xfId="22906" xr:uid="{00000000-0005-0000-0000-00007D590000}"/>
    <cellStyle name="Normal 6 3 3 2 2 2 7" xfId="17893" xr:uid="{00000000-0005-0000-0000-0000E8450000}"/>
    <cellStyle name="Normal 6 3 3 2 2 3" xfId="3586" xr:uid="{00000000-0005-0000-0000-0000050E0000}"/>
    <cellStyle name="Normal 6 3 3 2 2 3 2" xfId="13660" xr:uid="{00000000-0005-0000-0000-00005F350000}"/>
    <cellStyle name="Normal 6 3 3 2 2 3 2 3" xfId="28758" xr:uid="{00000000-0005-0000-0000-000059700000}"/>
    <cellStyle name="Normal 6 3 3 2 2 3 3" xfId="8640" xr:uid="{00000000-0005-0000-0000-0000C3210000}"/>
    <cellStyle name="Normal 6 3 3 2 2 3 3 3" xfId="23741" xr:uid="{00000000-0005-0000-0000-0000C05C0000}"/>
    <cellStyle name="Normal 6 3 3 2 2 3 5" xfId="18728" xr:uid="{00000000-0005-0000-0000-00002B490000}"/>
    <cellStyle name="Normal 6 3 3 2 2 4" xfId="5279" xr:uid="{00000000-0005-0000-0000-0000A2140000}"/>
    <cellStyle name="Normal 6 3 3 2 2 4 2" xfId="15331" xr:uid="{00000000-0005-0000-0000-0000E63B0000}"/>
    <cellStyle name="Normal 6 3 3 2 2 4 2 3" xfId="30429" xr:uid="{00000000-0005-0000-0000-0000E0760000}"/>
    <cellStyle name="Normal 6 3 3 2 2 4 3" xfId="10311" xr:uid="{00000000-0005-0000-0000-00004A280000}"/>
    <cellStyle name="Normal 6 3 3 2 2 4 3 3" xfId="25412" xr:uid="{00000000-0005-0000-0000-000047630000}"/>
    <cellStyle name="Normal 6 3 3 2 2 4 5" xfId="20399" xr:uid="{00000000-0005-0000-0000-0000B24F0000}"/>
    <cellStyle name="Normal 6 3 3 2 2 5" xfId="11989" xr:uid="{00000000-0005-0000-0000-0000D82E0000}"/>
    <cellStyle name="Normal 6 3 3 2 2 5 3" xfId="27087" xr:uid="{00000000-0005-0000-0000-0000D2690000}"/>
    <cellStyle name="Normal 6 3 3 2 2 6" xfId="6968" xr:uid="{00000000-0005-0000-0000-00003B1B0000}"/>
    <cellStyle name="Normal 6 3 3 2 2 6 3" xfId="22070" xr:uid="{00000000-0005-0000-0000-000039560000}"/>
    <cellStyle name="Normal 6 3 3 2 2 8" xfId="17057" xr:uid="{00000000-0005-0000-0000-0000A4420000}"/>
    <cellStyle name="Normal 6 3 3 2 3" xfId="2315" xr:uid="{00000000-0005-0000-0000-00000E090000}"/>
    <cellStyle name="Normal 6 3 3 2 3 2" xfId="4005" xr:uid="{00000000-0005-0000-0000-0000A80F0000}"/>
    <cellStyle name="Normal 6 3 3 2 3 2 2" xfId="14078" xr:uid="{00000000-0005-0000-0000-000001370000}"/>
    <cellStyle name="Normal 6 3 3 2 3 2 2 3" xfId="29176" xr:uid="{00000000-0005-0000-0000-0000FB710000}"/>
    <cellStyle name="Normal 6 3 3 2 3 2 3" xfId="9058" xr:uid="{00000000-0005-0000-0000-000065230000}"/>
    <cellStyle name="Normal 6 3 3 2 3 2 3 3" xfId="24159" xr:uid="{00000000-0005-0000-0000-0000625E0000}"/>
    <cellStyle name="Normal 6 3 3 2 3 2 5" xfId="19146" xr:uid="{00000000-0005-0000-0000-0000CD4A0000}"/>
    <cellStyle name="Normal 6 3 3 2 3 3" xfId="5697" xr:uid="{00000000-0005-0000-0000-000044160000}"/>
    <cellStyle name="Normal 6 3 3 2 3 3 2" xfId="15749" xr:uid="{00000000-0005-0000-0000-0000883D0000}"/>
    <cellStyle name="Normal 6 3 3 2 3 3 2 3" xfId="30847" xr:uid="{00000000-0005-0000-0000-000082780000}"/>
    <cellStyle name="Normal 6 3 3 2 3 3 3" xfId="10729" xr:uid="{00000000-0005-0000-0000-0000EC290000}"/>
    <cellStyle name="Normal 6 3 3 2 3 3 3 3" xfId="25830" xr:uid="{00000000-0005-0000-0000-0000E9640000}"/>
    <cellStyle name="Normal 6 3 3 2 3 3 5" xfId="20817" xr:uid="{00000000-0005-0000-0000-000054510000}"/>
    <cellStyle name="Normal 6 3 3 2 3 4" xfId="12407" xr:uid="{00000000-0005-0000-0000-00007A300000}"/>
    <cellStyle name="Normal 6 3 3 2 3 4 3" xfId="27505" xr:uid="{00000000-0005-0000-0000-0000746B0000}"/>
    <cellStyle name="Normal 6 3 3 2 3 5" xfId="7386" xr:uid="{00000000-0005-0000-0000-0000DD1C0000}"/>
    <cellStyle name="Normal 6 3 3 2 3 5 3" xfId="22488" xr:uid="{00000000-0005-0000-0000-0000DB570000}"/>
    <cellStyle name="Normal 6 3 3 2 3 7" xfId="17475" xr:uid="{00000000-0005-0000-0000-000046440000}"/>
    <cellStyle name="Normal 6 3 3 2 4" xfId="3168" xr:uid="{00000000-0005-0000-0000-0000630C0000}"/>
    <cellStyle name="Normal 6 3 3 2 4 2" xfId="13242" xr:uid="{00000000-0005-0000-0000-0000BD330000}"/>
    <cellStyle name="Normal 6 3 3 2 4 2 3" xfId="28340" xr:uid="{00000000-0005-0000-0000-0000B76E0000}"/>
    <cellStyle name="Normal 6 3 3 2 4 3" xfId="8222" xr:uid="{00000000-0005-0000-0000-000021200000}"/>
    <cellStyle name="Normal 6 3 3 2 4 3 3" xfId="23323" xr:uid="{00000000-0005-0000-0000-00001E5B0000}"/>
    <cellStyle name="Normal 6 3 3 2 4 5" xfId="18310" xr:uid="{00000000-0005-0000-0000-000089470000}"/>
    <cellStyle name="Normal 6 3 3 2 5" xfId="4861" xr:uid="{00000000-0005-0000-0000-000000130000}"/>
    <cellStyle name="Normal 6 3 3 2 5 2" xfId="14913" xr:uid="{00000000-0005-0000-0000-0000443A0000}"/>
    <cellStyle name="Normal 6 3 3 2 5 2 3" xfId="30011" xr:uid="{00000000-0005-0000-0000-00003E750000}"/>
    <cellStyle name="Normal 6 3 3 2 5 3" xfId="9893" xr:uid="{00000000-0005-0000-0000-0000A8260000}"/>
    <cellStyle name="Normal 6 3 3 2 5 3 3" xfId="24994" xr:uid="{00000000-0005-0000-0000-0000A5610000}"/>
    <cellStyle name="Normal 6 3 3 2 5 5" xfId="19981" xr:uid="{00000000-0005-0000-0000-0000104E0000}"/>
    <cellStyle name="Normal 6 3 3 2 6" xfId="11571" xr:uid="{00000000-0005-0000-0000-0000362D0000}"/>
    <cellStyle name="Normal 6 3 3 2 6 3" xfId="26669" xr:uid="{00000000-0005-0000-0000-000030680000}"/>
    <cellStyle name="Normal 6 3 3 2 7" xfId="6550" xr:uid="{00000000-0005-0000-0000-000099190000}"/>
    <cellStyle name="Normal 6 3 3 2 7 3" xfId="21652" xr:uid="{00000000-0005-0000-0000-000097540000}"/>
    <cellStyle name="Normal 6 3 3 2 9" xfId="16639" xr:uid="{00000000-0005-0000-0000-000002410000}"/>
    <cellStyle name="Normal 6 3 3 3" xfId="1686" xr:uid="{00000000-0005-0000-0000-000099060000}"/>
    <cellStyle name="Normal 6 3 3 3 2" xfId="2525" xr:uid="{00000000-0005-0000-0000-0000E0090000}"/>
    <cellStyle name="Normal 6 3 3 3 2 2" xfId="4215" xr:uid="{00000000-0005-0000-0000-00007A100000}"/>
    <cellStyle name="Normal 6 3 3 3 2 2 2" xfId="14288" xr:uid="{00000000-0005-0000-0000-0000D3370000}"/>
    <cellStyle name="Normal 6 3 3 3 2 2 2 3" xfId="29386" xr:uid="{00000000-0005-0000-0000-0000CD720000}"/>
    <cellStyle name="Normal 6 3 3 3 2 2 3" xfId="9268" xr:uid="{00000000-0005-0000-0000-000037240000}"/>
    <cellStyle name="Normal 6 3 3 3 2 2 3 3" xfId="24369" xr:uid="{00000000-0005-0000-0000-0000345F0000}"/>
    <cellStyle name="Normal 6 3 3 3 2 2 5" xfId="19356" xr:uid="{00000000-0005-0000-0000-00009F4B0000}"/>
    <cellStyle name="Normal 6 3 3 3 2 3" xfId="5907" xr:uid="{00000000-0005-0000-0000-000016170000}"/>
    <cellStyle name="Normal 6 3 3 3 2 3 2" xfId="15959" xr:uid="{00000000-0005-0000-0000-00005A3E0000}"/>
    <cellStyle name="Normal 6 3 3 3 2 3 2 3" xfId="31057" xr:uid="{00000000-0005-0000-0000-000054790000}"/>
    <cellStyle name="Normal 6 3 3 3 2 3 3" xfId="10939" xr:uid="{00000000-0005-0000-0000-0000BE2A0000}"/>
    <cellStyle name="Normal 6 3 3 3 2 3 3 3" xfId="26040" xr:uid="{00000000-0005-0000-0000-0000BB650000}"/>
    <cellStyle name="Normal 6 3 3 3 2 3 5" xfId="21027" xr:uid="{00000000-0005-0000-0000-000026520000}"/>
    <cellStyle name="Normal 6 3 3 3 2 4" xfId="12617" xr:uid="{00000000-0005-0000-0000-00004C310000}"/>
    <cellStyle name="Normal 6 3 3 3 2 4 3" xfId="27715" xr:uid="{00000000-0005-0000-0000-0000466C0000}"/>
    <cellStyle name="Normal 6 3 3 3 2 5" xfId="7596" xr:uid="{00000000-0005-0000-0000-0000AF1D0000}"/>
    <cellStyle name="Normal 6 3 3 3 2 5 3" xfId="22698" xr:uid="{00000000-0005-0000-0000-0000AD580000}"/>
    <cellStyle name="Normal 6 3 3 3 2 7" xfId="17685" xr:uid="{00000000-0005-0000-0000-000018450000}"/>
    <cellStyle name="Normal 6 3 3 3 3" xfId="3378" xr:uid="{00000000-0005-0000-0000-0000350D0000}"/>
    <cellStyle name="Normal 6 3 3 3 3 2" xfId="13452" xr:uid="{00000000-0005-0000-0000-00008F340000}"/>
    <cellStyle name="Normal 6 3 3 3 3 2 3" xfId="28550" xr:uid="{00000000-0005-0000-0000-0000896F0000}"/>
    <cellStyle name="Normal 6 3 3 3 3 3" xfId="8432" xr:uid="{00000000-0005-0000-0000-0000F3200000}"/>
    <cellStyle name="Normal 6 3 3 3 3 3 3" xfId="23533" xr:uid="{00000000-0005-0000-0000-0000F05B0000}"/>
    <cellStyle name="Normal 6 3 3 3 3 5" xfId="18520" xr:uid="{00000000-0005-0000-0000-00005B480000}"/>
    <cellStyle name="Normal 6 3 3 3 4" xfId="5071" xr:uid="{00000000-0005-0000-0000-0000D2130000}"/>
    <cellStyle name="Normal 6 3 3 3 4 2" xfId="15123" xr:uid="{00000000-0005-0000-0000-0000163B0000}"/>
    <cellStyle name="Normal 6 3 3 3 4 2 3" xfId="30221" xr:uid="{00000000-0005-0000-0000-000010760000}"/>
    <cellStyle name="Normal 6 3 3 3 4 3" xfId="10103" xr:uid="{00000000-0005-0000-0000-00007A270000}"/>
    <cellStyle name="Normal 6 3 3 3 4 3 3" xfId="25204" xr:uid="{00000000-0005-0000-0000-000077620000}"/>
    <cellStyle name="Normal 6 3 3 3 4 5" xfId="20191" xr:uid="{00000000-0005-0000-0000-0000E24E0000}"/>
    <cellStyle name="Normal 6 3 3 3 5" xfId="11781" xr:uid="{00000000-0005-0000-0000-0000082E0000}"/>
    <cellStyle name="Normal 6 3 3 3 5 3" xfId="26879" xr:uid="{00000000-0005-0000-0000-000002690000}"/>
    <cellStyle name="Normal 6 3 3 3 6" xfId="6760" xr:uid="{00000000-0005-0000-0000-00006B1A0000}"/>
    <cellStyle name="Normal 6 3 3 3 6 3" xfId="21862" xr:uid="{00000000-0005-0000-0000-000069550000}"/>
    <cellStyle name="Normal 6 3 3 3 8" xfId="16849" xr:uid="{00000000-0005-0000-0000-0000D4410000}"/>
    <cellStyle name="Normal 6 3 3 4" xfId="2107" xr:uid="{00000000-0005-0000-0000-00003E080000}"/>
    <cellStyle name="Normal 6 3 3 4 2" xfId="3797" xr:uid="{00000000-0005-0000-0000-0000D80E0000}"/>
    <cellStyle name="Normal 6 3 3 4 2 2" xfId="13870" xr:uid="{00000000-0005-0000-0000-000031360000}"/>
    <cellStyle name="Normal 6 3 3 4 2 2 3" xfId="28968" xr:uid="{00000000-0005-0000-0000-00002B710000}"/>
    <cellStyle name="Normal 6 3 3 4 2 3" xfId="8850" xr:uid="{00000000-0005-0000-0000-000095220000}"/>
    <cellStyle name="Normal 6 3 3 4 2 3 3" xfId="23951" xr:uid="{00000000-0005-0000-0000-0000925D0000}"/>
    <cellStyle name="Normal 6 3 3 4 2 5" xfId="18938" xr:uid="{00000000-0005-0000-0000-0000FD490000}"/>
    <cellStyle name="Normal 6 3 3 4 3" xfId="5489" xr:uid="{00000000-0005-0000-0000-000074150000}"/>
    <cellStyle name="Normal 6 3 3 4 3 2" xfId="15541" xr:uid="{00000000-0005-0000-0000-0000B83C0000}"/>
    <cellStyle name="Normal 6 3 3 4 3 2 3" xfId="30639" xr:uid="{00000000-0005-0000-0000-0000B2770000}"/>
    <cellStyle name="Normal 6 3 3 4 3 3" xfId="10521" xr:uid="{00000000-0005-0000-0000-00001C290000}"/>
    <cellStyle name="Normal 6 3 3 4 3 3 3" xfId="25622" xr:uid="{00000000-0005-0000-0000-000019640000}"/>
    <cellStyle name="Normal 6 3 3 4 3 5" xfId="20609" xr:uid="{00000000-0005-0000-0000-000084500000}"/>
    <cellStyle name="Normal 6 3 3 4 4" xfId="12199" xr:uid="{00000000-0005-0000-0000-0000AA2F0000}"/>
    <cellStyle name="Normal 6 3 3 4 4 3" xfId="27297" xr:uid="{00000000-0005-0000-0000-0000A46A0000}"/>
    <cellStyle name="Normal 6 3 3 4 5" xfId="7178" xr:uid="{00000000-0005-0000-0000-00000D1C0000}"/>
    <cellStyle name="Normal 6 3 3 4 5 3" xfId="22280" xr:uid="{00000000-0005-0000-0000-00000B570000}"/>
    <cellStyle name="Normal 6 3 3 4 7" xfId="17267" xr:uid="{00000000-0005-0000-0000-000076430000}"/>
    <cellStyle name="Normal 6 3 3 5" xfId="2960" xr:uid="{00000000-0005-0000-0000-0000930B0000}"/>
    <cellStyle name="Normal 6 3 3 5 2" xfId="13034" xr:uid="{00000000-0005-0000-0000-0000ED320000}"/>
    <cellStyle name="Normal 6 3 3 5 2 3" xfId="28132" xr:uid="{00000000-0005-0000-0000-0000E76D0000}"/>
    <cellStyle name="Normal 6 3 3 5 3" xfId="8014" xr:uid="{00000000-0005-0000-0000-0000511F0000}"/>
    <cellStyle name="Normal 6 3 3 5 3 3" xfId="23115" xr:uid="{00000000-0005-0000-0000-00004E5A0000}"/>
    <cellStyle name="Normal 6 3 3 5 5" xfId="18102" xr:uid="{00000000-0005-0000-0000-0000B9460000}"/>
    <cellStyle name="Normal 6 3 3 6" xfId="4653" xr:uid="{00000000-0005-0000-0000-000030120000}"/>
    <cellStyle name="Normal 6 3 3 6 2" xfId="14705" xr:uid="{00000000-0005-0000-0000-000074390000}"/>
    <cellStyle name="Normal 6 3 3 6 2 3" xfId="29803" xr:uid="{00000000-0005-0000-0000-00006E740000}"/>
    <cellStyle name="Normal 6 3 3 6 3" xfId="9685" xr:uid="{00000000-0005-0000-0000-0000D8250000}"/>
    <cellStyle name="Normal 6 3 3 6 3 3" xfId="24786" xr:uid="{00000000-0005-0000-0000-0000D5600000}"/>
    <cellStyle name="Normal 6 3 3 6 5" xfId="19773" xr:uid="{00000000-0005-0000-0000-0000404D0000}"/>
    <cellStyle name="Normal 6 3 3 7" xfId="11363" xr:uid="{00000000-0005-0000-0000-0000662C0000}"/>
    <cellStyle name="Normal 6 3 3 7 3" xfId="26461" xr:uid="{00000000-0005-0000-0000-000060670000}"/>
    <cellStyle name="Normal 6 3 3 8" xfId="6342" xr:uid="{00000000-0005-0000-0000-0000C9180000}"/>
    <cellStyle name="Normal 6 3 3 8 3" xfId="21444" xr:uid="{00000000-0005-0000-0000-0000C7530000}"/>
    <cellStyle name="Normal 6 3 4" xfId="1367" xr:uid="{00000000-0005-0000-0000-00005A050000}"/>
    <cellStyle name="Normal 6 3 4 2" xfId="1790" xr:uid="{00000000-0005-0000-0000-000001070000}"/>
    <cellStyle name="Normal 6 3 4 2 2" xfId="2629" xr:uid="{00000000-0005-0000-0000-0000480A0000}"/>
    <cellStyle name="Normal 6 3 4 2 2 2" xfId="4319" xr:uid="{00000000-0005-0000-0000-0000E2100000}"/>
    <cellStyle name="Normal 6 3 4 2 2 2 2" xfId="14392" xr:uid="{00000000-0005-0000-0000-00003B380000}"/>
    <cellStyle name="Normal 6 3 4 2 2 2 2 3" xfId="29490" xr:uid="{00000000-0005-0000-0000-000035730000}"/>
    <cellStyle name="Normal 6 3 4 2 2 2 3" xfId="9372" xr:uid="{00000000-0005-0000-0000-00009F240000}"/>
    <cellStyle name="Normal 6 3 4 2 2 2 3 3" xfId="24473" xr:uid="{00000000-0005-0000-0000-00009C5F0000}"/>
    <cellStyle name="Normal 6 3 4 2 2 2 5" xfId="19460" xr:uid="{00000000-0005-0000-0000-0000074C0000}"/>
    <cellStyle name="Normal 6 3 4 2 2 3" xfId="6011" xr:uid="{00000000-0005-0000-0000-00007E170000}"/>
    <cellStyle name="Normal 6 3 4 2 2 3 2" xfId="16063" xr:uid="{00000000-0005-0000-0000-0000C23E0000}"/>
    <cellStyle name="Normal 6 3 4 2 2 3 2 3" xfId="31161" xr:uid="{00000000-0005-0000-0000-0000BC790000}"/>
    <cellStyle name="Normal 6 3 4 2 2 3 3" xfId="11043" xr:uid="{00000000-0005-0000-0000-0000262B0000}"/>
    <cellStyle name="Normal 6 3 4 2 2 3 3 3" xfId="26144" xr:uid="{00000000-0005-0000-0000-000023660000}"/>
    <cellStyle name="Normal 6 3 4 2 2 3 5" xfId="21131" xr:uid="{00000000-0005-0000-0000-00008E520000}"/>
    <cellStyle name="Normal 6 3 4 2 2 4" xfId="12721" xr:uid="{00000000-0005-0000-0000-0000B4310000}"/>
    <cellStyle name="Normal 6 3 4 2 2 4 3" xfId="27819" xr:uid="{00000000-0005-0000-0000-0000AE6C0000}"/>
    <cellStyle name="Normal 6 3 4 2 2 5" xfId="7700" xr:uid="{00000000-0005-0000-0000-0000171E0000}"/>
    <cellStyle name="Normal 6 3 4 2 2 5 3" xfId="22802" xr:uid="{00000000-0005-0000-0000-000015590000}"/>
    <cellStyle name="Normal 6 3 4 2 2 7" xfId="17789" xr:uid="{00000000-0005-0000-0000-000080450000}"/>
    <cellStyle name="Normal 6 3 4 2 3" xfId="3482" xr:uid="{00000000-0005-0000-0000-00009D0D0000}"/>
    <cellStyle name="Normal 6 3 4 2 3 2" xfId="13556" xr:uid="{00000000-0005-0000-0000-0000F7340000}"/>
    <cellStyle name="Normal 6 3 4 2 3 2 3" xfId="28654" xr:uid="{00000000-0005-0000-0000-0000F16F0000}"/>
    <cellStyle name="Normal 6 3 4 2 3 3" xfId="8536" xr:uid="{00000000-0005-0000-0000-00005B210000}"/>
    <cellStyle name="Normal 6 3 4 2 3 3 3" xfId="23637" xr:uid="{00000000-0005-0000-0000-0000585C0000}"/>
    <cellStyle name="Normal 6 3 4 2 3 5" xfId="18624" xr:uid="{00000000-0005-0000-0000-0000C3480000}"/>
    <cellStyle name="Normal 6 3 4 2 4" xfId="5175" xr:uid="{00000000-0005-0000-0000-00003A140000}"/>
    <cellStyle name="Normal 6 3 4 2 4 2" xfId="15227" xr:uid="{00000000-0005-0000-0000-00007E3B0000}"/>
    <cellStyle name="Normal 6 3 4 2 4 2 3" xfId="30325" xr:uid="{00000000-0005-0000-0000-000078760000}"/>
    <cellStyle name="Normal 6 3 4 2 4 3" xfId="10207" xr:uid="{00000000-0005-0000-0000-0000E2270000}"/>
    <cellStyle name="Normal 6 3 4 2 4 3 3" xfId="25308" xr:uid="{00000000-0005-0000-0000-0000DF620000}"/>
    <cellStyle name="Normal 6 3 4 2 4 5" xfId="20295" xr:uid="{00000000-0005-0000-0000-00004A4F0000}"/>
    <cellStyle name="Normal 6 3 4 2 5" xfId="11885" xr:uid="{00000000-0005-0000-0000-0000702E0000}"/>
    <cellStyle name="Normal 6 3 4 2 5 3" xfId="26983" xr:uid="{00000000-0005-0000-0000-00006A690000}"/>
    <cellStyle name="Normal 6 3 4 2 6" xfId="6864" xr:uid="{00000000-0005-0000-0000-0000D31A0000}"/>
    <cellStyle name="Normal 6 3 4 2 6 3" xfId="21966" xr:uid="{00000000-0005-0000-0000-0000D1550000}"/>
    <cellStyle name="Normal 6 3 4 2 8" xfId="16953" xr:uid="{00000000-0005-0000-0000-00003C420000}"/>
    <cellStyle name="Normal 6 3 4 3" xfId="2211" xr:uid="{00000000-0005-0000-0000-0000A6080000}"/>
    <cellStyle name="Normal 6 3 4 3 2" xfId="3901" xr:uid="{00000000-0005-0000-0000-0000400F0000}"/>
    <cellStyle name="Normal 6 3 4 3 2 2" xfId="13974" xr:uid="{00000000-0005-0000-0000-000099360000}"/>
    <cellStyle name="Normal 6 3 4 3 2 2 3" xfId="29072" xr:uid="{00000000-0005-0000-0000-000093710000}"/>
    <cellStyle name="Normal 6 3 4 3 2 3" xfId="8954" xr:uid="{00000000-0005-0000-0000-0000FD220000}"/>
    <cellStyle name="Normal 6 3 4 3 2 3 3" xfId="24055" xr:uid="{00000000-0005-0000-0000-0000FA5D0000}"/>
    <cellStyle name="Normal 6 3 4 3 2 5" xfId="19042" xr:uid="{00000000-0005-0000-0000-0000654A0000}"/>
    <cellStyle name="Normal 6 3 4 3 3" xfId="5593" xr:uid="{00000000-0005-0000-0000-0000DC150000}"/>
    <cellStyle name="Normal 6 3 4 3 3 2" xfId="15645" xr:uid="{00000000-0005-0000-0000-0000203D0000}"/>
    <cellStyle name="Normal 6 3 4 3 3 2 3" xfId="30743" xr:uid="{00000000-0005-0000-0000-00001A780000}"/>
    <cellStyle name="Normal 6 3 4 3 3 3" xfId="10625" xr:uid="{00000000-0005-0000-0000-000084290000}"/>
    <cellStyle name="Normal 6 3 4 3 3 3 3" xfId="25726" xr:uid="{00000000-0005-0000-0000-000081640000}"/>
    <cellStyle name="Normal 6 3 4 3 3 5" xfId="20713" xr:uid="{00000000-0005-0000-0000-0000EC500000}"/>
    <cellStyle name="Normal 6 3 4 3 4" xfId="12303" xr:uid="{00000000-0005-0000-0000-000012300000}"/>
    <cellStyle name="Normal 6 3 4 3 4 3" xfId="27401" xr:uid="{00000000-0005-0000-0000-00000C6B0000}"/>
    <cellStyle name="Normal 6 3 4 3 5" xfId="7282" xr:uid="{00000000-0005-0000-0000-0000751C0000}"/>
    <cellStyle name="Normal 6 3 4 3 5 3" xfId="22384" xr:uid="{00000000-0005-0000-0000-000073570000}"/>
    <cellStyle name="Normal 6 3 4 3 7" xfId="17371" xr:uid="{00000000-0005-0000-0000-0000DE430000}"/>
    <cellStyle name="Normal 6 3 4 4" xfId="3064" xr:uid="{00000000-0005-0000-0000-0000FB0B0000}"/>
    <cellStyle name="Normal 6 3 4 4 2" xfId="13138" xr:uid="{00000000-0005-0000-0000-000055330000}"/>
    <cellStyle name="Normal 6 3 4 4 2 3" xfId="28236" xr:uid="{00000000-0005-0000-0000-00004F6E0000}"/>
    <cellStyle name="Normal 6 3 4 4 3" xfId="8118" xr:uid="{00000000-0005-0000-0000-0000B91F0000}"/>
    <cellStyle name="Normal 6 3 4 4 3 3" xfId="23219" xr:uid="{00000000-0005-0000-0000-0000B65A0000}"/>
    <cellStyle name="Normal 6 3 4 4 5" xfId="18206" xr:uid="{00000000-0005-0000-0000-000021470000}"/>
    <cellStyle name="Normal 6 3 4 5" xfId="4757" xr:uid="{00000000-0005-0000-0000-000098120000}"/>
    <cellStyle name="Normal 6 3 4 5 2" xfId="14809" xr:uid="{00000000-0005-0000-0000-0000DC390000}"/>
    <cellStyle name="Normal 6 3 4 5 2 3" xfId="29907" xr:uid="{00000000-0005-0000-0000-0000D6740000}"/>
    <cellStyle name="Normal 6 3 4 5 3" xfId="9789" xr:uid="{00000000-0005-0000-0000-000040260000}"/>
    <cellStyle name="Normal 6 3 4 5 3 3" xfId="24890" xr:uid="{00000000-0005-0000-0000-00003D610000}"/>
    <cellStyle name="Normal 6 3 4 5 5" xfId="19877" xr:uid="{00000000-0005-0000-0000-0000A84D0000}"/>
    <cellStyle name="Normal 6 3 4 6" xfId="11467" xr:uid="{00000000-0005-0000-0000-0000CE2C0000}"/>
    <cellStyle name="Normal 6 3 4 6 3" xfId="26565" xr:uid="{00000000-0005-0000-0000-0000C8670000}"/>
    <cellStyle name="Normal 6 3 4 7" xfId="6446" xr:uid="{00000000-0005-0000-0000-000031190000}"/>
    <cellStyle name="Normal 6 3 4 7 3" xfId="21548" xr:uid="{00000000-0005-0000-0000-00002F540000}"/>
    <cellStyle name="Normal 6 3 4 9" xfId="16535" xr:uid="{00000000-0005-0000-0000-00009A400000}"/>
    <cellStyle name="Normal 6 3 5" xfId="1580" xr:uid="{00000000-0005-0000-0000-00002F060000}"/>
    <cellStyle name="Normal 6 3 5 2" xfId="2421" xr:uid="{00000000-0005-0000-0000-000078090000}"/>
    <cellStyle name="Normal 6 3 5 2 2" xfId="4111" xr:uid="{00000000-0005-0000-0000-000012100000}"/>
    <cellStyle name="Normal 6 3 5 2 2 2" xfId="14184" xr:uid="{00000000-0005-0000-0000-00006B370000}"/>
    <cellStyle name="Normal 6 3 5 2 2 2 3" xfId="29282" xr:uid="{00000000-0005-0000-0000-000065720000}"/>
    <cellStyle name="Normal 6 3 5 2 2 3" xfId="9164" xr:uid="{00000000-0005-0000-0000-0000CF230000}"/>
    <cellStyle name="Normal 6 3 5 2 2 3 3" xfId="24265" xr:uid="{00000000-0005-0000-0000-0000CC5E0000}"/>
    <cellStyle name="Normal 6 3 5 2 2 5" xfId="19252" xr:uid="{00000000-0005-0000-0000-0000374B0000}"/>
    <cellStyle name="Normal 6 3 5 2 3" xfId="5803" xr:uid="{00000000-0005-0000-0000-0000AE160000}"/>
    <cellStyle name="Normal 6 3 5 2 3 2" xfId="15855" xr:uid="{00000000-0005-0000-0000-0000F23D0000}"/>
    <cellStyle name="Normal 6 3 5 2 3 2 3" xfId="30953" xr:uid="{00000000-0005-0000-0000-0000EC780000}"/>
    <cellStyle name="Normal 6 3 5 2 3 3" xfId="10835" xr:uid="{00000000-0005-0000-0000-0000562A0000}"/>
    <cellStyle name="Normal 6 3 5 2 3 3 3" xfId="25936" xr:uid="{00000000-0005-0000-0000-000053650000}"/>
    <cellStyle name="Normal 6 3 5 2 3 5" xfId="20923" xr:uid="{00000000-0005-0000-0000-0000BE510000}"/>
    <cellStyle name="Normal 6 3 5 2 4" xfId="12513" xr:uid="{00000000-0005-0000-0000-0000E4300000}"/>
    <cellStyle name="Normal 6 3 5 2 4 3" xfId="27611" xr:uid="{00000000-0005-0000-0000-0000DE6B0000}"/>
    <cellStyle name="Normal 6 3 5 2 5" xfId="7492" xr:uid="{00000000-0005-0000-0000-0000471D0000}"/>
    <cellStyle name="Normal 6 3 5 2 5 3" xfId="22594" xr:uid="{00000000-0005-0000-0000-000045580000}"/>
    <cellStyle name="Normal 6 3 5 2 7" xfId="17581" xr:uid="{00000000-0005-0000-0000-0000B0440000}"/>
    <cellStyle name="Normal 6 3 5 3" xfId="3274" xr:uid="{00000000-0005-0000-0000-0000CD0C0000}"/>
    <cellStyle name="Normal 6 3 5 3 2" xfId="13348" xr:uid="{00000000-0005-0000-0000-000027340000}"/>
    <cellStyle name="Normal 6 3 5 3 2 3" xfId="28446" xr:uid="{00000000-0005-0000-0000-0000216F0000}"/>
    <cellStyle name="Normal 6 3 5 3 3" xfId="8328" xr:uid="{00000000-0005-0000-0000-00008B200000}"/>
    <cellStyle name="Normal 6 3 5 3 3 3" xfId="23429" xr:uid="{00000000-0005-0000-0000-0000885B0000}"/>
    <cellStyle name="Normal 6 3 5 3 5" xfId="18416" xr:uid="{00000000-0005-0000-0000-0000F3470000}"/>
    <cellStyle name="Normal 6 3 5 4" xfId="4967" xr:uid="{00000000-0005-0000-0000-00006A130000}"/>
    <cellStyle name="Normal 6 3 5 4 2" xfId="15019" xr:uid="{00000000-0005-0000-0000-0000AE3A0000}"/>
    <cellStyle name="Normal 6 3 5 4 2 3" xfId="30117" xr:uid="{00000000-0005-0000-0000-0000A8750000}"/>
    <cellStyle name="Normal 6 3 5 4 3" xfId="9999" xr:uid="{00000000-0005-0000-0000-000012270000}"/>
    <cellStyle name="Normal 6 3 5 4 3 3" xfId="25100" xr:uid="{00000000-0005-0000-0000-00000F620000}"/>
    <cellStyle name="Normal 6 3 5 4 5" xfId="20087" xr:uid="{00000000-0005-0000-0000-00007A4E0000}"/>
    <cellStyle name="Normal 6 3 5 5" xfId="11677" xr:uid="{00000000-0005-0000-0000-0000A02D0000}"/>
    <cellStyle name="Normal 6 3 5 5 3" xfId="26775" xr:uid="{00000000-0005-0000-0000-00009A680000}"/>
    <cellStyle name="Normal 6 3 5 6" xfId="6656" xr:uid="{00000000-0005-0000-0000-0000031A0000}"/>
    <cellStyle name="Normal 6 3 5 6 3" xfId="21758" xr:uid="{00000000-0005-0000-0000-000001550000}"/>
    <cellStyle name="Normal 6 3 5 8" xfId="16745" xr:uid="{00000000-0005-0000-0000-00006C410000}"/>
    <cellStyle name="Normal 6 3 6" xfId="2001" xr:uid="{00000000-0005-0000-0000-0000D4070000}"/>
    <cellStyle name="Normal 6 3 6 2" xfId="3693" xr:uid="{00000000-0005-0000-0000-0000700E0000}"/>
    <cellStyle name="Normal 6 3 6 2 2" xfId="13766" xr:uid="{00000000-0005-0000-0000-0000C9350000}"/>
    <cellStyle name="Normal 6 3 6 2 2 3" xfId="28864" xr:uid="{00000000-0005-0000-0000-0000C3700000}"/>
    <cellStyle name="Normal 6 3 6 2 3" xfId="8746" xr:uid="{00000000-0005-0000-0000-00002D220000}"/>
    <cellStyle name="Normal 6 3 6 2 3 3" xfId="23847" xr:uid="{00000000-0005-0000-0000-00002A5D0000}"/>
    <cellStyle name="Normal 6 3 6 2 5" xfId="18834" xr:uid="{00000000-0005-0000-0000-000095490000}"/>
    <cellStyle name="Normal 6 3 6 3" xfId="5385" xr:uid="{00000000-0005-0000-0000-00000C150000}"/>
    <cellStyle name="Normal 6 3 6 3 2" xfId="15437" xr:uid="{00000000-0005-0000-0000-0000503C0000}"/>
    <cellStyle name="Normal 6 3 6 3 2 3" xfId="30535" xr:uid="{00000000-0005-0000-0000-00004A770000}"/>
    <cellStyle name="Normal 6 3 6 3 3" xfId="10417" xr:uid="{00000000-0005-0000-0000-0000B4280000}"/>
    <cellStyle name="Normal 6 3 6 3 3 3" xfId="25518" xr:uid="{00000000-0005-0000-0000-0000B1630000}"/>
    <cellStyle name="Normal 6 3 6 3 5" xfId="20505" xr:uid="{00000000-0005-0000-0000-00001C500000}"/>
    <cellStyle name="Normal 6 3 6 4" xfId="12095" xr:uid="{00000000-0005-0000-0000-0000422F0000}"/>
    <cellStyle name="Normal 6 3 6 4 3" xfId="27193" xr:uid="{00000000-0005-0000-0000-00003C6A0000}"/>
    <cellStyle name="Normal 6 3 6 5" xfId="7074" xr:uid="{00000000-0005-0000-0000-0000A51B0000}"/>
    <cellStyle name="Normal 6 3 6 5 3" xfId="22176" xr:uid="{00000000-0005-0000-0000-0000A3560000}"/>
    <cellStyle name="Normal 6 3 6 7" xfId="17163" xr:uid="{00000000-0005-0000-0000-00000E430000}"/>
    <cellStyle name="Normal 6 3 7" xfId="2852" xr:uid="{00000000-0005-0000-0000-0000270B0000}"/>
    <cellStyle name="Normal 6 3 7 2" xfId="12930" xr:uid="{00000000-0005-0000-0000-000085320000}"/>
    <cellStyle name="Normal 6 3 7 2 3" xfId="28028" xr:uid="{00000000-0005-0000-0000-00007F6D0000}"/>
    <cellStyle name="Normal 6 3 7 3" xfId="7910" xr:uid="{00000000-0005-0000-0000-0000E91E0000}"/>
    <cellStyle name="Normal 6 3 7 3 3" xfId="23011" xr:uid="{00000000-0005-0000-0000-0000E6590000}"/>
    <cellStyle name="Normal 6 3 7 5" xfId="17998" xr:uid="{00000000-0005-0000-0000-000051460000}"/>
    <cellStyle name="Normal 6 3 8" xfId="4546" xr:uid="{00000000-0005-0000-0000-0000C5110000}"/>
    <cellStyle name="Normal 6 3 8 2" xfId="14601" xr:uid="{00000000-0005-0000-0000-00000C390000}"/>
    <cellStyle name="Normal 6 3 8 2 3" xfId="29699" xr:uid="{00000000-0005-0000-0000-000006740000}"/>
    <cellStyle name="Normal 6 3 8 3" xfId="9581" xr:uid="{00000000-0005-0000-0000-000070250000}"/>
    <cellStyle name="Normal 6 3 8 3 3" xfId="24682" xr:uid="{00000000-0005-0000-0000-00006D600000}"/>
    <cellStyle name="Normal 6 3 8 5" xfId="19669" xr:uid="{00000000-0005-0000-0000-0000D84C0000}"/>
    <cellStyle name="Normal 6 3 9" xfId="11257" xr:uid="{00000000-0005-0000-0000-0000FC2B0000}"/>
    <cellStyle name="Normal 6 3 9 3" xfId="26357" xr:uid="{00000000-0005-0000-0000-0000F8660000}"/>
    <cellStyle name="Normal 6 4" xfId="887" xr:uid="{00000000-0005-0000-0000-000079030000}"/>
    <cellStyle name="Normal 6 5" xfId="888" xr:uid="{00000000-0005-0000-0000-00007A030000}"/>
    <cellStyle name="Normal 6 6" xfId="889" xr:uid="{00000000-0005-0000-0000-00007B030000}"/>
    <cellStyle name="Normal 6 7" xfId="880" xr:uid="{00000000-0005-0000-0000-000072030000}"/>
    <cellStyle name="Normal 6 8" xfId="502" xr:uid="{00000000-0005-0000-0000-0000F8010000}"/>
    <cellStyle name="Normal 6 8 10" xfId="6201" xr:uid="{00000000-0005-0000-0000-00003C180000}"/>
    <cellStyle name="Normal 6 8 10 3" xfId="21306" xr:uid="{00000000-0005-0000-0000-00003D530000}"/>
    <cellStyle name="Normal 6 8 12" xfId="16291" xr:uid="{00000000-0005-0000-0000-0000A63F0000}"/>
    <cellStyle name="Normal 6 8 2" xfId="1165" xr:uid="{00000000-0005-0000-0000-000090040000}"/>
    <cellStyle name="Normal 6 8 2 11" xfId="16345" xr:uid="{00000000-0005-0000-0000-0000DC3F0000}"/>
    <cellStyle name="Normal 6 8 2 2" xfId="1274" xr:uid="{00000000-0005-0000-0000-0000FD040000}"/>
    <cellStyle name="Normal 6 8 2 2 10" xfId="16449" xr:uid="{00000000-0005-0000-0000-000044400000}"/>
    <cellStyle name="Normal 6 8 2 2 2" xfId="1491" xr:uid="{00000000-0005-0000-0000-0000D6050000}"/>
    <cellStyle name="Normal 6 8 2 2 2 2" xfId="1912" xr:uid="{00000000-0005-0000-0000-00007B070000}"/>
    <cellStyle name="Normal 6 8 2 2 2 2 2" xfId="2751" xr:uid="{00000000-0005-0000-0000-0000C20A0000}"/>
    <cellStyle name="Normal 6 8 2 2 2 2 2 2" xfId="4441" xr:uid="{00000000-0005-0000-0000-00005C110000}"/>
    <cellStyle name="Normal 6 8 2 2 2 2 2 2 2" xfId="14514" xr:uid="{00000000-0005-0000-0000-0000B5380000}"/>
    <cellStyle name="Normal 6 8 2 2 2 2 2 2 2 3" xfId="29612" xr:uid="{00000000-0005-0000-0000-0000AF730000}"/>
    <cellStyle name="Normal 6 8 2 2 2 2 2 2 3" xfId="9494" xr:uid="{00000000-0005-0000-0000-000019250000}"/>
    <cellStyle name="Normal 6 8 2 2 2 2 2 2 3 3" xfId="24595" xr:uid="{00000000-0005-0000-0000-000016600000}"/>
    <cellStyle name="Normal 6 8 2 2 2 2 2 2 5" xfId="19582" xr:uid="{00000000-0005-0000-0000-0000814C0000}"/>
    <cellStyle name="Normal 6 8 2 2 2 2 2 3" xfId="6133" xr:uid="{00000000-0005-0000-0000-0000F8170000}"/>
    <cellStyle name="Normal 6 8 2 2 2 2 2 3 2" xfId="16185" xr:uid="{00000000-0005-0000-0000-00003C3F0000}"/>
    <cellStyle name="Normal 6 8 2 2 2 2 2 3 2 3" xfId="31283" xr:uid="{00000000-0005-0000-0000-0000367A0000}"/>
    <cellStyle name="Normal 6 8 2 2 2 2 2 3 3" xfId="11165" xr:uid="{00000000-0005-0000-0000-0000A02B0000}"/>
    <cellStyle name="Normal 6 8 2 2 2 2 2 3 3 3" xfId="26266" xr:uid="{00000000-0005-0000-0000-00009D660000}"/>
    <cellStyle name="Normal 6 8 2 2 2 2 2 3 5" xfId="21253" xr:uid="{00000000-0005-0000-0000-000008530000}"/>
    <cellStyle name="Normal 6 8 2 2 2 2 2 4" xfId="12843" xr:uid="{00000000-0005-0000-0000-00002E320000}"/>
    <cellStyle name="Normal 6 8 2 2 2 2 2 4 3" xfId="27941" xr:uid="{00000000-0005-0000-0000-0000286D0000}"/>
    <cellStyle name="Normal 6 8 2 2 2 2 2 5" xfId="7822" xr:uid="{00000000-0005-0000-0000-0000911E0000}"/>
    <cellStyle name="Normal 6 8 2 2 2 2 2 5 3" xfId="22924" xr:uid="{00000000-0005-0000-0000-00008F590000}"/>
    <cellStyle name="Normal 6 8 2 2 2 2 2 7" xfId="17911" xr:uid="{00000000-0005-0000-0000-0000FA450000}"/>
    <cellStyle name="Normal 6 8 2 2 2 2 3" xfId="3604" xr:uid="{00000000-0005-0000-0000-0000170E0000}"/>
    <cellStyle name="Normal 6 8 2 2 2 2 3 2" xfId="13678" xr:uid="{00000000-0005-0000-0000-000071350000}"/>
    <cellStyle name="Normal 6 8 2 2 2 2 3 2 3" xfId="28776" xr:uid="{00000000-0005-0000-0000-00006B700000}"/>
    <cellStyle name="Normal 6 8 2 2 2 2 3 3" xfId="8658" xr:uid="{00000000-0005-0000-0000-0000D5210000}"/>
    <cellStyle name="Normal 6 8 2 2 2 2 3 3 3" xfId="23759" xr:uid="{00000000-0005-0000-0000-0000D25C0000}"/>
    <cellStyle name="Normal 6 8 2 2 2 2 3 5" xfId="18746" xr:uid="{00000000-0005-0000-0000-00003D490000}"/>
    <cellStyle name="Normal 6 8 2 2 2 2 4" xfId="5297" xr:uid="{00000000-0005-0000-0000-0000B4140000}"/>
    <cellStyle name="Normal 6 8 2 2 2 2 4 2" xfId="15349" xr:uid="{00000000-0005-0000-0000-0000F83B0000}"/>
    <cellStyle name="Normal 6 8 2 2 2 2 4 2 3" xfId="30447" xr:uid="{00000000-0005-0000-0000-0000F2760000}"/>
    <cellStyle name="Normal 6 8 2 2 2 2 4 3" xfId="10329" xr:uid="{00000000-0005-0000-0000-00005C280000}"/>
    <cellStyle name="Normal 6 8 2 2 2 2 4 3 3" xfId="25430" xr:uid="{00000000-0005-0000-0000-000059630000}"/>
    <cellStyle name="Normal 6 8 2 2 2 2 4 5" xfId="20417" xr:uid="{00000000-0005-0000-0000-0000C44F0000}"/>
    <cellStyle name="Normal 6 8 2 2 2 2 5" xfId="12007" xr:uid="{00000000-0005-0000-0000-0000EA2E0000}"/>
    <cellStyle name="Normal 6 8 2 2 2 2 5 3" xfId="27105" xr:uid="{00000000-0005-0000-0000-0000E4690000}"/>
    <cellStyle name="Normal 6 8 2 2 2 2 6" xfId="6986" xr:uid="{00000000-0005-0000-0000-00004D1B0000}"/>
    <cellStyle name="Normal 6 8 2 2 2 2 6 3" xfId="22088" xr:uid="{00000000-0005-0000-0000-00004B560000}"/>
    <cellStyle name="Normal 6 8 2 2 2 2 8" xfId="17075" xr:uid="{00000000-0005-0000-0000-0000B6420000}"/>
    <cellStyle name="Normal 6 8 2 2 2 3" xfId="2333" xr:uid="{00000000-0005-0000-0000-000020090000}"/>
    <cellStyle name="Normal 6 8 2 2 2 3 2" xfId="4023" xr:uid="{00000000-0005-0000-0000-0000BA0F0000}"/>
    <cellStyle name="Normal 6 8 2 2 2 3 2 2" xfId="14096" xr:uid="{00000000-0005-0000-0000-000013370000}"/>
    <cellStyle name="Normal 6 8 2 2 2 3 2 2 3" xfId="29194" xr:uid="{00000000-0005-0000-0000-00000D720000}"/>
    <cellStyle name="Normal 6 8 2 2 2 3 2 3" xfId="9076" xr:uid="{00000000-0005-0000-0000-000077230000}"/>
    <cellStyle name="Normal 6 8 2 2 2 3 2 3 3" xfId="24177" xr:uid="{00000000-0005-0000-0000-0000745E0000}"/>
    <cellStyle name="Normal 6 8 2 2 2 3 2 5" xfId="19164" xr:uid="{00000000-0005-0000-0000-0000DF4A0000}"/>
    <cellStyle name="Normal 6 8 2 2 2 3 3" xfId="5715" xr:uid="{00000000-0005-0000-0000-000056160000}"/>
    <cellStyle name="Normal 6 8 2 2 2 3 3 2" xfId="15767" xr:uid="{00000000-0005-0000-0000-00009A3D0000}"/>
    <cellStyle name="Normal 6 8 2 2 2 3 3 2 3" xfId="30865" xr:uid="{00000000-0005-0000-0000-000094780000}"/>
    <cellStyle name="Normal 6 8 2 2 2 3 3 3" xfId="10747" xr:uid="{00000000-0005-0000-0000-0000FE290000}"/>
    <cellStyle name="Normal 6 8 2 2 2 3 3 3 3" xfId="25848" xr:uid="{00000000-0005-0000-0000-0000FB640000}"/>
    <cellStyle name="Normal 6 8 2 2 2 3 3 5" xfId="20835" xr:uid="{00000000-0005-0000-0000-000066510000}"/>
    <cellStyle name="Normal 6 8 2 2 2 3 4" xfId="12425" xr:uid="{00000000-0005-0000-0000-00008C300000}"/>
    <cellStyle name="Normal 6 8 2 2 2 3 4 3" xfId="27523" xr:uid="{00000000-0005-0000-0000-0000866B0000}"/>
    <cellStyle name="Normal 6 8 2 2 2 3 5" xfId="7404" xr:uid="{00000000-0005-0000-0000-0000EF1C0000}"/>
    <cellStyle name="Normal 6 8 2 2 2 3 5 3" xfId="22506" xr:uid="{00000000-0005-0000-0000-0000ED570000}"/>
    <cellStyle name="Normal 6 8 2 2 2 3 7" xfId="17493" xr:uid="{00000000-0005-0000-0000-000058440000}"/>
    <cellStyle name="Normal 6 8 2 2 2 4" xfId="3186" xr:uid="{00000000-0005-0000-0000-0000750C0000}"/>
    <cellStyle name="Normal 6 8 2 2 2 4 2" xfId="13260" xr:uid="{00000000-0005-0000-0000-0000CF330000}"/>
    <cellStyle name="Normal 6 8 2 2 2 4 2 3" xfId="28358" xr:uid="{00000000-0005-0000-0000-0000C96E0000}"/>
    <cellStyle name="Normal 6 8 2 2 2 4 3" xfId="8240" xr:uid="{00000000-0005-0000-0000-000033200000}"/>
    <cellStyle name="Normal 6 8 2 2 2 4 3 3" xfId="23341" xr:uid="{00000000-0005-0000-0000-0000305B0000}"/>
    <cellStyle name="Normal 6 8 2 2 2 4 5" xfId="18328" xr:uid="{00000000-0005-0000-0000-00009B470000}"/>
    <cellStyle name="Normal 6 8 2 2 2 5" xfId="4879" xr:uid="{00000000-0005-0000-0000-000012130000}"/>
    <cellStyle name="Normal 6 8 2 2 2 5 2" xfId="14931" xr:uid="{00000000-0005-0000-0000-0000563A0000}"/>
    <cellStyle name="Normal 6 8 2 2 2 5 2 3" xfId="30029" xr:uid="{00000000-0005-0000-0000-000050750000}"/>
    <cellStyle name="Normal 6 8 2 2 2 5 3" xfId="9911" xr:uid="{00000000-0005-0000-0000-0000BA260000}"/>
    <cellStyle name="Normal 6 8 2 2 2 5 3 3" xfId="25012" xr:uid="{00000000-0005-0000-0000-0000B7610000}"/>
    <cellStyle name="Normal 6 8 2 2 2 5 5" xfId="19999" xr:uid="{00000000-0005-0000-0000-0000224E0000}"/>
    <cellStyle name="Normal 6 8 2 2 2 6" xfId="11589" xr:uid="{00000000-0005-0000-0000-0000482D0000}"/>
    <cellStyle name="Normal 6 8 2 2 2 6 3" xfId="26687" xr:uid="{00000000-0005-0000-0000-000042680000}"/>
    <cellStyle name="Normal 6 8 2 2 2 7" xfId="6568" xr:uid="{00000000-0005-0000-0000-0000AB190000}"/>
    <cellStyle name="Normal 6 8 2 2 2 7 3" xfId="21670" xr:uid="{00000000-0005-0000-0000-0000A9540000}"/>
    <cellStyle name="Normal 6 8 2 2 2 9" xfId="16657" xr:uid="{00000000-0005-0000-0000-000014410000}"/>
    <cellStyle name="Normal 6 8 2 2 3" xfId="1704" xr:uid="{00000000-0005-0000-0000-0000AB060000}"/>
    <cellStyle name="Normal 6 8 2 2 3 2" xfId="2543" xr:uid="{00000000-0005-0000-0000-0000F2090000}"/>
    <cellStyle name="Normal 6 8 2 2 3 2 2" xfId="4233" xr:uid="{00000000-0005-0000-0000-00008C100000}"/>
    <cellStyle name="Normal 6 8 2 2 3 2 2 2" xfId="14306" xr:uid="{00000000-0005-0000-0000-0000E5370000}"/>
    <cellStyle name="Normal 6 8 2 2 3 2 2 2 3" xfId="29404" xr:uid="{00000000-0005-0000-0000-0000DF720000}"/>
    <cellStyle name="Normal 6 8 2 2 3 2 2 3" xfId="9286" xr:uid="{00000000-0005-0000-0000-000049240000}"/>
    <cellStyle name="Normal 6 8 2 2 3 2 2 3 3" xfId="24387" xr:uid="{00000000-0005-0000-0000-0000465F0000}"/>
    <cellStyle name="Normal 6 8 2 2 3 2 2 5" xfId="19374" xr:uid="{00000000-0005-0000-0000-0000B14B0000}"/>
    <cellStyle name="Normal 6 8 2 2 3 2 3" xfId="5925" xr:uid="{00000000-0005-0000-0000-000028170000}"/>
    <cellStyle name="Normal 6 8 2 2 3 2 3 2" xfId="15977" xr:uid="{00000000-0005-0000-0000-00006C3E0000}"/>
    <cellStyle name="Normal 6 8 2 2 3 2 3 2 3" xfId="31075" xr:uid="{00000000-0005-0000-0000-000066790000}"/>
    <cellStyle name="Normal 6 8 2 2 3 2 3 3" xfId="10957" xr:uid="{00000000-0005-0000-0000-0000D02A0000}"/>
    <cellStyle name="Normal 6 8 2 2 3 2 3 3 3" xfId="26058" xr:uid="{00000000-0005-0000-0000-0000CD650000}"/>
    <cellStyle name="Normal 6 8 2 2 3 2 3 5" xfId="21045" xr:uid="{00000000-0005-0000-0000-000038520000}"/>
    <cellStyle name="Normal 6 8 2 2 3 2 4" xfId="12635" xr:uid="{00000000-0005-0000-0000-00005E310000}"/>
    <cellStyle name="Normal 6 8 2 2 3 2 4 3" xfId="27733" xr:uid="{00000000-0005-0000-0000-0000586C0000}"/>
    <cellStyle name="Normal 6 8 2 2 3 2 5" xfId="7614" xr:uid="{00000000-0005-0000-0000-0000C11D0000}"/>
    <cellStyle name="Normal 6 8 2 2 3 2 5 3" xfId="22716" xr:uid="{00000000-0005-0000-0000-0000BF580000}"/>
    <cellStyle name="Normal 6 8 2 2 3 2 7" xfId="17703" xr:uid="{00000000-0005-0000-0000-00002A450000}"/>
    <cellStyle name="Normal 6 8 2 2 3 3" xfId="3396" xr:uid="{00000000-0005-0000-0000-0000470D0000}"/>
    <cellStyle name="Normal 6 8 2 2 3 3 2" xfId="13470" xr:uid="{00000000-0005-0000-0000-0000A1340000}"/>
    <cellStyle name="Normal 6 8 2 2 3 3 2 3" xfId="28568" xr:uid="{00000000-0005-0000-0000-00009B6F0000}"/>
    <cellStyle name="Normal 6 8 2 2 3 3 3" xfId="8450" xr:uid="{00000000-0005-0000-0000-000005210000}"/>
    <cellStyle name="Normal 6 8 2 2 3 3 3 3" xfId="23551" xr:uid="{00000000-0005-0000-0000-0000025C0000}"/>
    <cellStyle name="Normal 6 8 2 2 3 3 5" xfId="18538" xr:uid="{00000000-0005-0000-0000-00006D480000}"/>
    <cellStyle name="Normal 6 8 2 2 3 4" xfId="5089" xr:uid="{00000000-0005-0000-0000-0000E4130000}"/>
    <cellStyle name="Normal 6 8 2 2 3 4 2" xfId="15141" xr:uid="{00000000-0005-0000-0000-0000283B0000}"/>
    <cellStyle name="Normal 6 8 2 2 3 4 2 3" xfId="30239" xr:uid="{00000000-0005-0000-0000-000022760000}"/>
    <cellStyle name="Normal 6 8 2 2 3 4 3" xfId="10121" xr:uid="{00000000-0005-0000-0000-00008C270000}"/>
    <cellStyle name="Normal 6 8 2 2 3 4 3 3" xfId="25222" xr:uid="{00000000-0005-0000-0000-000089620000}"/>
    <cellStyle name="Normal 6 8 2 2 3 4 5" xfId="20209" xr:uid="{00000000-0005-0000-0000-0000F44E0000}"/>
    <cellStyle name="Normal 6 8 2 2 3 5" xfId="11799" xr:uid="{00000000-0005-0000-0000-00001A2E0000}"/>
    <cellStyle name="Normal 6 8 2 2 3 5 3" xfId="26897" xr:uid="{00000000-0005-0000-0000-000014690000}"/>
    <cellStyle name="Normal 6 8 2 2 3 6" xfId="6778" xr:uid="{00000000-0005-0000-0000-00007D1A0000}"/>
    <cellStyle name="Normal 6 8 2 2 3 6 3" xfId="21880" xr:uid="{00000000-0005-0000-0000-00007B550000}"/>
    <cellStyle name="Normal 6 8 2 2 3 8" xfId="16867" xr:uid="{00000000-0005-0000-0000-0000E6410000}"/>
    <cellStyle name="Normal 6 8 2 2 4" xfId="2125" xr:uid="{00000000-0005-0000-0000-000050080000}"/>
    <cellStyle name="Normal 6 8 2 2 4 2" xfId="3815" xr:uid="{00000000-0005-0000-0000-0000EA0E0000}"/>
    <cellStyle name="Normal 6 8 2 2 4 2 2" xfId="13888" xr:uid="{00000000-0005-0000-0000-000043360000}"/>
    <cellStyle name="Normal 6 8 2 2 4 2 2 3" xfId="28986" xr:uid="{00000000-0005-0000-0000-00003D710000}"/>
    <cellStyle name="Normal 6 8 2 2 4 2 3" xfId="8868" xr:uid="{00000000-0005-0000-0000-0000A7220000}"/>
    <cellStyle name="Normal 6 8 2 2 4 2 3 3" xfId="23969" xr:uid="{00000000-0005-0000-0000-0000A45D0000}"/>
    <cellStyle name="Normal 6 8 2 2 4 2 5" xfId="18956" xr:uid="{00000000-0005-0000-0000-00000F4A0000}"/>
    <cellStyle name="Normal 6 8 2 2 4 3" xfId="5507" xr:uid="{00000000-0005-0000-0000-000086150000}"/>
    <cellStyle name="Normal 6 8 2 2 4 3 2" xfId="15559" xr:uid="{00000000-0005-0000-0000-0000CA3C0000}"/>
    <cellStyle name="Normal 6 8 2 2 4 3 2 3" xfId="30657" xr:uid="{00000000-0005-0000-0000-0000C4770000}"/>
    <cellStyle name="Normal 6 8 2 2 4 3 3" xfId="10539" xr:uid="{00000000-0005-0000-0000-00002E290000}"/>
    <cellStyle name="Normal 6 8 2 2 4 3 3 3" xfId="25640" xr:uid="{00000000-0005-0000-0000-00002B640000}"/>
    <cellStyle name="Normal 6 8 2 2 4 3 5" xfId="20627" xr:uid="{00000000-0005-0000-0000-000096500000}"/>
    <cellStyle name="Normal 6 8 2 2 4 4" xfId="12217" xr:uid="{00000000-0005-0000-0000-0000BC2F0000}"/>
    <cellStyle name="Normal 6 8 2 2 4 4 3" xfId="27315" xr:uid="{00000000-0005-0000-0000-0000B66A0000}"/>
    <cellStyle name="Normal 6 8 2 2 4 5" xfId="7196" xr:uid="{00000000-0005-0000-0000-00001F1C0000}"/>
    <cellStyle name="Normal 6 8 2 2 4 5 3" xfId="22298" xr:uid="{00000000-0005-0000-0000-00001D570000}"/>
    <cellStyle name="Normal 6 8 2 2 4 7" xfId="17285" xr:uid="{00000000-0005-0000-0000-000088430000}"/>
    <cellStyle name="Normal 6 8 2 2 5" xfId="2978" xr:uid="{00000000-0005-0000-0000-0000A50B0000}"/>
    <cellStyle name="Normal 6 8 2 2 5 2" xfId="13052" xr:uid="{00000000-0005-0000-0000-0000FF320000}"/>
    <cellStyle name="Normal 6 8 2 2 5 2 3" xfId="28150" xr:uid="{00000000-0005-0000-0000-0000F96D0000}"/>
    <cellStyle name="Normal 6 8 2 2 5 3" xfId="8032" xr:uid="{00000000-0005-0000-0000-0000631F0000}"/>
    <cellStyle name="Normal 6 8 2 2 5 3 3" xfId="23133" xr:uid="{00000000-0005-0000-0000-0000605A0000}"/>
    <cellStyle name="Normal 6 8 2 2 5 5" xfId="18120" xr:uid="{00000000-0005-0000-0000-0000CB460000}"/>
    <cellStyle name="Normal 6 8 2 2 6" xfId="4671" xr:uid="{00000000-0005-0000-0000-000042120000}"/>
    <cellStyle name="Normal 6 8 2 2 6 2" xfId="14723" xr:uid="{00000000-0005-0000-0000-000086390000}"/>
    <cellStyle name="Normal 6 8 2 2 6 2 3" xfId="29821" xr:uid="{00000000-0005-0000-0000-000080740000}"/>
    <cellStyle name="Normal 6 8 2 2 6 3" xfId="9703" xr:uid="{00000000-0005-0000-0000-0000EA250000}"/>
    <cellStyle name="Normal 6 8 2 2 6 3 3" xfId="24804" xr:uid="{00000000-0005-0000-0000-0000E7600000}"/>
    <cellStyle name="Normal 6 8 2 2 6 5" xfId="19791" xr:uid="{00000000-0005-0000-0000-0000524D0000}"/>
    <cellStyle name="Normal 6 8 2 2 7" xfId="11381" xr:uid="{00000000-0005-0000-0000-0000782C0000}"/>
    <cellStyle name="Normal 6 8 2 2 7 3" xfId="26479" xr:uid="{00000000-0005-0000-0000-000072670000}"/>
    <cellStyle name="Normal 6 8 2 2 8" xfId="6360" xr:uid="{00000000-0005-0000-0000-0000DB180000}"/>
    <cellStyle name="Normal 6 8 2 2 8 3" xfId="21462" xr:uid="{00000000-0005-0000-0000-0000D9530000}"/>
    <cellStyle name="Normal 6 8 2 3" xfId="1387" xr:uid="{00000000-0005-0000-0000-00006E050000}"/>
    <cellStyle name="Normal 6 8 2 3 2" xfId="1808" xr:uid="{00000000-0005-0000-0000-000013070000}"/>
    <cellStyle name="Normal 6 8 2 3 2 2" xfId="2647" xr:uid="{00000000-0005-0000-0000-00005A0A0000}"/>
    <cellStyle name="Normal 6 8 2 3 2 2 2" xfId="4337" xr:uid="{00000000-0005-0000-0000-0000F4100000}"/>
    <cellStyle name="Normal 6 8 2 3 2 2 2 2" xfId="14410" xr:uid="{00000000-0005-0000-0000-00004D380000}"/>
    <cellStyle name="Normal 6 8 2 3 2 2 2 2 3" xfId="29508" xr:uid="{00000000-0005-0000-0000-000047730000}"/>
    <cellStyle name="Normal 6 8 2 3 2 2 2 3" xfId="9390" xr:uid="{00000000-0005-0000-0000-0000B1240000}"/>
    <cellStyle name="Normal 6 8 2 3 2 2 2 3 3" xfId="24491" xr:uid="{00000000-0005-0000-0000-0000AE5F0000}"/>
    <cellStyle name="Normal 6 8 2 3 2 2 2 5" xfId="19478" xr:uid="{00000000-0005-0000-0000-0000194C0000}"/>
    <cellStyle name="Normal 6 8 2 3 2 2 3" xfId="6029" xr:uid="{00000000-0005-0000-0000-000090170000}"/>
    <cellStyle name="Normal 6 8 2 3 2 2 3 2" xfId="16081" xr:uid="{00000000-0005-0000-0000-0000D43E0000}"/>
    <cellStyle name="Normal 6 8 2 3 2 2 3 2 3" xfId="31179" xr:uid="{00000000-0005-0000-0000-0000CE790000}"/>
    <cellStyle name="Normal 6 8 2 3 2 2 3 3" xfId="11061" xr:uid="{00000000-0005-0000-0000-0000382B0000}"/>
    <cellStyle name="Normal 6 8 2 3 2 2 3 3 3" xfId="26162" xr:uid="{00000000-0005-0000-0000-000035660000}"/>
    <cellStyle name="Normal 6 8 2 3 2 2 3 5" xfId="21149" xr:uid="{00000000-0005-0000-0000-0000A0520000}"/>
    <cellStyle name="Normal 6 8 2 3 2 2 4" xfId="12739" xr:uid="{00000000-0005-0000-0000-0000C6310000}"/>
    <cellStyle name="Normal 6 8 2 3 2 2 4 3" xfId="27837" xr:uid="{00000000-0005-0000-0000-0000C06C0000}"/>
    <cellStyle name="Normal 6 8 2 3 2 2 5" xfId="7718" xr:uid="{00000000-0005-0000-0000-0000291E0000}"/>
    <cellStyle name="Normal 6 8 2 3 2 2 5 3" xfId="22820" xr:uid="{00000000-0005-0000-0000-000027590000}"/>
    <cellStyle name="Normal 6 8 2 3 2 2 7" xfId="17807" xr:uid="{00000000-0005-0000-0000-000092450000}"/>
    <cellStyle name="Normal 6 8 2 3 2 3" xfId="3500" xr:uid="{00000000-0005-0000-0000-0000AF0D0000}"/>
    <cellStyle name="Normal 6 8 2 3 2 3 2" xfId="13574" xr:uid="{00000000-0005-0000-0000-000009350000}"/>
    <cellStyle name="Normal 6 8 2 3 2 3 2 3" xfId="28672" xr:uid="{00000000-0005-0000-0000-000003700000}"/>
    <cellStyle name="Normal 6 8 2 3 2 3 3" xfId="8554" xr:uid="{00000000-0005-0000-0000-00006D210000}"/>
    <cellStyle name="Normal 6 8 2 3 2 3 3 3" xfId="23655" xr:uid="{00000000-0005-0000-0000-00006A5C0000}"/>
    <cellStyle name="Normal 6 8 2 3 2 3 5" xfId="18642" xr:uid="{00000000-0005-0000-0000-0000D5480000}"/>
    <cellStyle name="Normal 6 8 2 3 2 4" xfId="5193" xr:uid="{00000000-0005-0000-0000-00004C140000}"/>
    <cellStyle name="Normal 6 8 2 3 2 4 2" xfId="15245" xr:uid="{00000000-0005-0000-0000-0000903B0000}"/>
    <cellStyle name="Normal 6 8 2 3 2 4 2 3" xfId="30343" xr:uid="{00000000-0005-0000-0000-00008A760000}"/>
    <cellStyle name="Normal 6 8 2 3 2 4 3" xfId="10225" xr:uid="{00000000-0005-0000-0000-0000F4270000}"/>
    <cellStyle name="Normal 6 8 2 3 2 4 3 3" xfId="25326" xr:uid="{00000000-0005-0000-0000-0000F1620000}"/>
    <cellStyle name="Normal 6 8 2 3 2 4 5" xfId="20313" xr:uid="{00000000-0005-0000-0000-00005C4F0000}"/>
    <cellStyle name="Normal 6 8 2 3 2 5" xfId="11903" xr:uid="{00000000-0005-0000-0000-0000822E0000}"/>
    <cellStyle name="Normal 6 8 2 3 2 5 3" xfId="27001" xr:uid="{00000000-0005-0000-0000-00007C690000}"/>
    <cellStyle name="Normal 6 8 2 3 2 6" xfId="6882" xr:uid="{00000000-0005-0000-0000-0000E51A0000}"/>
    <cellStyle name="Normal 6 8 2 3 2 6 3" xfId="21984" xr:uid="{00000000-0005-0000-0000-0000E3550000}"/>
    <cellStyle name="Normal 6 8 2 3 2 8" xfId="16971" xr:uid="{00000000-0005-0000-0000-00004E420000}"/>
    <cellStyle name="Normal 6 8 2 3 3" xfId="2229" xr:uid="{00000000-0005-0000-0000-0000B8080000}"/>
    <cellStyle name="Normal 6 8 2 3 3 2" xfId="3919" xr:uid="{00000000-0005-0000-0000-0000520F0000}"/>
    <cellStyle name="Normal 6 8 2 3 3 2 2" xfId="13992" xr:uid="{00000000-0005-0000-0000-0000AB360000}"/>
    <cellStyle name="Normal 6 8 2 3 3 2 2 3" xfId="29090" xr:uid="{00000000-0005-0000-0000-0000A5710000}"/>
    <cellStyle name="Normal 6 8 2 3 3 2 3" xfId="8972" xr:uid="{00000000-0005-0000-0000-00000F230000}"/>
    <cellStyle name="Normal 6 8 2 3 3 2 3 3" xfId="24073" xr:uid="{00000000-0005-0000-0000-00000C5E0000}"/>
    <cellStyle name="Normal 6 8 2 3 3 2 5" xfId="19060" xr:uid="{00000000-0005-0000-0000-0000774A0000}"/>
    <cellStyle name="Normal 6 8 2 3 3 3" xfId="5611" xr:uid="{00000000-0005-0000-0000-0000EE150000}"/>
    <cellStyle name="Normal 6 8 2 3 3 3 2" xfId="15663" xr:uid="{00000000-0005-0000-0000-0000323D0000}"/>
    <cellStyle name="Normal 6 8 2 3 3 3 2 3" xfId="30761" xr:uid="{00000000-0005-0000-0000-00002C780000}"/>
    <cellStyle name="Normal 6 8 2 3 3 3 3" xfId="10643" xr:uid="{00000000-0005-0000-0000-000096290000}"/>
    <cellStyle name="Normal 6 8 2 3 3 3 3 3" xfId="25744" xr:uid="{00000000-0005-0000-0000-000093640000}"/>
    <cellStyle name="Normal 6 8 2 3 3 3 5" xfId="20731" xr:uid="{00000000-0005-0000-0000-0000FE500000}"/>
    <cellStyle name="Normal 6 8 2 3 3 4" xfId="12321" xr:uid="{00000000-0005-0000-0000-000024300000}"/>
    <cellStyle name="Normal 6 8 2 3 3 4 3" xfId="27419" xr:uid="{00000000-0005-0000-0000-00001E6B0000}"/>
    <cellStyle name="Normal 6 8 2 3 3 5" xfId="7300" xr:uid="{00000000-0005-0000-0000-0000871C0000}"/>
    <cellStyle name="Normal 6 8 2 3 3 5 3" xfId="22402" xr:uid="{00000000-0005-0000-0000-000085570000}"/>
    <cellStyle name="Normal 6 8 2 3 3 7" xfId="17389" xr:uid="{00000000-0005-0000-0000-0000F0430000}"/>
    <cellStyle name="Normal 6 8 2 3 4" xfId="3082" xr:uid="{00000000-0005-0000-0000-00000D0C0000}"/>
    <cellStyle name="Normal 6 8 2 3 4 2" xfId="13156" xr:uid="{00000000-0005-0000-0000-000067330000}"/>
    <cellStyle name="Normal 6 8 2 3 4 2 3" xfId="28254" xr:uid="{00000000-0005-0000-0000-0000616E0000}"/>
    <cellStyle name="Normal 6 8 2 3 4 3" xfId="8136" xr:uid="{00000000-0005-0000-0000-0000CB1F0000}"/>
    <cellStyle name="Normal 6 8 2 3 4 3 3" xfId="23237" xr:uid="{00000000-0005-0000-0000-0000C85A0000}"/>
    <cellStyle name="Normal 6 8 2 3 4 5" xfId="18224" xr:uid="{00000000-0005-0000-0000-000033470000}"/>
    <cellStyle name="Normal 6 8 2 3 5" xfId="4775" xr:uid="{00000000-0005-0000-0000-0000AA120000}"/>
    <cellStyle name="Normal 6 8 2 3 5 2" xfId="14827" xr:uid="{00000000-0005-0000-0000-0000EE390000}"/>
    <cellStyle name="Normal 6 8 2 3 5 2 3" xfId="29925" xr:uid="{00000000-0005-0000-0000-0000E8740000}"/>
    <cellStyle name="Normal 6 8 2 3 5 3" xfId="9807" xr:uid="{00000000-0005-0000-0000-000052260000}"/>
    <cellStyle name="Normal 6 8 2 3 5 3 3" xfId="24908" xr:uid="{00000000-0005-0000-0000-00004F610000}"/>
    <cellStyle name="Normal 6 8 2 3 5 5" xfId="19895" xr:uid="{00000000-0005-0000-0000-0000BA4D0000}"/>
    <cellStyle name="Normal 6 8 2 3 6" xfId="11485" xr:uid="{00000000-0005-0000-0000-0000E02C0000}"/>
    <cellStyle name="Normal 6 8 2 3 6 3" xfId="26583" xr:uid="{00000000-0005-0000-0000-0000DA670000}"/>
    <cellStyle name="Normal 6 8 2 3 7" xfId="6464" xr:uid="{00000000-0005-0000-0000-000043190000}"/>
    <cellStyle name="Normal 6 8 2 3 7 3" xfId="21566" xr:uid="{00000000-0005-0000-0000-000041540000}"/>
    <cellStyle name="Normal 6 8 2 3 9" xfId="16553" xr:uid="{00000000-0005-0000-0000-0000AC400000}"/>
    <cellStyle name="Normal 6 8 2 4" xfId="1600" xr:uid="{00000000-0005-0000-0000-000043060000}"/>
    <cellStyle name="Normal 6 8 2 4 2" xfId="2439" xr:uid="{00000000-0005-0000-0000-00008A090000}"/>
    <cellStyle name="Normal 6 8 2 4 2 2" xfId="4129" xr:uid="{00000000-0005-0000-0000-000024100000}"/>
    <cellStyle name="Normal 6 8 2 4 2 2 2" xfId="14202" xr:uid="{00000000-0005-0000-0000-00007D370000}"/>
    <cellStyle name="Normal 6 8 2 4 2 2 2 3" xfId="29300" xr:uid="{00000000-0005-0000-0000-000077720000}"/>
    <cellStyle name="Normal 6 8 2 4 2 2 3" xfId="9182" xr:uid="{00000000-0005-0000-0000-0000E1230000}"/>
    <cellStyle name="Normal 6 8 2 4 2 2 3 3" xfId="24283" xr:uid="{00000000-0005-0000-0000-0000DE5E0000}"/>
    <cellStyle name="Normal 6 8 2 4 2 2 5" xfId="19270" xr:uid="{00000000-0005-0000-0000-0000494B0000}"/>
    <cellStyle name="Normal 6 8 2 4 2 3" xfId="5821" xr:uid="{00000000-0005-0000-0000-0000C0160000}"/>
    <cellStyle name="Normal 6 8 2 4 2 3 2" xfId="15873" xr:uid="{00000000-0005-0000-0000-0000043E0000}"/>
    <cellStyle name="Normal 6 8 2 4 2 3 2 3" xfId="30971" xr:uid="{00000000-0005-0000-0000-0000FE780000}"/>
    <cellStyle name="Normal 6 8 2 4 2 3 3" xfId="10853" xr:uid="{00000000-0005-0000-0000-0000682A0000}"/>
    <cellStyle name="Normal 6 8 2 4 2 3 3 3" xfId="25954" xr:uid="{00000000-0005-0000-0000-000065650000}"/>
    <cellStyle name="Normal 6 8 2 4 2 3 5" xfId="20941" xr:uid="{00000000-0005-0000-0000-0000D0510000}"/>
    <cellStyle name="Normal 6 8 2 4 2 4" xfId="12531" xr:uid="{00000000-0005-0000-0000-0000F6300000}"/>
    <cellStyle name="Normal 6 8 2 4 2 4 3" xfId="27629" xr:uid="{00000000-0005-0000-0000-0000F06B0000}"/>
    <cellStyle name="Normal 6 8 2 4 2 5" xfId="7510" xr:uid="{00000000-0005-0000-0000-0000591D0000}"/>
    <cellStyle name="Normal 6 8 2 4 2 5 3" xfId="22612" xr:uid="{00000000-0005-0000-0000-000057580000}"/>
    <cellStyle name="Normal 6 8 2 4 2 7" xfId="17599" xr:uid="{00000000-0005-0000-0000-0000C2440000}"/>
    <cellStyle name="Normal 6 8 2 4 3" xfId="3292" xr:uid="{00000000-0005-0000-0000-0000DF0C0000}"/>
    <cellStyle name="Normal 6 8 2 4 3 2" xfId="13366" xr:uid="{00000000-0005-0000-0000-000039340000}"/>
    <cellStyle name="Normal 6 8 2 4 3 2 3" xfId="28464" xr:uid="{00000000-0005-0000-0000-0000336F0000}"/>
    <cellStyle name="Normal 6 8 2 4 3 3" xfId="8346" xr:uid="{00000000-0005-0000-0000-00009D200000}"/>
    <cellStyle name="Normal 6 8 2 4 3 3 3" xfId="23447" xr:uid="{00000000-0005-0000-0000-00009A5B0000}"/>
    <cellStyle name="Normal 6 8 2 4 3 5" xfId="18434" xr:uid="{00000000-0005-0000-0000-000005480000}"/>
    <cellStyle name="Normal 6 8 2 4 4" xfId="4985" xr:uid="{00000000-0005-0000-0000-00007C130000}"/>
    <cellStyle name="Normal 6 8 2 4 4 2" xfId="15037" xr:uid="{00000000-0005-0000-0000-0000C03A0000}"/>
    <cellStyle name="Normal 6 8 2 4 4 2 3" xfId="30135" xr:uid="{00000000-0005-0000-0000-0000BA750000}"/>
    <cellStyle name="Normal 6 8 2 4 4 3" xfId="10017" xr:uid="{00000000-0005-0000-0000-000024270000}"/>
    <cellStyle name="Normal 6 8 2 4 4 3 3" xfId="25118" xr:uid="{00000000-0005-0000-0000-000021620000}"/>
    <cellStyle name="Normal 6 8 2 4 4 5" xfId="20105" xr:uid="{00000000-0005-0000-0000-00008C4E0000}"/>
    <cellStyle name="Normal 6 8 2 4 5" xfId="11695" xr:uid="{00000000-0005-0000-0000-0000B22D0000}"/>
    <cellStyle name="Normal 6 8 2 4 5 3" xfId="26793" xr:uid="{00000000-0005-0000-0000-0000AC680000}"/>
    <cellStyle name="Normal 6 8 2 4 6" xfId="6674" xr:uid="{00000000-0005-0000-0000-0000151A0000}"/>
    <cellStyle name="Normal 6 8 2 4 6 3" xfId="21776" xr:uid="{00000000-0005-0000-0000-000013550000}"/>
    <cellStyle name="Normal 6 8 2 4 8" xfId="16763" xr:uid="{00000000-0005-0000-0000-00007E410000}"/>
    <cellStyle name="Normal 6 8 2 5" xfId="2021" xr:uid="{00000000-0005-0000-0000-0000E8070000}"/>
    <cellStyle name="Normal 6 8 2 5 2" xfId="3711" xr:uid="{00000000-0005-0000-0000-0000820E0000}"/>
    <cellStyle name="Normal 6 8 2 5 2 2" xfId="13784" xr:uid="{00000000-0005-0000-0000-0000DB350000}"/>
    <cellStyle name="Normal 6 8 2 5 2 2 3" xfId="28882" xr:uid="{00000000-0005-0000-0000-0000D5700000}"/>
    <cellStyle name="Normal 6 8 2 5 2 3" xfId="8764" xr:uid="{00000000-0005-0000-0000-00003F220000}"/>
    <cellStyle name="Normal 6 8 2 5 2 3 3" xfId="23865" xr:uid="{00000000-0005-0000-0000-00003C5D0000}"/>
    <cellStyle name="Normal 6 8 2 5 2 5" xfId="18852" xr:uid="{00000000-0005-0000-0000-0000A7490000}"/>
    <cellStyle name="Normal 6 8 2 5 3" xfId="5403" xr:uid="{00000000-0005-0000-0000-00001E150000}"/>
    <cellStyle name="Normal 6 8 2 5 3 2" xfId="15455" xr:uid="{00000000-0005-0000-0000-0000623C0000}"/>
    <cellStyle name="Normal 6 8 2 5 3 2 3" xfId="30553" xr:uid="{00000000-0005-0000-0000-00005C770000}"/>
    <cellStyle name="Normal 6 8 2 5 3 3" xfId="10435" xr:uid="{00000000-0005-0000-0000-0000C6280000}"/>
    <cellStyle name="Normal 6 8 2 5 3 3 3" xfId="25536" xr:uid="{00000000-0005-0000-0000-0000C3630000}"/>
    <cellStyle name="Normal 6 8 2 5 3 5" xfId="20523" xr:uid="{00000000-0005-0000-0000-00002E500000}"/>
    <cellStyle name="Normal 6 8 2 5 4" xfId="12113" xr:uid="{00000000-0005-0000-0000-0000542F0000}"/>
    <cellStyle name="Normal 6 8 2 5 4 3" xfId="27211" xr:uid="{00000000-0005-0000-0000-00004E6A0000}"/>
    <cellStyle name="Normal 6 8 2 5 5" xfId="7092" xr:uid="{00000000-0005-0000-0000-0000B71B0000}"/>
    <cellStyle name="Normal 6 8 2 5 5 3" xfId="22194" xr:uid="{00000000-0005-0000-0000-0000B5560000}"/>
    <cellStyle name="Normal 6 8 2 5 7" xfId="17181" xr:uid="{00000000-0005-0000-0000-000020430000}"/>
    <cellStyle name="Normal 6 8 2 6" xfId="2874" xr:uid="{00000000-0005-0000-0000-00003D0B0000}"/>
    <cellStyle name="Normal 6 8 2 6 2" xfId="12948" xr:uid="{00000000-0005-0000-0000-000097320000}"/>
    <cellStyle name="Normal 6 8 2 6 2 3" xfId="28046" xr:uid="{00000000-0005-0000-0000-0000916D0000}"/>
    <cellStyle name="Normal 6 8 2 6 3" xfId="7928" xr:uid="{00000000-0005-0000-0000-0000FB1E0000}"/>
    <cellStyle name="Normal 6 8 2 6 3 3" xfId="23029" xr:uid="{00000000-0005-0000-0000-0000F8590000}"/>
    <cellStyle name="Normal 6 8 2 6 5" xfId="18016" xr:uid="{00000000-0005-0000-0000-000063460000}"/>
    <cellStyle name="Normal 6 8 2 7" xfId="4567" xr:uid="{00000000-0005-0000-0000-0000DA110000}"/>
    <cellStyle name="Normal 6 8 2 7 2" xfId="14619" xr:uid="{00000000-0005-0000-0000-00001E390000}"/>
    <cellStyle name="Normal 6 8 2 7 2 3" xfId="29717" xr:uid="{00000000-0005-0000-0000-000018740000}"/>
    <cellStyle name="Normal 6 8 2 7 3" xfId="9599" xr:uid="{00000000-0005-0000-0000-000082250000}"/>
    <cellStyle name="Normal 6 8 2 7 3 3" xfId="24700" xr:uid="{00000000-0005-0000-0000-00007F600000}"/>
    <cellStyle name="Normal 6 8 2 7 5" xfId="19687" xr:uid="{00000000-0005-0000-0000-0000EA4C0000}"/>
    <cellStyle name="Normal 6 8 2 8" xfId="11277" xr:uid="{00000000-0005-0000-0000-0000102C0000}"/>
    <cellStyle name="Normal 6 8 2 8 3" xfId="26375" xr:uid="{00000000-0005-0000-0000-00000A670000}"/>
    <cellStyle name="Normal 6 8 2 9" xfId="6256" xr:uid="{00000000-0005-0000-0000-000073180000}"/>
    <cellStyle name="Normal 6 8 2 9 3" xfId="21358" xr:uid="{00000000-0005-0000-0000-000071530000}"/>
    <cellStyle name="Normal 6 8 3" xfId="1220" xr:uid="{00000000-0005-0000-0000-0000C7040000}"/>
    <cellStyle name="Normal 6 8 3 10" xfId="16397" xr:uid="{00000000-0005-0000-0000-000010400000}"/>
    <cellStyle name="Normal 6 8 3 2" xfId="1439" xr:uid="{00000000-0005-0000-0000-0000A2050000}"/>
    <cellStyle name="Normal 6 8 3 2 2" xfId="1860" xr:uid="{00000000-0005-0000-0000-000047070000}"/>
    <cellStyle name="Normal 6 8 3 2 2 2" xfId="2699" xr:uid="{00000000-0005-0000-0000-00008E0A0000}"/>
    <cellStyle name="Normal 6 8 3 2 2 2 2" xfId="4389" xr:uid="{00000000-0005-0000-0000-000028110000}"/>
    <cellStyle name="Normal 6 8 3 2 2 2 2 2" xfId="14462" xr:uid="{00000000-0005-0000-0000-000081380000}"/>
    <cellStyle name="Normal 6 8 3 2 2 2 2 2 3" xfId="29560" xr:uid="{00000000-0005-0000-0000-00007B730000}"/>
    <cellStyle name="Normal 6 8 3 2 2 2 2 3" xfId="9442" xr:uid="{00000000-0005-0000-0000-0000E5240000}"/>
    <cellStyle name="Normal 6 8 3 2 2 2 2 3 3" xfId="24543" xr:uid="{00000000-0005-0000-0000-0000E25F0000}"/>
    <cellStyle name="Normal 6 8 3 2 2 2 2 5" xfId="19530" xr:uid="{00000000-0005-0000-0000-00004D4C0000}"/>
    <cellStyle name="Normal 6 8 3 2 2 2 3" xfId="6081" xr:uid="{00000000-0005-0000-0000-0000C4170000}"/>
    <cellStyle name="Normal 6 8 3 2 2 2 3 2" xfId="16133" xr:uid="{00000000-0005-0000-0000-0000083F0000}"/>
    <cellStyle name="Normal 6 8 3 2 2 2 3 2 3" xfId="31231" xr:uid="{00000000-0005-0000-0000-0000027A0000}"/>
    <cellStyle name="Normal 6 8 3 2 2 2 3 3" xfId="11113" xr:uid="{00000000-0005-0000-0000-00006C2B0000}"/>
    <cellStyle name="Normal 6 8 3 2 2 2 3 3 3" xfId="26214" xr:uid="{00000000-0005-0000-0000-000069660000}"/>
    <cellStyle name="Normal 6 8 3 2 2 2 3 5" xfId="21201" xr:uid="{00000000-0005-0000-0000-0000D4520000}"/>
    <cellStyle name="Normal 6 8 3 2 2 2 4" xfId="12791" xr:uid="{00000000-0005-0000-0000-0000FA310000}"/>
    <cellStyle name="Normal 6 8 3 2 2 2 4 3" xfId="27889" xr:uid="{00000000-0005-0000-0000-0000F46C0000}"/>
    <cellStyle name="Normal 6 8 3 2 2 2 5" xfId="7770" xr:uid="{00000000-0005-0000-0000-00005D1E0000}"/>
    <cellStyle name="Normal 6 8 3 2 2 2 5 3" xfId="22872" xr:uid="{00000000-0005-0000-0000-00005B590000}"/>
    <cellStyle name="Normal 6 8 3 2 2 2 7" xfId="17859" xr:uid="{00000000-0005-0000-0000-0000C6450000}"/>
    <cellStyle name="Normal 6 8 3 2 2 3" xfId="3552" xr:uid="{00000000-0005-0000-0000-0000E30D0000}"/>
    <cellStyle name="Normal 6 8 3 2 2 3 2" xfId="13626" xr:uid="{00000000-0005-0000-0000-00003D350000}"/>
    <cellStyle name="Normal 6 8 3 2 2 3 2 3" xfId="28724" xr:uid="{00000000-0005-0000-0000-000037700000}"/>
    <cellStyle name="Normal 6 8 3 2 2 3 3" xfId="8606" xr:uid="{00000000-0005-0000-0000-0000A1210000}"/>
    <cellStyle name="Normal 6 8 3 2 2 3 3 3" xfId="23707" xr:uid="{00000000-0005-0000-0000-00009E5C0000}"/>
    <cellStyle name="Normal 6 8 3 2 2 3 5" xfId="18694" xr:uid="{00000000-0005-0000-0000-000009490000}"/>
    <cellStyle name="Normal 6 8 3 2 2 4" xfId="5245" xr:uid="{00000000-0005-0000-0000-000080140000}"/>
    <cellStyle name="Normal 6 8 3 2 2 4 2" xfId="15297" xr:uid="{00000000-0005-0000-0000-0000C43B0000}"/>
    <cellStyle name="Normal 6 8 3 2 2 4 2 3" xfId="30395" xr:uid="{00000000-0005-0000-0000-0000BE760000}"/>
    <cellStyle name="Normal 6 8 3 2 2 4 3" xfId="10277" xr:uid="{00000000-0005-0000-0000-000028280000}"/>
    <cellStyle name="Normal 6 8 3 2 2 4 3 3" xfId="25378" xr:uid="{00000000-0005-0000-0000-000025630000}"/>
    <cellStyle name="Normal 6 8 3 2 2 4 5" xfId="20365" xr:uid="{00000000-0005-0000-0000-0000904F0000}"/>
    <cellStyle name="Normal 6 8 3 2 2 5" xfId="11955" xr:uid="{00000000-0005-0000-0000-0000B62E0000}"/>
    <cellStyle name="Normal 6 8 3 2 2 5 3" xfId="27053" xr:uid="{00000000-0005-0000-0000-0000B0690000}"/>
    <cellStyle name="Normal 6 8 3 2 2 6" xfId="6934" xr:uid="{00000000-0005-0000-0000-0000191B0000}"/>
    <cellStyle name="Normal 6 8 3 2 2 6 3" xfId="22036" xr:uid="{00000000-0005-0000-0000-000017560000}"/>
    <cellStyle name="Normal 6 8 3 2 2 8" xfId="17023" xr:uid="{00000000-0005-0000-0000-000082420000}"/>
    <cellStyle name="Normal 6 8 3 2 3" xfId="2281" xr:uid="{00000000-0005-0000-0000-0000EC080000}"/>
    <cellStyle name="Normal 6 8 3 2 3 2" xfId="3971" xr:uid="{00000000-0005-0000-0000-0000860F0000}"/>
    <cellStyle name="Normal 6 8 3 2 3 2 2" xfId="14044" xr:uid="{00000000-0005-0000-0000-0000DF360000}"/>
    <cellStyle name="Normal 6 8 3 2 3 2 2 3" xfId="29142" xr:uid="{00000000-0005-0000-0000-0000D9710000}"/>
    <cellStyle name="Normal 6 8 3 2 3 2 3" xfId="9024" xr:uid="{00000000-0005-0000-0000-000043230000}"/>
    <cellStyle name="Normal 6 8 3 2 3 2 3 3" xfId="24125" xr:uid="{00000000-0005-0000-0000-0000405E0000}"/>
    <cellStyle name="Normal 6 8 3 2 3 2 5" xfId="19112" xr:uid="{00000000-0005-0000-0000-0000AB4A0000}"/>
    <cellStyle name="Normal 6 8 3 2 3 3" xfId="5663" xr:uid="{00000000-0005-0000-0000-000022160000}"/>
    <cellStyle name="Normal 6 8 3 2 3 3 2" xfId="15715" xr:uid="{00000000-0005-0000-0000-0000663D0000}"/>
    <cellStyle name="Normal 6 8 3 2 3 3 2 3" xfId="30813" xr:uid="{00000000-0005-0000-0000-000060780000}"/>
    <cellStyle name="Normal 6 8 3 2 3 3 3" xfId="10695" xr:uid="{00000000-0005-0000-0000-0000CA290000}"/>
    <cellStyle name="Normal 6 8 3 2 3 3 3 3" xfId="25796" xr:uid="{00000000-0005-0000-0000-0000C7640000}"/>
    <cellStyle name="Normal 6 8 3 2 3 3 5" xfId="20783" xr:uid="{00000000-0005-0000-0000-000032510000}"/>
    <cellStyle name="Normal 6 8 3 2 3 4" xfId="12373" xr:uid="{00000000-0005-0000-0000-000058300000}"/>
    <cellStyle name="Normal 6 8 3 2 3 4 3" xfId="27471" xr:uid="{00000000-0005-0000-0000-0000526B0000}"/>
    <cellStyle name="Normal 6 8 3 2 3 5" xfId="7352" xr:uid="{00000000-0005-0000-0000-0000BB1C0000}"/>
    <cellStyle name="Normal 6 8 3 2 3 5 3" xfId="22454" xr:uid="{00000000-0005-0000-0000-0000B9570000}"/>
    <cellStyle name="Normal 6 8 3 2 3 7" xfId="17441" xr:uid="{00000000-0005-0000-0000-000024440000}"/>
    <cellStyle name="Normal 6 8 3 2 4" xfId="3134" xr:uid="{00000000-0005-0000-0000-0000410C0000}"/>
    <cellStyle name="Normal 6 8 3 2 4 2" xfId="13208" xr:uid="{00000000-0005-0000-0000-00009B330000}"/>
    <cellStyle name="Normal 6 8 3 2 4 2 3" xfId="28306" xr:uid="{00000000-0005-0000-0000-0000956E0000}"/>
    <cellStyle name="Normal 6 8 3 2 4 3" xfId="8188" xr:uid="{00000000-0005-0000-0000-0000FF1F0000}"/>
    <cellStyle name="Normal 6 8 3 2 4 3 3" xfId="23289" xr:uid="{00000000-0005-0000-0000-0000FC5A0000}"/>
    <cellStyle name="Normal 6 8 3 2 4 5" xfId="18276" xr:uid="{00000000-0005-0000-0000-000067470000}"/>
    <cellStyle name="Normal 6 8 3 2 5" xfId="4827" xr:uid="{00000000-0005-0000-0000-0000DE120000}"/>
    <cellStyle name="Normal 6 8 3 2 5 2" xfId="14879" xr:uid="{00000000-0005-0000-0000-0000223A0000}"/>
    <cellStyle name="Normal 6 8 3 2 5 2 3" xfId="29977" xr:uid="{00000000-0005-0000-0000-00001C750000}"/>
    <cellStyle name="Normal 6 8 3 2 5 3" xfId="9859" xr:uid="{00000000-0005-0000-0000-000086260000}"/>
    <cellStyle name="Normal 6 8 3 2 5 3 3" xfId="24960" xr:uid="{00000000-0005-0000-0000-000083610000}"/>
    <cellStyle name="Normal 6 8 3 2 5 5" xfId="19947" xr:uid="{00000000-0005-0000-0000-0000EE4D0000}"/>
    <cellStyle name="Normal 6 8 3 2 6" xfId="11537" xr:uid="{00000000-0005-0000-0000-0000142D0000}"/>
    <cellStyle name="Normal 6 8 3 2 6 3" xfId="26635" xr:uid="{00000000-0005-0000-0000-00000E680000}"/>
    <cellStyle name="Normal 6 8 3 2 7" xfId="6516" xr:uid="{00000000-0005-0000-0000-000077190000}"/>
    <cellStyle name="Normal 6 8 3 2 7 3" xfId="21618" xr:uid="{00000000-0005-0000-0000-000075540000}"/>
    <cellStyle name="Normal 6 8 3 2 9" xfId="16605" xr:uid="{00000000-0005-0000-0000-0000E0400000}"/>
    <cellStyle name="Normal 6 8 3 3" xfId="1652" xr:uid="{00000000-0005-0000-0000-000077060000}"/>
    <cellStyle name="Normal 6 8 3 3 2" xfId="2491" xr:uid="{00000000-0005-0000-0000-0000BE090000}"/>
    <cellStyle name="Normal 6 8 3 3 2 2" xfId="4181" xr:uid="{00000000-0005-0000-0000-000058100000}"/>
    <cellStyle name="Normal 6 8 3 3 2 2 2" xfId="14254" xr:uid="{00000000-0005-0000-0000-0000B1370000}"/>
    <cellStyle name="Normal 6 8 3 3 2 2 2 3" xfId="29352" xr:uid="{00000000-0005-0000-0000-0000AB720000}"/>
    <cellStyle name="Normal 6 8 3 3 2 2 3" xfId="9234" xr:uid="{00000000-0005-0000-0000-000015240000}"/>
    <cellStyle name="Normal 6 8 3 3 2 2 3 3" xfId="24335" xr:uid="{00000000-0005-0000-0000-0000125F0000}"/>
    <cellStyle name="Normal 6 8 3 3 2 2 5" xfId="19322" xr:uid="{00000000-0005-0000-0000-00007D4B0000}"/>
    <cellStyle name="Normal 6 8 3 3 2 3" xfId="5873" xr:uid="{00000000-0005-0000-0000-0000F4160000}"/>
    <cellStyle name="Normal 6 8 3 3 2 3 2" xfId="15925" xr:uid="{00000000-0005-0000-0000-0000383E0000}"/>
    <cellStyle name="Normal 6 8 3 3 2 3 2 3" xfId="31023" xr:uid="{00000000-0005-0000-0000-000032790000}"/>
    <cellStyle name="Normal 6 8 3 3 2 3 3" xfId="10905" xr:uid="{00000000-0005-0000-0000-00009C2A0000}"/>
    <cellStyle name="Normal 6 8 3 3 2 3 3 3" xfId="26006" xr:uid="{00000000-0005-0000-0000-000099650000}"/>
    <cellStyle name="Normal 6 8 3 3 2 3 5" xfId="20993" xr:uid="{00000000-0005-0000-0000-000004520000}"/>
    <cellStyle name="Normal 6 8 3 3 2 4" xfId="12583" xr:uid="{00000000-0005-0000-0000-00002A310000}"/>
    <cellStyle name="Normal 6 8 3 3 2 4 3" xfId="27681" xr:uid="{00000000-0005-0000-0000-0000246C0000}"/>
    <cellStyle name="Normal 6 8 3 3 2 5" xfId="7562" xr:uid="{00000000-0005-0000-0000-00008D1D0000}"/>
    <cellStyle name="Normal 6 8 3 3 2 5 3" xfId="22664" xr:uid="{00000000-0005-0000-0000-00008B580000}"/>
    <cellStyle name="Normal 6 8 3 3 2 7" xfId="17651" xr:uid="{00000000-0005-0000-0000-0000F6440000}"/>
    <cellStyle name="Normal 6 8 3 3 3" xfId="3344" xr:uid="{00000000-0005-0000-0000-0000130D0000}"/>
    <cellStyle name="Normal 6 8 3 3 3 2" xfId="13418" xr:uid="{00000000-0005-0000-0000-00006D340000}"/>
    <cellStyle name="Normal 6 8 3 3 3 2 3" xfId="28516" xr:uid="{00000000-0005-0000-0000-0000676F0000}"/>
    <cellStyle name="Normal 6 8 3 3 3 3" xfId="8398" xr:uid="{00000000-0005-0000-0000-0000D1200000}"/>
    <cellStyle name="Normal 6 8 3 3 3 3 3" xfId="23499" xr:uid="{00000000-0005-0000-0000-0000CE5B0000}"/>
    <cellStyle name="Normal 6 8 3 3 3 5" xfId="18486" xr:uid="{00000000-0005-0000-0000-000039480000}"/>
    <cellStyle name="Normal 6 8 3 3 4" xfId="5037" xr:uid="{00000000-0005-0000-0000-0000B0130000}"/>
    <cellStyle name="Normal 6 8 3 3 4 2" xfId="15089" xr:uid="{00000000-0005-0000-0000-0000F43A0000}"/>
    <cellStyle name="Normal 6 8 3 3 4 2 3" xfId="30187" xr:uid="{00000000-0005-0000-0000-0000EE750000}"/>
    <cellStyle name="Normal 6 8 3 3 4 3" xfId="10069" xr:uid="{00000000-0005-0000-0000-000058270000}"/>
    <cellStyle name="Normal 6 8 3 3 4 3 3" xfId="25170" xr:uid="{00000000-0005-0000-0000-000055620000}"/>
    <cellStyle name="Normal 6 8 3 3 4 5" xfId="20157" xr:uid="{00000000-0005-0000-0000-0000C04E0000}"/>
    <cellStyle name="Normal 6 8 3 3 5" xfId="11747" xr:uid="{00000000-0005-0000-0000-0000E62D0000}"/>
    <cellStyle name="Normal 6 8 3 3 5 3" xfId="26845" xr:uid="{00000000-0005-0000-0000-0000E0680000}"/>
    <cellStyle name="Normal 6 8 3 3 6" xfId="6726" xr:uid="{00000000-0005-0000-0000-0000491A0000}"/>
    <cellStyle name="Normal 6 8 3 3 6 3" xfId="21828" xr:uid="{00000000-0005-0000-0000-000047550000}"/>
    <cellStyle name="Normal 6 8 3 3 8" xfId="16815" xr:uid="{00000000-0005-0000-0000-0000B2410000}"/>
    <cellStyle name="Normal 6 8 3 4" xfId="2073" xr:uid="{00000000-0005-0000-0000-00001C080000}"/>
    <cellStyle name="Normal 6 8 3 4 2" xfId="3763" xr:uid="{00000000-0005-0000-0000-0000B60E0000}"/>
    <cellStyle name="Normal 6 8 3 4 2 2" xfId="13836" xr:uid="{00000000-0005-0000-0000-00000F360000}"/>
    <cellStyle name="Normal 6 8 3 4 2 2 3" xfId="28934" xr:uid="{00000000-0005-0000-0000-000009710000}"/>
    <cellStyle name="Normal 6 8 3 4 2 3" xfId="8816" xr:uid="{00000000-0005-0000-0000-000073220000}"/>
    <cellStyle name="Normal 6 8 3 4 2 3 3" xfId="23917" xr:uid="{00000000-0005-0000-0000-0000705D0000}"/>
    <cellStyle name="Normal 6 8 3 4 2 5" xfId="18904" xr:uid="{00000000-0005-0000-0000-0000DB490000}"/>
    <cellStyle name="Normal 6 8 3 4 3" xfId="5455" xr:uid="{00000000-0005-0000-0000-000052150000}"/>
    <cellStyle name="Normal 6 8 3 4 3 2" xfId="15507" xr:uid="{00000000-0005-0000-0000-0000963C0000}"/>
    <cellStyle name="Normal 6 8 3 4 3 2 3" xfId="30605" xr:uid="{00000000-0005-0000-0000-000090770000}"/>
    <cellStyle name="Normal 6 8 3 4 3 3" xfId="10487" xr:uid="{00000000-0005-0000-0000-0000FA280000}"/>
    <cellStyle name="Normal 6 8 3 4 3 3 3" xfId="25588" xr:uid="{00000000-0005-0000-0000-0000F7630000}"/>
    <cellStyle name="Normal 6 8 3 4 3 5" xfId="20575" xr:uid="{00000000-0005-0000-0000-000062500000}"/>
    <cellStyle name="Normal 6 8 3 4 4" xfId="12165" xr:uid="{00000000-0005-0000-0000-0000882F0000}"/>
    <cellStyle name="Normal 6 8 3 4 4 3" xfId="27263" xr:uid="{00000000-0005-0000-0000-0000826A0000}"/>
    <cellStyle name="Normal 6 8 3 4 5" xfId="7144" xr:uid="{00000000-0005-0000-0000-0000EB1B0000}"/>
    <cellStyle name="Normal 6 8 3 4 5 3" xfId="22246" xr:uid="{00000000-0005-0000-0000-0000E9560000}"/>
    <cellStyle name="Normal 6 8 3 4 7" xfId="17233" xr:uid="{00000000-0005-0000-0000-000054430000}"/>
    <cellStyle name="Normal 6 8 3 5" xfId="2926" xr:uid="{00000000-0005-0000-0000-0000710B0000}"/>
    <cellStyle name="Normal 6 8 3 5 2" xfId="13000" xr:uid="{00000000-0005-0000-0000-0000CB320000}"/>
    <cellStyle name="Normal 6 8 3 5 2 3" xfId="28098" xr:uid="{00000000-0005-0000-0000-0000C56D0000}"/>
    <cellStyle name="Normal 6 8 3 5 3" xfId="7980" xr:uid="{00000000-0005-0000-0000-00002F1F0000}"/>
    <cellStyle name="Normal 6 8 3 5 3 3" xfId="23081" xr:uid="{00000000-0005-0000-0000-00002C5A0000}"/>
    <cellStyle name="Normal 6 8 3 5 5" xfId="18068" xr:uid="{00000000-0005-0000-0000-000097460000}"/>
    <cellStyle name="Normal 6 8 3 6" xfId="4619" xr:uid="{00000000-0005-0000-0000-00000E120000}"/>
    <cellStyle name="Normal 6 8 3 6 2" xfId="14671" xr:uid="{00000000-0005-0000-0000-000052390000}"/>
    <cellStyle name="Normal 6 8 3 6 2 3" xfId="29769" xr:uid="{00000000-0005-0000-0000-00004C740000}"/>
    <cellStyle name="Normal 6 8 3 6 3" xfId="9651" xr:uid="{00000000-0005-0000-0000-0000B6250000}"/>
    <cellStyle name="Normal 6 8 3 6 3 3" xfId="24752" xr:uid="{00000000-0005-0000-0000-0000B3600000}"/>
    <cellStyle name="Normal 6 8 3 6 5" xfId="19739" xr:uid="{00000000-0005-0000-0000-00001E4D0000}"/>
    <cellStyle name="Normal 6 8 3 7" xfId="11329" xr:uid="{00000000-0005-0000-0000-0000442C0000}"/>
    <cellStyle name="Normal 6 8 3 7 3" xfId="26427" xr:uid="{00000000-0005-0000-0000-00003E670000}"/>
    <cellStyle name="Normal 6 8 3 8" xfId="6308" xr:uid="{00000000-0005-0000-0000-0000A7180000}"/>
    <cellStyle name="Normal 6 8 3 8 3" xfId="21410" xr:uid="{00000000-0005-0000-0000-0000A5530000}"/>
    <cellStyle name="Normal 6 8 4" xfId="1333" xr:uid="{00000000-0005-0000-0000-000038050000}"/>
    <cellStyle name="Normal 6 8 4 2" xfId="1756" xr:uid="{00000000-0005-0000-0000-0000DF060000}"/>
    <cellStyle name="Normal 6 8 4 2 2" xfId="2595" xr:uid="{00000000-0005-0000-0000-0000260A0000}"/>
    <cellStyle name="Normal 6 8 4 2 2 2" xfId="4285" xr:uid="{00000000-0005-0000-0000-0000C0100000}"/>
    <cellStyle name="Normal 6 8 4 2 2 2 2" xfId="14358" xr:uid="{00000000-0005-0000-0000-000019380000}"/>
    <cellStyle name="Normal 6 8 4 2 2 2 2 3" xfId="29456" xr:uid="{00000000-0005-0000-0000-000013730000}"/>
    <cellStyle name="Normal 6 8 4 2 2 2 3" xfId="9338" xr:uid="{00000000-0005-0000-0000-00007D240000}"/>
    <cellStyle name="Normal 6 8 4 2 2 2 3 3" xfId="24439" xr:uid="{00000000-0005-0000-0000-00007A5F0000}"/>
    <cellStyle name="Normal 6 8 4 2 2 2 5" xfId="19426" xr:uid="{00000000-0005-0000-0000-0000E54B0000}"/>
    <cellStyle name="Normal 6 8 4 2 2 3" xfId="5977" xr:uid="{00000000-0005-0000-0000-00005C170000}"/>
    <cellStyle name="Normal 6 8 4 2 2 3 2" xfId="16029" xr:uid="{00000000-0005-0000-0000-0000A03E0000}"/>
    <cellStyle name="Normal 6 8 4 2 2 3 2 3" xfId="31127" xr:uid="{00000000-0005-0000-0000-00009A790000}"/>
    <cellStyle name="Normal 6 8 4 2 2 3 3" xfId="11009" xr:uid="{00000000-0005-0000-0000-0000042B0000}"/>
    <cellStyle name="Normal 6 8 4 2 2 3 3 3" xfId="26110" xr:uid="{00000000-0005-0000-0000-000001660000}"/>
    <cellStyle name="Normal 6 8 4 2 2 3 5" xfId="21097" xr:uid="{00000000-0005-0000-0000-00006C520000}"/>
    <cellStyle name="Normal 6 8 4 2 2 4" xfId="12687" xr:uid="{00000000-0005-0000-0000-000092310000}"/>
    <cellStyle name="Normal 6 8 4 2 2 4 3" xfId="27785" xr:uid="{00000000-0005-0000-0000-00008C6C0000}"/>
    <cellStyle name="Normal 6 8 4 2 2 5" xfId="7666" xr:uid="{00000000-0005-0000-0000-0000F51D0000}"/>
    <cellStyle name="Normal 6 8 4 2 2 5 3" xfId="22768" xr:uid="{00000000-0005-0000-0000-0000F3580000}"/>
    <cellStyle name="Normal 6 8 4 2 2 7" xfId="17755" xr:uid="{00000000-0005-0000-0000-00005E450000}"/>
    <cellStyle name="Normal 6 8 4 2 3" xfId="3448" xr:uid="{00000000-0005-0000-0000-00007B0D0000}"/>
    <cellStyle name="Normal 6 8 4 2 3 2" xfId="13522" xr:uid="{00000000-0005-0000-0000-0000D5340000}"/>
    <cellStyle name="Normal 6 8 4 2 3 2 3" xfId="28620" xr:uid="{00000000-0005-0000-0000-0000CF6F0000}"/>
    <cellStyle name="Normal 6 8 4 2 3 3" xfId="8502" xr:uid="{00000000-0005-0000-0000-000039210000}"/>
    <cellStyle name="Normal 6 8 4 2 3 3 3" xfId="23603" xr:uid="{00000000-0005-0000-0000-0000365C0000}"/>
    <cellStyle name="Normal 6 8 4 2 3 5" xfId="18590" xr:uid="{00000000-0005-0000-0000-0000A1480000}"/>
    <cellStyle name="Normal 6 8 4 2 4" xfId="5141" xr:uid="{00000000-0005-0000-0000-000018140000}"/>
    <cellStyle name="Normal 6 8 4 2 4 2" xfId="15193" xr:uid="{00000000-0005-0000-0000-00005C3B0000}"/>
    <cellStyle name="Normal 6 8 4 2 4 2 3" xfId="30291" xr:uid="{00000000-0005-0000-0000-000056760000}"/>
    <cellStyle name="Normal 6 8 4 2 4 3" xfId="10173" xr:uid="{00000000-0005-0000-0000-0000C0270000}"/>
    <cellStyle name="Normal 6 8 4 2 4 3 3" xfId="25274" xr:uid="{00000000-0005-0000-0000-0000BD620000}"/>
    <cellStyle name="Normal 6 8 4 2 4 5" xfId="20261" xr:uid="{00000000-0005-0000-0000-0000284F0000}"/>
    <cellStyle name="Normal 6 8 4 2 5" xfId="11851" xr:uid="{00000000-0005-0000-0000-00004E2E0000}"/>
    <cellStyle name="Normal 6 8 4 2 5 3" xfId="26949" xr:uid="{00000000-0005-0000-0000-000048690000}"/>
    <cellStyle name="Normal 6 8 4 2 6" xfId="6830" xr:uid="{00000000-0005-0000-0000-0000B11A0000}"/>
    <cellStyle name="Normal 6 8 4 2 6 3" xfId="21932" xr:uid="{00000000-0005-0000-0000-0000AF550000}"/>
    <cellStyle name="Normal 6 8 4 2 8" xfId="16919" xr:uid="{00000000-0005-0000-0000-00001A420000}"/>
    <cellStyle name="Normal 6 8 4 3" xfId="2177" xr:uid="{00000000-0005-0000-0000-000084080000}"/>
    <cellStyle name="Normal 6 8 4 3 2" xfId="3867" xr:uid="{00000000-0005-0000-0000-00001E0F0000}"/>
    <cellStyle name="Normal 6 8 4 3 2 2" xfId="13940" xr:uid="{00000000-0005-0000-0000-000077360000}"/>
    <cellStyle name="Normal 6 8 4 3 2 2 3" xfId="29038" xr:uid="{00000000-0005-0000-0000-000071710000}"/>
    <cellStyle name="Normal 6 8 4 3 2 3" xfId="8920" xr:uid="{00000000-0005-0000-0000-0000DB220000}"/>
    <cellStyle name="Normal 6 8 4 3 2 3 3" xfId="24021" xr:uid="{00000000-0005-0000-0000-0000D85D0000}"/>
    <cellStyle name="Normal 6 8 4 3 2 5" xfId="19008" xr:uid="{00000000-0005-0000-0000-0000434A0000}"/>
    <cellStyle name="Normal 6 8 4 3 3" xfId="5559" xr:uid="{00000000-0005-0000-0000-0000BA150000}"/>
    <cellStyle name="Normal 6 8 4 3 3 2" xfId="15611" xr:uid="{00000000-0005-0000-0000-0000FE3C0000}"/>
    <cellStyle name="Normal 6 8 4 3 3 2 3" xfId="30709" xr:uid="{00000000-0005-0000-0000-0000F8770000}"/>
    <cellStyle name="Normal 6 8 4 3 3 3" xfId="10591" xr:uid="{00000000-0005-0000-0000-000062290000}"/>
    <cellStyle name="Normal 6 8 4 3 3 3 3" xfId="25692" xr:uid="{00000000-0005-0000-0000-00005F640000}"/>
    <cellStyle name="Normal 6 8 4 3 3 5" xfId="20679" xr:uid="{00000000-0005-0000-0000-0000CA500000}"/>
    <cellStyle name="Normal 6 8 4 3 4" xfId="12269" xr:uid="{00000000-0005-0000-0000-0000F02F0000}"/>
    <cellStyle name="Normal 6 8 4 3 4 3" xfId="27367" xr:uid="{00000000-0005-0000-0000-0000EA6A0000}"/>
    <cellStyle name="Normal 6 8 4 3 5" xfId="7248" xr:uid="{00000000-0005-0000-0000-0000531C0000}"/>
    <cellStyle name="Normal 6 8 4 3 5 3" xfId="22350" xr:uid="{00000000-0005-0000-0000-000051570000}"/>
    <cellStyle name="Normal 6 8 4 3 7" xfId="17337" xr:uid="{00000000-0005-0000-0000-0000BC430000}"/>
    <cellStyle name="Normal 6 8 4 4" xfId="3030" xr:uid="{00000000-0005-0000-0000-0000D90B0000}"/>
    <cellStyle name="Normal 6 8 4 4 2" xfId="13104" xr:uid="{00000000-0005-0000-0000-000033330000}"/>
    <cellStyle name="Normal 6 8 4 4 2 3" xfId="28202" xr:uid="{00000000-0005-0000-0000-00002D6E0000}"/>
    <cellStyle name="Normal 6 8 4 4 3" xfId="8084" xr:uid="{00000000-0005-0000-0000-0000971F0000}"/>
    <cellStyle name="Normal 6 8 4 4 3 3" xfId="23185" xr:uid="{00000000-0005-0000-0000-0000945A0000}"/>
    <cellStyle name="Normal 6 8 4 4 5" xfId="18172" xr:uid="{00000000-0005-0000-0000-0000FF460000}"/>
    <cellStyle name="Normal 6 8 4 5" xfId="4723" xr:uid="{00000000-0005-0000-0000-000076120000}"/>
    <cellStyle name="Normal 6 8 4 5 2" xfId="14775" xr:uid="{00000000-0005-0000-0000-0000BA390000}"/>
    <cellStyle name="Normal 6 8 4 5 2 3" xfId="29873" xr:uid="{00000000-0005-0000-0000-0000B4740000}"/>
    <cellStyle name="Normal 6 8 4 5 3" xfId="9755" xr:uid="{00000000-0005-0000-0000-00001E260000}"/>
    <cellStyle name="Normal 6 8 4 5 3 3" xfId="24856" xr:uid="{00000000-0005-0000-0000-00001B610000}"/>
    <cellStyle name="Normal 6 8 4 5 5" xfId="19843" xr:uid="{00000000-0005-0000-0000-0000864D0000}"/>
    <cellStyle name="Normal 6 8 4 6" xfId="11433" xr:uid="{00000000-0005-0000-0000-0000AC2C0000}"/>
    <cellStyle name="Normal 6 8 4 6 3" xfId="26531" xr:uid="{00000000-0005-0000-0000-0000A6670000}"/>
    <cellStyle name="Normal 6 8 4 7" xfId="6412" xr:uid="{00000000-0005-0000-0000-00000F190000}"/>
    <cellStyle name="Normal 6 8 4 7 3" xfId="21514" xr:uid="{00000000-0005-0000-0000-00000D540000}"/>
    <cellStyle name="Normal 6 8 4 9" xfId="16501" xr:uid="{00000000-0005-0000-0000-000078400000}"/>
    <cellStyle name="Normal 6 8 5" xfId="1546" xr:uid="{00000000-0005-0000-0000-00000D060000}"/>
    <cellStyle name="Normal 6 8 5 2" xfId="2387" xr:uid="{00000000-0005-0000-0000-000056090000}"/>
    <cellStyle name="Normal 6 8 5 2 2" xfId="4077" xr:uid="{00000000-0005-0000-0000-0000F00F0000}"/>
    <cellStyle name="Normal 6 8 5 2 2 2" xfId="14150" xr:uid="{00000000-0005-0000-0000-000049370000}"/>
    <cellStyle name="Normal 6 8 5 2 2 2 3" xfId="29248" xr:uid="{00000000-0005-0000-0000-000043720000}"/>
    <cellStyle name="Normal 6 8 5 2 2 3" xfId="9130" xr:uid="{00000000-0005-0000-0000-0000AD230000}"/>
    <cellStyle name="Normal 6 8 5 2 2 3 3" xfId="24231" xr:uid="{00000000-0005-0000-0000-0000AA5E0000}"/>
    <cellStyle name="Normal 6 8 5 2 2 5" xfId="19218" xr:uid="{00000000-0005-0000-0000-0000154B0000}"/>
    <cellStyle name="Normal 6 8 5 2 3" xfId="5769" xr:uid="{00000000-0005-0000-0000-00008C160000}"/>
    <cellStyle name="Normal 6 8 5 2 3 2" xfId="15821" xr:uid="{00000000-0005-0000-0000-0000D03D0000}"/>
    <cellStyle name="Normal 6 8 5 2 3 2 3" xfId="30919" xr:uid="{00000000-0005-0000-0000-0000CA780000}"/>
    <cellStyle name="Normal 6 8 5 2 3 3" xfId="10801" xr:uid="{00000000-0005-0000-0000-0000342A0000}"/>
    <cellStyle name="Normal 6 8 5 2 3 3 3" xfId="25902" xr:uid="{00000000-0005-0000-0000-000031650000}"/>
    <cellStyle name="Normal 6 8 5 2 3 5" xfId="20889" xr:uid="{00000000-0005-0000-0000-00009C510000}"/>
    <cellStyle name="Normal 6 8 5 2 4" xfId="12479" xr:uid="{00000000-0005-0000-0000-0000C2300000}"/>
    <cellStyle name="Normal 6 8 5 2 4 3" xfId="27577" xr:uid="{00000000-0005-0000-0000-0000BC6B0000}"/>
    <cellStyle name="Normal 6 8 5 2 5" xfId="7458" xr:uid="{00000000-0005-0000-0000-0000251D0000}"/>
    <cellStyle name="Normal 6 8 5 2 5 3" xfId="22560" xr:uid="{00000000-0005-0000-0000-000023580000}"/>
    <cellStyle name="Normal 6 8 5 2 7" xfId="17547" xr:uid="{00000000-0005-0000-0000-00008E440000}"/>
    <cellStyle name="Normal 6 8 5 3" xfId="3240" xr:uid="{00000000-0005-0000-0000-0000AB0C0000}"/>
    <cellStyle name="Normal 6 8 5 3 2" xfId="13314" xr:uid="{00000000-0005-0000-0000-000005340000}"/>
    <cellStyle name="Normal 6 8 5 3 2 3" xfId="28412" xr:uid="{00000000-0005-0000-0000-0000FF6E0000}"/>
    <cellStyle name="Normal 6 8 5 3 3" xfId="8294" xr:uid="{00000000-0005-0000-0000-000069200000}"/>
    <cellStyle name="Normal 6 8 5 3 3 3" xfId="23395" xr:uid="{00000000-0005-0000-0000-0000665B0000}"/>
    <cellStyle name="Normal 6 8 5 3 5" xfId="18382" xr:uid="{00000000-0005-0000-0000-0000D1470000}"/>
    <cellStyle name="Normal 6 8 5 4" xfId="4933" xr:uid="{00000000-0005-0000-0000-000048130000}"/>
    <cellStyle name="Normal 6 8 5 4 2" xfId="14985" xr:uid="{00000000-0005-0000-0000-00008C3A0000}"/>
    <cellStyle name="Normal 6 8 5 4 2 3" xfId="30083" xr:uid="{00000000-0005-0000-0000-000086750000}"/>
    <cellStyle name="Normal 6 8 5 4 3" xfId="9965" xr:uid="{00000000-0005-0000-0000-0000F0260000}"/>
    <cellStyle name="Normal 6 8 5 4 3 3" xfId="25066" xr:uid="{00000000-0005-0000-0000-0000ED610000}"/>
    <cellStyle name="Normal 6 8 5 4 5" xfId="20053" xr:uid="{00000000-0005-0000-0000-0000584E0000}"/>
    <cellStyle name="Normal 6 8 5 5" xfId="11643" xr:uid="{00000000-0005-0000-0000-00007E2D0000}"/>
    <cellStyle name="Normal 6 8 5 5 3" xfId="26741" xr:uid="{00000000-0005-0000-0000-000078680000}"/>
    <cellStyle name="Normal 6 8 5 6" xfId="6622" xr:uid="{00000000-0005-0000-0000-0000E1190000}"/>
    <cellStyle name="Normal 6 8 5 6 3" xfId="21724" xr:uid="{00000000-0005-0000-0000-0000DF540000}"/>
    <cellStyle name="Normal 6 8 5 8" xfId="16711" xr:uid="{00000000-0005-0000-0000-00004A410000}"/>
    <cellStyle name="Normal 6 8 6" xfId="1967" xr:uid="{00000000-0005-0000-0000-0000B2070000}"/>
    <cellStyle name="Normal 6 8 6 2" xfId="3659" xr:uid="{00000000-0005-0000-0000-00004E0E0000}"/>
    <cellStyle name="Normal 6 8 6 2 2" xfId="13732" xr:uid="{00000000-0005-0000-0000-0000A7350000}"/>
    <cellStyle name="Normal 6 8 6 2 2 3" xfId="28830" xr:uid="{00000000-0005-0000-0000-0000A1700000}"/>
    <cellStyle name="Normal 6 8 6 2 3" xfId="8712" xr:uid="{00000000-0005-0000-0000-00000B220000}"/>
    <cellStyle name="Normal 6 8 6 2 3 3" xfId="23813" xr:uid="{00000000-0005-0000-0000-0000085D0000}"/>
    <cellStyle name="Normal 6 8 6 2 5" xfId="18800" xr:uid="{00000000-0005-0000-0000-000073490000}"/>
    <cellStyle name="Normal 6 8 6 3" xfId="5351" xr:uid="{00000000-0005-0000-0000-0000EA140000}"/>
    <cellStyle name="Normal 6 8 6 3 2" xfId="15403" xr:uid="{00000000-0005-0000-0000-00002E3C0000}"/>
    <cellStyle name="Normal 6 8 6 3 2 3" xfId="30501" xr:uid="{00000000-0005-0000-0000-000028770000}"/>
    <cellStyle name="Normal 6 8 6 3 3" xfId="10383" xr:uid="{00000000-0005-0000-0000-000092280000}"/>
    <cellStyle name="Normal 6 8 6 3 3 3" xfId="25484" xr:uid="{00000000-0005-0000-0000-00008F630000}"/>
    <cellStyle name="Normal 6 8 6 3 5" xfId="20471" xr:uid="{00000000-0005-0000-0000-0000FA4F0000}"/>
    <cellStyle name="Normal 6 8 6 4" xfId="12061" xr:uid="{00000000-0005-0000-0000-0000202F0000}"/>
    <cellStyle name="Normal 6 8 6 4 3" xfId="27159" xr:uid="{00000000-0005-0000-0000-00001A6A0000}"/>
    <cellStyle name="Normal 6 8 6 5" xfId="7040" xr:uid="{00000000-0005-0000-0000-0000831B0000}"/>
    <cellStyle name="Normal 6 8 6 5 3" xfId="22142" xr:uid="{00000000-0005-0000-0000-000081560000}"/>
    <cellStyle name="Normal 6 8 6 7" xfId="17129" xr:uid="{00000000-0005-0000-0000-0000EC420000}"/>
    <cellStyle name="Normal 6 8 7" xfId="2815" xr:uid="{00000000-0005-0000-0000-0000020B0000}"/>
    <cellStyle name="Normal 6 8 7 2" xfId="12896" xr:uid="{00000000-0005-0000-0000-000063320000}"/>
    <cellStyle name="Normal 6 8 7 2 3" xfId="27994" xr:uid="{00000000-0005-0000-0000-00005D6D0000}"/>
    <cellStyle name="Normal 6 8 7 3" xfId="7875" xr:uid="{00000000-0005-0000-0000-0000C61E0000}"/>
    <cellStyle name="Normal 6 8 7 3 3" xfId="22977" xr:uid="{00000000-0005-0000-0000-0000C4590000}"/>
    <cellStyle name="Normal 6 8 7 5" xfId="17964" xr:uid="{00000000-0005-0000-0000-00002F460000}"/>
    <cellStyle name="Normal 6 8 8" xfId="4511" xr:uid="{00000000-0005-0000-0000-0000A2110000}"/>
    <cellStyle name="Normal 6 8 8 2" xfId="14567" xr:uid="{00000000-0005-0000-0000-0000EA380000}"/>
    <cellStyle name="Normal 6 8 8 2 3" xfId="29665" xr:uid="{00000000-0005-0000-0000-0000E4730000}"/>
    <cellStyle name="Normal 6 8 8 3" xfId="9547" xr:uid="{00000000-0005-0000-0000-00004E250000}"/>
    <cellStyle name="Normal 6 8 8 3 3" xfId="24648" xr:uid="{00000000-0005-0000-0000-00004B600000}"/>
    <cellStyle name="Normal 6 8 8 5" xfId="19635" xr:uid="{00000000-0005-0000-0000-0000B64C0000}"/>
    <cellStyle name="Normal 6 8 9" xfId="11223" xr:uid="{00000000-0005-0000-0000-0000DA2B0000}"/>
    <cellStyle name="Normal 6 8 9 3" xfId="26323" xr:uid="{00000000-0005-0000-0000-0000D6660000}"/>
    <cellStyle name="Normal 60" xfId="890" xr:uid="{00000000-0005-0000-0000-00007C030000}"/>
    <cellStyle name="Normal 60 10" xfId="6237" xr:uid="{00000000-0005-0000-0000-000060180000}"/>
    <cellStyle name="Normal 60 10 3" xfId="21341" xr:uid="{00000000-0005-0000-0000-000060530000}"/>
    <cellStyle name="Normal 60 12" xfId="16326" xr:uid="{00000000-0005-0000-0000-0000C93F0000}"/>
    <cellStyle name="Normal 60 2" xfId="1201" xr:uid="{00000000-0005-0000-0000-0000B4040000}"/>
    <cellStyle name="Normal 60 2 11" xfId="16380" xr:uid="{00000000-0005-0000-0000-0000FF3F0000}"/>
    <cellStyle name="Normal 60 2 2" xfId="1309" xr:uid="{00000000-0005-0000-0000-000020050000}"/>
    <cellStyle name="Normal 60 2 2 10" xfId="16484" xr:uid="{00000000-0005-0000-0000-000067400000}"/>
    <cellStyle name="Normal 60 2 2 2" xfId="1526" xr:uid="{00000000-0005-0000-0000-0000F9050000}"/>
    <cellStyle name="Normal 60 2 2 2 2" xfId="1947" xr:uid="{00000000-0005-0000-0000-00009E070000}"/>
    <cellStyle name="Normal 60 2 2 2 2 2" xfId="2786" xr:uid="{00000000-0005-0000-0000-0000E50A0000}"/>
    <cellStyle name="Normal 60 2 2 2 2 2 2" xfId="4476" xr:uid="{00000000-0005-0000-0000-00007F110000}"/>
    <cellStyle name="Normal 60 2 2 2 2 2 2 2" xfId="14549" xr:uid="{00000000-0005-0000-0000-0000D8380000}"/>
    <cellStyle name="Normal 60 2 2 2 2 2 2 2 3" xfId="29647" xr:uid="{00000000-0005-0000-0000-0000D2730000}"/>
    <cellStyle name="Normal 60 2 2 2 2 2 2 3" xfId="9529" xr:uid="{00000000-0005-0000-0000-00003C250000}"/>
    <cellStyle name="Normal 60 2 2 2 2 2 2 3 3" xfId="24630" xr:uid="{00000000-0005-0000-0000-000039600000}"/>
    <cellStyle name="Normal 60 2 2 2 2 2 2 5" xfId="19617" xr:uid="{00000000-0005-0000-0000-0000A44C0000}"/>
    <cellStyle name="Normal 60 2 2 2 2 2 3" xfId="6168" xr:uid="{00000000-0005-0000-0000-00001B180000}"/>
    <cellStyle name="Normal 60 2 2 2 2 2 3 2" xfId="16220" xr:uid="{00000000-0005-0000-0000-00005F3F0000}"/>
    <cellStyle name="Normal 60 2 2 2 2 2 3 3" xfId="11200" xr:uid="{00000000-0005-0000-0000-0000C32B0000}"/>
    <cellStyle name="Normal 60 2 2 2 2 2 3 3 3" xfId="26301" xr:uid="{00000000-0005-0000-0000-0000C0660000}"/>
    <cellStyle name="Normal 60 2 2 2 2 2 3 5" xfId="21288" xr:uid="{00000000-0005-0000-0000-00002B530000}"/>
    <cellStyle name="Normal 60 2 2 2 2 2 4" xfId="12878" xr:uid="{00000000-0005-0000-0000-000051320000}"/>
    <cellStyle name="Normal 60 2 2 2 2 2 4 3" xfId="27976" xr:uid="{00000000-0005-0000-0000-00004B6D0000}"/>
    <cellStyle name="Normal 60 2 2 2 2 2 5" xfId="7857" xr:uid="{00000000-0005-0000-0000-0000B41E0000}"/>
    <cellStyle name="Normal 60 2 2 2 2 2 5 3" xfId="22959" xr:uid="{00000000-0005-0000-0000-0000B2590000}"/>
    <cellStyle name="Normal 60 2 2 2 2 2 7" xfId="17946" xr:uid="{00000000-0005-0000-0000-00001D460000}"/>
    <cellStyle name="Normal 60 2 2 2 2 3" xfId="3639" xr:uid="{00000000-0005-0000-0000-00003A0E0000}"/>
    <cellStyle name="Normal 60 2 2 2 2 3 2" xfId="13713" xr:uid="{00000000-0005-0000-0000-000094350000}"/>
    <cellStyle name="Normal 60 2 2 2 2 3 2 3" xfId="28811" xr:uid="{00000000-0005-0000-0000-00008E700000}"/>
    <cellStyle name="Normal 60 2 2 2 2 3 3" xfId="8693" xr:uid="{00000000-0005-0000-0000-0000F8210000}"/>
    <cellStyle name="Normal 60 2 2 2 2 3 3 3" xfId="23794" xr:uid="{00000000-0005-0000-0000-0000F55C0000}"/>
    <cellStyle name="Normal 60 2 2 2 2 3 5" xfId="18781" xr:uid="{00000000-0005-0000-0000-000060490000}"/>
    <cellStyle name="Normal 60 2 2 2 2 4" xfId="5332" xr:uid="{00000000-0005-0000-0000-0000D7140000}"/>
    <cellStyle name="Normal 60 2 2 2 2 4 2" xfId="15384" xr:uid="{00000000-0005-0000-0000-00001B3C0000}"/>
    <cellStyle name="Normal 60 2 2 2 2 4 2 3" xfId="30482" xr:uid="{00000000-0005-0000-0000-000015770000}"/>
    <cellStyle name="Normal 60 2 2 2 2 4 3" xfId="10364" xr:uid="{00000000-0005-0000-0000-00007F280000}"/>
    <cellStyle name="Normal 60 2 2 2 2 4 3 3" xfId="25465" xr:uid="{00000000-0005-0000-0000-00007C630000}"/>
    <cellStyle name="Normal 60 2 2 2 2 4 5" xfId="20452" xr:uid="{00000000-0005-0000-0000-0000E74F0000}"/>
    <cellStyle name="Normal 60 2 2 2 2 5" xfId="12042" xr:uid="{00000000-0005-0000-0000-00000D2F0000}"/>
    <cellStyle name="Normal 60 2 2 2 2 5 3" xfId="27140" xr:uid="{00000000-0005-0000-0000-0000076A0000}"/>
    <cellStyle name="Normal 60 2 2 2 2 6" xfId="7021" xr:uid="{00000000-0005-0000-0000-0000701B0000}"/>
    <cellStyle name="Normal 60 2 2 2 2 6 3" xfId="22123" xr:uid="{00000000-0005-0000-0000-00006E560000}"/>
    <cellStyle name="Normal 60 2 2 2 2 8" xfId="17110" xr:uid="{00000000-0005-0000-0000-0000D9420000}"/>
    <cellStyle name="Normal 60 2 2 2 3" xfId="2368" xr:uid="{00000000-0005-0000-0000-000043090000}"/>
    <cellStyle name="Normal 60 2 2 2 3 2" xfId="4058" xr:uid="{00000000-0005-0000-0000-0000DD0F0000}"/>
    <cellStyle name="Normal 60 2 2 2 3 2 2" xfId="14131" xr:uid="{00000000-0005-0000-0000-000036370000}"/>
    <cellStyle name="Normal 60 2 2 2 3 2 2 3" xfId="29229" xr:uid="{00000000-0005-0000-0000-000030720000}"/>
    <cellStyle name="Normal 60 2 2 2 3 2 3" xfId="9111" xr:uid="{00000000-0005-0000-0000-00009A230000}"/>
    <cellStyle name="Normal 60 2 2 2 3 2 3 3" xfId="24212" xr:uid="{00000000-0005-0000-0000-0000975E0000}"/>
    <cellStyle name="Normal 60 2 2 2 3 2 5" xfId="19199" xr:uid="{00000000-0005-0000-0000-0000024B0000}"/>
    <cellStyle name="Normal 60 2 2 2 3 3" xfId="5750" xr:uid="{00000000-0005-0000-0000-000079160000}"/>
    <cellStyle name="Normal 60 2 2 2 3 3 2" xfId="15802" xr:uid="{00000000-0005-0000-0000-0000BD3D0000}"/>
    <cellStyle name="Normal 60 2 2 2 3 3 2 3" xfId="30900" xr:uid="{00000000-0005-0000-0000-0000B7780000}"/>
    <cellStyle name="Normal 60 2 2 2 3 3 3" xfId="10782" xr:uid="{00000000-0005-0000-0000-0000212A0000}"/>
    <cellStyle name="Normal 60 2 2 2 3 3 3 3" xfId="25883" xr:uid="{00000000-0005-0000-0000-00001E650000}"/>
    <cellStyle name="Normal 60 2 2 2 3 3 5" xfId="20870" xr:uid="{00000000-0005-0000-0000-000089510000}"/>
    <cellStyle name="Normal 60 2 2 2 3 4" xfId="12460" xr:uid="{00000000-0005-0000-0000-0000AF300000}"/>
    <cellStyle name="Normal 60 2 2 2 3 4 3" xfId="27558" xr:uid="{00000000-0005-0000-0000-0000A96B0000}"/>
    <cellStyle name="Normal 60 2 2 2 3 5" xfId="7439" xr:uid="{00000000-0005-0000-0000-0000121D0000}"/>
    <cellStyle name="Normal 60 2 2 2 3 5 3" xfId="22541" xr:uid="{00000000-0005-0000-0000-000010580000}"/>
    <cellStyle name="Normal 60 2 2 2 3 7" xfId="17528" xr:uid="{00000000-0005-0000-0000-00007B440000}"/>
    <cellStyle name="Normal 60 2 2 2 4" xfId="3221" xr:uid="{00000000-0005-0000-0000-0000980C0000}"/>
    <cellStyle name="Normal 60 2 2 2 4 2" xfId="13295" xr:uid="{00000000-0005-0000-0000-0000F2330000}"/>
    <cellStyle name="Normal 60 2 2 2 4 2 3" xfId="28393" xr:uid="{00000000-0005-0000-0000-0000EC6E0000}"/>
    <cellStyle name="Normal 60 2 2 2 4 3" xfId="8275" xr:uid="{00000000-0005-0000-0000-000056200000}"/>
    <cellStyle name="Normal 60 2 2 2 4 3 3" xfId="23376" xr:uid="{00000000-0005-0000-0000-0000535B0000}"/>
    <cellStyle name="Normal 60 2 2 2 4 5" xfId="18363" xr:uid="{00000000-0005-0000-0000-0000BE470000}"/>
    <cellStyle name="Normal 60 2 2 2 5" xfId="4914" xr:uid="{00000000-0005-0000-0000-000035130000}"/>
    <cellStyle name="Normal 60 2 2 2 5 2" xfId="14966" xr:uid="{00000000-0005-0000-0000-0000793A0000}"/>
    <cellStyle name="Normal 60 2 2 2 5 2 3" xfId="30064" xr:uid="{00000000-0005-0000-0000-000073750000}"/>
    <cellStyle name="Normal 60 2 2 2 5 3" xfId="9946" xr:uid="{00000000-0005-0000-0000-0000DD260000}"/>
    <cellStyle name="Normal 60 2 2 2 5 3 3" xfId="25047" xr:uid="{00000000-0005-0000-0000-0000DA610000}"/>
    <cellStyle name="Normal 60 2 2 2 5 5" xfId="20034" xr:uid="{00000000-0005-0000-0000-0000454E0000}"/>
    <cellStyle name="Normal 60 2 2 2 6" xfId="11624" xr:uid="{00000000-0005-0000-0000-00006B2D0000}"/>
    <cellStyle name="Normal 60 2 2 2 6 3" xfId="26722" xr:uid="{00000000-0005-0000-0000-000065680000}"/>
    <cellStyle name="Normal 60 2 2 2 7" xfId="6603" xr:uid="{00000000-0005-0000-0000-0000CE190000}"/>
    <cellStyle name="Normal 60 2 2 2 7 3" xfId="21705" xr:uid="{00000000-0005-0000-0000-0000CC540000}"/>
    <cellStyle name="Normal 60 2 2 2 9" xfId="16692" xr:uid="{00000000-0005-0000-0000-000037410000}"/>
    <cellStyle name="Normal 60 2 2 3" xfId="1739" xr:uid="{00000000-0005-0000-0000-0000CE060000}"/>
    <cellStyle name="Normal 60 2 2 3 2" xfId="2578" xr:uid="{00000000-0005-0000-0000-0000150A0000}"/>
    <cellStyle name="Normal 60 2 2 3 2 2" xfId="4268" xr:uid="{00000000-0005-0000-0000-0000AF100000}"/>
    <cellStyle name="Normal 60 2 2 3 2 2 2" xfId="14341" xr:uid="{00000000-0005-0000-0000-000008380000}"/>
    <cellStyle name="Normal 60 2 2 3 2 2 2 3" xfId="29439" xr:uid="{00000000-0005-0000-0000-000002730000}"/>
    <cellStyle name="Normal 60 2 2 3 2 2 3" xfId="9321" xr:uid="{00000000-0005-0000-0000-00006C240000}"/>
    <cellStyle name="Normal 60 2 2 3 2 2 3 3" xfId="24422" xr:uid="{00000000-0005-0000-0000-0000695F0000}"/>
    <cellStyle name="Normal 60 2 2 3 2 2 5" xfId="19409" xr:uid="{00000000-0005-0000-0000-0000D44B0000}"/>
    <cellStyle name="Normal 60 2 2 3 2 3" xfId="5960" xr:uid="{00000000-0005-0000-0000-00004B170000}"/>
    <cellStyle name="Normal 60 2 2 3 2 3 2" xfId="16012" xr:uid="{00000000-0005-0000-0000-00008F3E0000}"/>
    <cellStyle name="Normal 60 2 2 3 2 3 2 3" xfId="31110" xr:uid="{00000000-0005-0000-0000-000089790000}"/>
    <cellStyle name="Normal 60 2 2 3 2 3 3" xfId="10992" xr:uid="{00000000-0005-0000-0000-0000F32A0000}"/>
    <cellStyle name="Normal 60 2 2 3 2 3 3 3" xfId="26093" xr:uid="{00000000-0005-0000-0000-0000F0650000}"/>
    <cellStyle name="Normal 60 2 2 3 2 3 5" xfId="21080" xr:uid="{00000000-0005-0000-0000-00005B520000}"/>
    <cellStyle name="Normal 60 2 2 3 2 4" xfId="12670" xr:uid="{00000000-0005-0000-0000-000081310000}"/>
    <cellStyle name="Normal 60 2 2 3 2 4 3" xfId="27768" xr:uid="{00000000-0005-0000-0000-00007B6C0000}"/>
    <cellStyle name="Normal 60 2 2 3 2 5" xfId="7649" xr:uid="{00000000-0005-0000-0000-0000E41D0000}"/>
    <cellStyle name="Normal 60 2 2 3 2 5 3" xfId="22751" xr:uid="{00000000-0005-0000-0000-0000E2580000}"/>
    <cellStyle name="Normal 60 2 2 3 2 7" xfId="17738" xr:uid="{00000000-0005-0000-0000-00004D450000}"/>
    <cellStyle name="Normal 60 2 2 3 3" xfId="3431" xr:uid="{00000000-0005-0000-0000-00006A0D0000}"/>
    <cellStyle name="Normal 60 2 2 3 3 2" xfId="13505" xr:uid="{00000000-0005-0000-0000-0000C4340000}"/>
    <cellStyle name="Normal 60 2 2 3 3 2 3" xfId="28603" xr:uid="{00000000-0005-0000-0000-0000BE6F0000}"/>
    <cellStyle name="Normal 60 2 2 3 3 3" xfId="8485" xr:uid="{00000000-0005-0000-0000-000028210000}"/>
    <cellStyle name="Normal 60 2 2 3 3 3 3" xfId="23586" xr:uid="{00000000-0005-0000-0000-0000255C0000}"/>
    <cellStyle name="Normal 60 2 2 3 3 5" xfId="18573" xr:uid="{00000000-0005-0000-0000-000090480000}"/>
    <cellStyle name="Normal 60 2 2 3 4" xfId="5124" xr:uid="{00000000-0005-0000-0000-000007140000}"/>
    <cellStyle name="Normal 60 2 2 3 4 2" xfId="15176" xr:uid="{00000000-0005-0000-0000-00004B3B0000}"/>
    <cellStyle name="Normal 60 2 2 3 4 2 3" xfId="30274" xr:uid="{00000000-0005-0000-0000-000045760000}"/>
    <cellStyle name="Normal 60 2 2 3 4 3" xfId="10156" xr:uid="{00000000-0005-0000-0000-0000AF270000}"/>
    <cellStyle name="Normal 60 2 2 3 4 3 3" xfId="25257" xr:uid="{00000000-0005-0000-0000-0000AC620000}"/>
    <cellStyle name="Normal 60 2 2 3 4 5" xfId="20244" xr:uid="{00000000-0005-0000-0000-0000174F0000}"/>
    <cellStyle name="Normal 60 2 2 3 5" xfId="11834" xr:uid="{00000000-0005-0000-0000-00003D2E0000}"/>
    <cellStyle name="Normal 60 2 2 3 5 3" xfId="26932" xr:uid="{00000000-0005-0000-0000-000037690000}"/>
    <cellStyle name="Normal 60 2 2 3 6" xfId="6813" xr:uid="{00000000-0005-0000-0000-0000A01A0000}"/>
    <cellStyle name="Normal 60 2 2 3 6 3" xfId="21915" xr:uid="{00000000-0005-0000-0000-00009E550000}"/>
    <cellStyle name="Normal 60 2 2 3 8" xfId="16902" xr:uid="{00000000-0005-0000-0000-000009420000}"/>
    <cellStyle name="Normal 60 2 2 4" xfId="2160" xr:uid="{00000000-0005-0000-0000-000073080000}"/>
    <cellStyle name="Normal 60 2 2 4 2" xfId="3850" xr:uid="{00000000-0005-0000-0000-00000D0F0000}"/>
    <cellStyle name="Normal 60 2 2 4 2 2" xfId="13923" xr:uid="{00000000-0005-0000-0000-000066360000}"/>
    <cellStyle name="Normal 60 2 2 4 2 2 3" xfId="29021" xr:uid="{00000000-0005-0000-0000-000060710000}"/>
    <cellStyle name="Normal 60 2 2 4 2 3" xfId="8903" xr:uid="{00000000-0005-0000-0000-0000CA220000}"/>
    <cellStyle name="Normal 60 2 2 4 2 3 3" xfId="24004" xr:uid="{00000000-0005-0000-0000-0000C75D0000}"/>
    <cellStyle name="Normal 60 2 2 4 2 5" xfId="18991" xr:uid="{00000000-0005-0000-0000-0000324A0000}"/>
    <cellStyle name="Normal 60 2 2 4 3" xfId="5542" xr:uid="{00000000-0005-0000-0000-0000A9150000}"/>
    <cellStyle name="Normal 60 2 2 4 3 2" xfId="15594" xr:uid="{00000000-0005-0000-0000-0000ED3C0000}"/>
    <cellStyle name="Normal 60 2 2 4 3 2 3" xfId="30692" xr:uid="{00000000-0005-0000-0000-0000E7770000}"/>
    <cellStyle name="Normal 60 2 2 4 3 3" xfId="10574" xr:uid="{00000000-0005-0000-0000-000051290000}"/>
    <cellStyle name="Normal 60 2 2 4 3 3 3" xfId="25675" xr:uid="{00000000-0005-0000-0000-00004E640000}"/>
    <cellStyle name="Normal 60 2 2 4 3 5" xfId="20662" xr:uid="{00000000-0005-0000-0000-0000B9500000}"/>
    <cellStyle name="Normal 60 2 2 4 4" xfId="12252" xr:uid="{00000000-0005-0000-0000-0000DF2F0000}"/>
    <cellStyle name="Normal 60 2 2 4 4 3" xfId="27350" xr:uid="{00000000-0005-0000-0000-0000D96A0000}"/>
    <cellStyle name="Normal 60 2 2 4 5" xfId="7231" xr:uid="{00000000-0005-0000-0000-0000421C0000}"/>
    <cellStyle name="Normal 60 2 2 4 5 3" xfId="22333" xr:uid="{00000000-0005-0000-0000-000040570000}"/>
    <cellStyle name="Normal 60 2 2 4 7" xfId="17320" xr:uid="{00000000-0005-0000-0000-0000AB430000}"/>
    <cellStyle name="Normal 60 2 2 5" xfId="3013" xr:uid="{00000000-0005-0000-0000-0000C80B0000}"/>
    <cellStyle name="Normal 60 2 2 5 2" xfId="13087" xr:uid="{00000000-0005-0000-0000-000022330000}"/>
    <cellStyle name="Normal 60 2 2 5 2 3" xfId="28185" xr:uid="{00000000-0005-0000-0000-00001C6E0000}"/>
    <cellStyle name="Normal 60 2 2 5 3" xfId="8067" xr:uid="{00000000-0005-0000-0000-0000861F0000}"/>
    <cellStyle name="Normal 60 2 2 5 3 3" xfId="23168" xr:uid="{00000000-0005-0000-0000-0000835A0000}"/>
    <cellStyle name="Normal 60 2 2 5 5" xfId="18155" xr:uid="{00000000-0005-0000-0000-0000EE460000}"/>
    <cellStyle name="Normal 60 2 2 6" xfId="4706" xr:uid="{00000000-0005-0000-0000-000065120000}"/>
    <cellStyle name="Normal 60 2 2 6 2" xfId="14758" xr:uid="{00000000-0005-0000-0000-0000A9390000}"/>
    <cellStyle name="Normal 60 2 2 6 2 3" xfId="29856" xr:uid="{00000000-0005-0000-0000-0000A3740000}"/>
    <cellStyle name="Normal 60 2 2 6 3" xfId="9738" xr:uid="{00000000-0005-0000-0000-00000D260000}"/>
    <cellStyle name="Normal 60 2 2 6 3 3" xfId="24839" xr:uid="{00000000-0005-0000-0000-00000A610000}"/>
    <cellStyle name="Normal 60 2 2 6 5" xfId="19826" xr:uid="{00000000-0005-0000-0000-0000754D0000}"/>
    <cellStyle name="Normal 60 2 2 7" xfId="11416" xr:uid="{00000000-0005-0000-0000-00009B2C0000}"/>
    <cellStyle name="Normal 60 2 2 7 3" xfId="26514" xr:uid="{00000000-0005-0000-0000-000095670000}"/>
    <cellStyle name="Normal 60 2 2 8" xfId="6395" xr:uid="{00000000-0005-0000-0000-0000FE180000}"/>
    <cellStyle name="Normal 60 2 2 8 3" xfId="21497" xr:uid="{00000000-0005-0000-0000-0000FC530000}"/>
    <cellStyle name="Normal 60 2 3" xfId="1422" xr:uid="{00000000-0005-0000-0000-000091050000}"/>
    <cellStyle name="Normal 60 2 3 2" xfId="1843" xr:uid="{00000000-0005-0000-0000-000036070000}"/>
    <cellStyle name="Normal 60 2 3 2 2" xfId="2682" xr:uid="{00000000-0005-0000-0000-00007D0A0000}"/>
    <cellStyle name="Normal 60 2 3 2 2 2" xfId="4372" xr:uid="{00000000-0005-0000-0000-000017110000}"/>
    <cellStyle name="Normal 60 2 3 2 2 2 2" xfId="14445" xr:uid="{00000000-0005-0000-0000-000070380000}"/>
    <cellStyle name="Normal 60 2 3 2 2 2 2 3" xfId="29543" xr:uid="{00000000-0005-0000-0000-00006A730000}"/>
    <cellStyle name="Normal 60 2 3 2 2 2 3" xfId="9425" xr:uid="{00000000-0005-0000-0000-0000D4240000}"/>
    <cellStyle name="Normal 60 2 3 2 2 2 3 3" xfId="24526" xr:uid="{00000000-0005-0000-0000-0000D15F0000}"/>
    <cellStyle name="Normal 60 2 3 2 2 2 5" xfId="19513" xr:uid="{00000000-0005-0000-0000-00003C4C0000}"/>
    <cellStyle name="Normal 60 2 3 2 2 3" xfId="6064" xr:uid="{00000000-0005-0000-0000-0000B3170000}"/>
    <cellStyle name="Normal 60 2 3 2 2 3 2" xfId="16116" xr:uid="{00000000-0005-0000-0000-0000F73E0000}"/>
    <cellStyle name="Normal 60 2 3 2 2 3 2 3" xfId="31214" xr:uid="{00000000-0005-0000-0000-0000F1790000}"/>
    <cellStyle name="Normal 60 2 3 2 2 3 3" xfId="11096" xr:uid="{00000000-0005-0000-0000-00005B2B0000}"/>
    <cellStyle name="Normal 60 2 3 2 2 3 3 3" xfId="26197" xr:uid="{00000000-0005-0000-0000-000058660000}"/>
    <cellStyle name="Normal 60 2 3 2 2 3 5" xfId="21184" xr:uid="{00000000-0005-0000-0000-0000C3520000}"/>
    <cellStyle name="Normal 60 2 3 2 2 4" xfId="12774" xr:uid="{00000000-0005-0000-0000-0000E9310000}"/>
    <cellStyle name="Normal 60 2 3 2 2 4 3" xfId="27872" xr:uid="{00000000-0005-0000-0000-0000E36C0000}"/>
    <cellStyle name="Normal 60 2 3 2 2 5" xfId="7753" xr:uid="{00000000-0005-0000-0000-00004C1E0000}"/>
    <cellStyle name="Normal 60 2 3 2 2 5 3" xfId="22855" xr:uid="{00000000-0005-0000-0000-00004A590000}"/>
    <cellStyle name="Normal 60 2 3 2 2 7" xfId="17842" xr:uid="{00000000-0005-0000-0000-0000B5450000}"/>
    <cellStyle name="Normal 60 2 3 2 3" xfId="3535" xr:uid="{00000000-0005-0000-0000-0000D20D0000}"/>
    <cellStyle name="Normal 60 2 3 2 3 2" xfId="13609" xr:uid="{00000000-0005-0000-0000-00002C350000}"/>
    <cellStyle name="Normal 60 2 3 2 3 2 3" xfId="28707" xr:uid="{00000000-0005-0000-0000-000026700000}"/>
    <cellStyle name="Normal 60 2 3 2 3 3" xfId="8589" xr:uid="{00000000-0005-0000-0000-000090210000}"/>
    <cellStyle name="Normal 60 2 3 2 3 3 3" xfId="23690" xr:uid="{00000000-0005-0000-0000-00008D5C0000}"/>
    <cellStyle name="Normal 60 2 3 2 3 5" xfId="18677" xr:uid="{00000000-0005-0000-0000-0000F8480000}"/>
    <cellStyle name="Normal 60 2 3 2 4" xfId="5228" xr:uid="{00000000-0005-0000-0000-00006F140000}"/>
    <cellStyle name="Normal 60 2 3 2 4 2" xfId="15280" xr:uid="{00000000-0005-0000-0000-0000B33B0000}"/>
    <cellStyle name="Normal 60 2 3 2 4 2 3" xfId="30378" xr:uid="{00000000-0005-0000-0000-0000AD760000}"/>
    <cellStyle name="Normal 60 2 3 2 4 3" xfId="10260" xr:uid="{00000000-0005-0000-0000-000017280000}"/>
    <cellStyle name="Normal 60 2 3 2 4 3 3" xfId="25361" xr:uid="{00000000-0005-0000-0000-000014630000}"/>
    <cellStyle name="Normal 60 2 3 2 4 5" xfId="20348" xr:uid="{00000000-0005-0000-0000-00007F4F0000}"/>
    <cellStyle name="Normal 60 2 3 2 5" xfId="11938" xr:uid="{00000000-0005-0000-0000-0000A52E0000}"/>
    <cellStyle name="Normal 60 2 3 2 5 3" xfId="27036" xr:uid="{00000000-0005-0000-0000-00009F690000}"/>
    <cellStyle name="Normal 60 2 3 2 6" xfId="6917" xr:uid="{00000000-0005-0000-0000-0000081B0000}"/>
    <cellStyle name="Normal 60 2 3 2 6 3" xfId="22019" xr:uid="{00000000-0005-0000-0000-000006560000}"/>
    <cellStyle name="Normal 60 2 3 2 8" xfId="17006" xr:uid="{00000000-0005-0000-0000-000071420000}"/>
    <cellStyle name="Normal 60 2 3 3" xfId="2264" xr:uid="{00000000-0005-0000-0000-0000DB080000}"/>
    <cellStyle name="Normal 60 2 3 3 2" xfId="3954" xr:uid="{00000000-0005-0000-0000-0000750F0000}"/>
    <cellStyle name="Normal 60 2 3 3 2 2" xfId="14027" xr:uid="{00000000-0005-0000-0000-0000CE360000}"/>
    <cellStyle name="Normal 60 2 3 3 2 2 3" xfId="29125" xr:uid="{00000000-0005-0000-0000-0000C8710000}"/>
    <cellStyle name="Normal 60 2 3 3 2 3" xfId="9007" xr:uid="{00000000-0005-0000-0000-000032230000}"/>
    <cellStyle name="Normal 60 2 3 3 2 3 3" xfId="24108" xr:uid="{00000000-0005-0000-0000-00002F5E0000}"/>
    <cellStyle name="Normal 60 2 3 3 2 5" xfId="19095" xr:uid="{00000000-0005-0000-0000-00009A4A0000}"/>
    <cellStyle name="Normal 60 2 3 3 3" xfId="5646" xr:uid="{00000000-0005-0000-0000-000011160000}"/>
    <cellStyle name="Normal 60 2 3 3 3 2" xfId="15698" xr:uid="{00000000-0005-0000-0000-0000553D0000}"/>
    <cellStyle name="Normal 60 2 3 3 3 2 3" xfId="30796" xr:uid="{00000000-0005-0000-0000-00004F780000}"/>
    <cellStyle name="Normal 60 2 3 3 3 3" xfId="10678" xr:uid="{00000000-0005-0000-0000-0000B9290000}"/>
    <cellStyle name="Normal 60 2 3 3 3 3 3" xfId="25779" xr:uid="{00000000-0005-0000-0000-0000B6640000}"/>
    <cellStyle name="Normal 60 2 3 3 3 5" xfId="20766" xr:uid="{00000000-0005-0000-0000-000021510000}"/>
    <cellStyle name="Normal 60 2 3 3 4" xfId="12356" xr:uid="{00000000-0005-0000-0000-000047300000}"/>
    <cellStyle name="Normal 60 2 3 3 4 3" xfId="27454" xr:uid="{00000000-0005-0000-0000-0000416B0000}"/>
    <cellStyle name="Normal 60 2 3 3 5" xfId="7335" xr:uid="{00000000-0005-0000-0000-0000AA1C0000}"/>
    <cellStyle name="Normal 60 2 3 3 5 3" xfId="22437" xr:uid="{00000000-0005-0000-0000-0000A8570000}"/>
    <cellStyle name="Normal 60 2 3 3 7" xfId="17424" xr:uid="{00000000-0005-0000-0000-000013440000}"/>
    <cellStyle name="Normal 60 2 3 4" xfId="3117" xr:uid="{00000000-0005-0000-0000-0000300C0000}"/>
    <cellStyle name="Normal 60 2 3 4 2" xfId="13191" xr:uid="{00000000-0005-0000-0000-00008A330000}"/>
    <cellStyle name="Normal 60 2 3 4 2 3" xfId="28289" xr:uid="{00000000-0005-0000-0000-0000846E0000}"/>
    <cellStyle name="Normal 60 2 3 4 3" xfId="8171" xr:uid="{00000000-0005-0000-0000-0000EE1F0000}"/>
    <cellStyle name="Normal 60 2 3 4 3 3" xfId="23272" xr:uid="{00000000-0005-0000-0000-0000EB5A0000}"/>
    <cellStyle name="Normal 60 2 3 4 5" xfId="18259" xr:uid="{00000000-0005-0000-0000-000056470000}"/>
    <cellStyle name="Normal 60 2 3 5" xfId="4810" xr:uid="{00000000-0005-0000-0000-0000CD120000}"/>
    <cellStyle name="Normal 60 2 3 5 2" xfId="14862" xr:uid="{00000000-0005-0000-0000-0000113A0000}"/>
    <cellStyle name="Normal 60 2 3 5 2 3" xfId="29960" xr:uid="{00000000-0005-0000-0000-00000B750000}"/>
    <cellStyle name="Normal 60 2 3 5 3" xfId="9842" xr:uid="{00000000-0005-0000-0000-000075260000}"/>
    <cellStyle name="Normal 60 2 3 5 3 3" xfId="24943" xr:uid="{00000000-0005-0000-0000-000072610000}"/>
    <cellStyle name="Normal 60 2 3 5 5" xfId="19930" xr:uid="{00000000-0005-0000-0000-0000DD4D0000}"/>
    <cellStyle name="Normal 60 2 3 6" xfId="11520" xr:uid="{00000000-0005-0000-0000-0000032D0000}"/>
    <cellStyle name="Normal 60 2 3 6 3" xfId="26618" xr:uid="{00000000-0005-0000-0000-0000FD670000}"/>
    <cellStyle name="Normal 60 2 3 7" xfId="6499" xr:uid="{00000000-0005-0000-0000-000066190000}"/>
    <cellStyle name="Normal 60 2 3 7 3" xfId="21601" xr:uid="{00000000-0005-0000-0000-000064540000}"/>
    <cellStyle name="Normal 60 2 3 9" xfId="16588" xr:uid="{00000000-0005-0000-0000-0000CF400000}"/>
    <cellStyle name="Normal 60 2 4" xfId="1635" xr:uid="{00000000-0005-0000-0000-000066060000}"/>
    <cellStyle name="Normal 60 2 4 2" xfId="2474" xr:uid="{00000000-0005-0000-0000-0000AD090000}"/>
    <cellStyle name="Normal 60 2 4 2 2" xfId="4164" xr:uid="{00000000-0005-0000-0000-000047100000}"/>
    <cellStyle name="Normal 60 2 4 2 2 2" xfId="14237" xr:uid="{00000000-0005-0000-0000-0000A0370000}"/>
    <cellStyle name="Normal 60 2 4 2 2 2 3" xfId="29335" xr:uid="{00000000-0005-0000-0000-00009A720000}"/>
    <cellStyle name="Normal 60 2 4 2 2 3" xfId="9217" xr:uid="{00000000-0005-0000-0000-000004240000}"/>
    <cellStyle name="Normal 60 2 4 2 2 3 3" xfId="24318" xr:uid="{00000000-0005-0000-0000-0000015F0000}"/>
    <cellStyle name="Normal 60 2 4 2 2 5" xfId="19305" xr:uid="{00000000-0005-0000-0000-00006C4B0000}"/>
    <cellStyle name="Normal 60 2 4 2 3" xfId="5856" xr:uid="{00000000-0005-0000-0000-0000E3160000}"/>
    <cellStyle name="Normal 60 2 4 2 3 2" xfId="15908" xr:uid="{00000000-0005-0000-0000-0000273E0000}"/>
    <cellStyle name="Normal 60 2 4 2 3 2 3" xfId="31006" xr:uid="{00000000-0005-0000-0000-000021790000}"/>
    <cellStyle name="Normal 60 2 4 2 3 3" xfId="10888" xr:uid="{00000000-0005-0000-0000-00008B2A0000}"/>
    <cellStyle name="Normal 60 2 4 2 3 3 3" xfId="25989" xr:uid="{00000000-0005-0000-0000-000088650000}"/>
    <cellStyle name="Normal 60 2 4 2 3 5" xfId="20976" xr:uid="{00000000-0005-0000-0000-0000F3510000}"/>
    <cellStyle name="Normal 60 2 4 2 4" xfId="12566" xr:uid="{00000000-0005-0000-0000-000019310000}"/>
    <cellStyle name="Normal 60 2 4 2 4 3" xfId="27664" xr:uid="{00000000-0005-0000-0000-0000136C0000}"/>
    <cellStyle name="Normal 60 2 4 2 5" xfId="7545" xr:uid="{00000000-0005-0000-0000-00007C1D0000}"/>
    <cellStyle name="Normal 60 2 4 2 5 3" xfId="22647" xr:uid="{00000000-0005-0000-0000-00007A580000}"/>
    <cellStyle name="Normal 60 2 4 2 7" xfId="17634" xr:uid="{00000000-0005-0000-0000-0000E5440000}"/>
    <cellStyle name="Normal 60 2 4 3" xfId="3327" xr:uid="{00000000-0005-0000-0000-0000020D0000}"/>
    <cellStyle name="Normal 60 2 4 3 2" xfId="13401" xr:uid="{00000000-0005-0000-0000-00005C340000}"/>
    <cellStyle name="Normal 60 2 4 3 2 3" xfId="28499" xr:uid="{00000000-0005-0000-0000-0000566F0000}"/>
    <cellStyle name="Normal 60 2 4 3 3" xfId="8381" xr:uid="{00000000-0005-0000-0000-0000C0200000}"/>
    <cellStyle name="Normal 60 2 4 3 3 3" xfId="23482" xr:uid="{00000000-0005-0000-0000-0000BD5B0000}"/>
    <cellStyle name="Normal 60 2 4 3 5" xfId="18469" xr:uid="{00000000-0005-0000-0000-000028480000}"/>
    <cellStyle name="Normal 60 2 4 4" xfId="5020" xr:uid="{00000000-0005-0000-0000-00009F130000}"/>
    <cellStyle name="Normal 60 2 4 4 2" xfId="15072" xr:uid="{00000000-0005-0000-0000-0000E33A0000}"/>
    <cellStyle name="Normal 60 2 4 4 2 3" xfId="30170" xr:uid="{00000000-0005-0000-0000-0000DD750000}"/>
    <cellStyle name="Normal 60 2 4 4 3" xfId="10052" xr:uid="{00000000-0005-0000-0000-000047270000}"/>
    <cellStyle name="Normal 60 2 4 4 3 3" xfId="25153" xr:uid="{00000000-0005-0000-0000-000044620000}"/>
    <cellStyle name="Normal 60 2 4 4 5" xfId="20140" xr:uid="{00000000-0005-0000-0000-0000AF4E0000}"/>
    <cellStyle name="Normal 60 2 4 5" xfId="11730" xr:uid="{00000000-0005-0000-0000-0000D52D0000}"/>
    <cellStyle name="Normal 60 2 4 5 3" xfId="26828" xr:uid="{00000000-0005-0000-0000-0000CF680000}"/>
    <cellStyle name="Normal 60 2 4 6" xfId="6709" xr:uid="{00000000-0005-0000-0000-0000381A0000}"/>
    <cellStyle name="Normal 60 2 4 6 3" xfId="21811" xr:uid="{00000000-0005-0000-0000-000036550000}"/>
    <cellStyle name="Normal 60 2 4 8" xfId="16798" xr:uid="{00000000-0005-0000-0000-0000A1410000}"/>
    <cellStyle name="Normal 60 2 5" xfId="2056" xr:uid="{00000000-0005-0000-0000-00000B080000}"/>
    <cellStyle name="Normal 60 2 5 2" xfId="3746" xr:uid="{00000000-0005-0000-0000-0000A50E0000}"/>
    <cellStyle name="Normal 60 2 5 2 2" xfId="13819" xr:uid="{00000000-0005-0000-0000-0000FE350000}"/>
    <cellStyle name="Normal 60 2 5 2 2 3" xfId="28917" xr:uid="{00000000-0005-0000-0000-0000F8700000}"/>
    <cellStyle name="Normal 60 2 5 2 3" xfId="8799" xr:uid="{00000000-0005-0000-0000-000062220000}"/>
    <cellStyle name="Normal 60 2 5 2 3 3" xfId="23900" xr:uid="{00000000-0005-0000-0000-00005F5D0000}"/>
    <cellStyle name="Normal 60 2 5 2 5" xfId="18887" xr:uid="{00000000-0005-0000-0000-0000CA490000}"/>
    <cellStyle name="Normal 60 2 5 3" xfId="5438" xr:uid="{00000000-0005-0000-0000-000041150000}"/>
    <cellStyle name="Normal 60 2 5 3 2" xfId="15490" xr:uid="{00000000-0005-0000-0000-0000853C0000}"/>
    <cellStyle name="Normal 60 2 5 3 2 3" xfId="30588" xr:uid="{00000000-0005-0000-0000-00007F770000}"/>
    <cellStyle name="Normal 60 2 5 3 3" xfId="10470" xr:uid="{00000000-0005-0000-0000-0000E9280000}"/>
    <cellStyle name="Normal 60 2 5 3 3 3" xfId="25571" xr:uid="{00000000-0005-0000-0000-0000E6630000}"/>
    <cellStyle name="Normal 60 2 5 3 5" xfId="20558" xr:uid="{00000000-0005-0000-0000-000051500000}"/>
    <cellStyle name="Normal 60 2 5 4" xfId="12148" xr:uid="{00000000-0005-0000-0000-0000772F0000}"/>
    <cellStyle name="Normal 60 2 5 4 3" xfId="27246" xr:uid="{00000000-0005-0000-0000-0000716A0000}"/>
    <cellStyle name="Normal 60 2 5 5" xfId="7127" xr:uid="{00000000-0005-0000-0000-0000DA1B0000}"/>
    <cellStyle name="Normal 60 2 5 5 3" xfId="22229" xr:uid="{00000000-0005-0000-0000-0000D8560000}"/>
    <cellStyle name="Normal 60 2 5 7" xfId="17216" xr:uid="{00000000-0005-0000-0000-000043430000}"/>
    <cellStyle name="Normal 60 2 6" xfId="2909" xr:uid="{00000000-0005-0000-0000-0000600B0000}"/>
    <cellStyle name="Normal 60 2 6 2" xfId="12983" xr:uid="{00000000-0005-0000-0000-0000BA320000}"/>
    <cellStyle name="Normal 60 2 6 2 3" xfId="28081" xr:uid="{00000000-0005-0000-0000-0000B46D0000}"/>
    <cellStyle name="Normal 60 2 6 3" xfId="7963" xr:uid="{00000000-0005-0000-0000-00001E1F0000}"/>
    <cellStyle name="Normal 60 2 6 3 3" xfId="23064" xr:uid="{00000000-0005-0000-0000-00001B5A0000}"/>
    <cellStyle name="Normal 60 2 6 5" xfId="18051" xr:uid="{00000000-0005-0000-0000-000086460000}"/>
    <cellStyle name="Normal 60 2 7" xfId="4602" xr:uid="{00000000-0005-0000-0000-0000FD110000}"/>
    <cellStyle name="Normal 60 2 7 2" xfId="14654" xr:uid="{00000000-0005-0000-0000-000041390000}"/>
    <cellStyle name="Normal 60 2 7 2 3" xfId="29752" xr:uid="{00000000-0005-0000-0000-00003B740000}"/>
    <cellStyle name="Normal 60 2 7 3" xfId="9634" xr:uid="{00000000-0005-0000-0000-0000A5250000}"/>
    <cellStyle name="Normal 60 2 7 3 3" xfId="24735" xr:uid="{00000000-0005-0000-0000-0000A2600000}"/>
    <cellStyle name="Normal 60 2 7 5" xfId="19722" xr:uid="{00000000-0005-0000-0000-00000D4D0000}"/>
    <cellStyle name="Normal 60 2 8" xfId="11312" xr:uid="{00000000-0005-0000-0000-0000332C0000}"/>
    <cellStyle name="Normal 60 2 8 3" xfId="26410" xr:uid="{00000000-0005-0000-0000-00002D670000}"/>
    <cellStyle name="Normal 60 2 9" xfId="6291" xr:uid="{00000000-0005-0000-0000-000096180000}"/>
    <cellStyle name="Normal 60 2 9 3" xfId="21393" xr:uid="{00000000-0005-0000-0000-000094530000}"/>
    <cellStyle name="Normal 60 3" xfId="1255" xr:uid="{00000000-0005-0000-0000-0000EA040000}"/>
    <cellStyle name="Normal 60 3 10" xfId="16432" xr:uid="{00000000-0005-0000-0000-000033400000}"/>
    <cellStyle name="Normal 60 3 2" xfId="1474" xr:uid="{00000000-0005-0000-0000-0000C5050000}"/>
    <cellStyle name="Normal 60 3 2 2" xfId="1895" xr:uid="{00000000-0005-0000-0000-00006A070000}"/>
    <cellStyle name="Normal 60 3 2 2 2" xfId="2734" xr:uid="{00000000-0005-0000-0000-0000B10A0000}"/>
    <cellStyle name="Normal 60 3 2 2 2 2" xfId="4424" xr:uid="{00000000-0005-0000-0000-00004B110000}"/>
    <cellStyle name="Normal 60 3 2 2 2 2 2" xfId="14497" xr:uid="{00000000-0005-0000-0000-0000A4380000}"/>
    <cellStyle name="Normal 60 3 2 2 2 2 2 3" xfId="29595" xr:uid="{00000000-0005-0000-0000-00009E730000}"/>
    <cellStyle name="Normal 60 3 2 2 2 2 3" xfId="9477" xr:uid="{00000000-0005-0000-0000-000008250000}"/>
    <cellStyle name="Normal 60 3 2 2 2 2 3 3" xfId="24578" xr:uid="{00000000-0005-0000-0000-000005600000}"/>
    <cellStyle name="Normal 60 3 2 2 2 2 5" xfId="19565" xr:uid="{00000000-0005-0000-0000-0000704C0000}"/>
    <cellStyle name="Normal 60 3 2 2 2 3" xfId="6116" xr:uid="{00000000-0005-0000-0000-0000E7170000}"/>
    <cellStyle name="Normal 60 3 2 2 2 3 2" xfId="16168" xr:uid="{00000000-0005-0000-0000-00002B3F0000}"/>
    <cellStyle name="Normal 60 3 2 2 2 3 2 3" xfId="31266" xr:uid="{00000000-0005-0000-0000-0000257A0000}"/>
    <cellStyle name="Normal 60 3 2 2 2 3 3" xfId="11148" xr:uid="{00000000-0005-0000-0000-00008F2B0000}"/>
    <cellStyle name="Normal 60 3 2 2 2 3 3 3" xfId="26249" xr:uid="{00000000-0005-0000-0000-00008C660000}"/>
    <cellStyle name="Normal 60 3 2 2 2 3 5" xfId="21236" xr:uid="{00000000-0005-0000-0000-0000F7520000}"/>
    <cellStyle name="Normal 60 3 2 2 2 4" xfId="12826" xr:uid="{00000000-0005-0000-0000-00001D320000}"/>
    <cellStyle name="Normal 60 3 2 2 2 4 3" xfId="27924" xr:uid="{00000000-0005-0000-0000-0000176D0000}"/>
    <cellStyle name="Normal 60 3 2 2 2 5" xfId="7805" xr:uid="{00000000-0005-0000-0000-0000801E0000}"/>
    <cellStyle name="Normal 60 3 2 2 2 5 3" xfId="22907" xr:uid="{00000000-0005-0000-0000-00007E590000}"/>
    <cellStyle name="Normal 60 3 2 2 2 7" xfId="17894" xr:uid="{00000000-0005-0000-0000-0000E9450000}"/>
    <cellStyle name="Normal 60 3 2 2 3" xfId="3587" xr:uid="{00000000-0005-0000-0000-0000060E0000}"/>
    <cellStyle name="Normal 60 3 2 2 3 2" xfId="13661" xr:uid="{00000000-0005-0000-0000-000060350000}"/>
    <cellStyle name="Normal 60 3 2 2 3 2 3" xfId="28759" xr:uid="{00000000-0005-0000-0000-00005A700000}"/>
    <cellStyle name="Normal 60 3 2 2 3 3" xfId="8641" xr:uid="{00000000-0005-0000-0000-0000C4210000}"/>
    <cellStyle name="Normal 60 3 2 2 3 3 3" xfId="23742" xr:uid="{00000000-0005-0000-0000-0000C15C0000}"/>
    <cellStyle name="Normal 60 3 2 2 3 5" xfId="18729" xr:uid="{00000000-0005-0000-0000-00002C490000}"/>
    <cellStyle name="Normal 60 3 2 2 4" xfId="5280" xr:uid="{00000000-0005-0000-0000-0000A3140000}"/>
    <cellStyle name="Normal 60 3 2 2 4 2" xfId="15332" xr:uid="{00000000-0005-0000-0000-0000E73B0000}"/>
    <cellStyle name="Normal 60 3 2 2 4 2 3" xfId="30430" xr:uid="{00000000-0005-0000-0000-0000E1760000}"/>
    <cellStyle name="Normal 60 3 2 2 4 3" xfId="10312" xr:uid="{00000000-0005-0000-0000-00004B280000}"/>
    <cellStyle name="Normal 60 3 2 2 4 3 3" xfId="25413" xr:uid="{00000000-0005-0000-0000-000048630000}"/>
    <cellStyle name="Normal 60 3 2 2 4 5" xfId="20400" xr:uid="{00000000-0005-0000-0000-0000B34F0000}"/>
    <cellStyle name="Normal 60 3 2 2 5" xfId="11990" xr:uid="{00000000-0005-0000-0000-0000D92E0000}"/>
    <cellStyle name="Normal 60 3 2 2 5 3" xfId="27088" xr:uid="{00000000-0005-0000-0000-0000D3690000}"/>
    <cellStyle name="Normal 60 3 2 2 6" xfId="6969" xr:uid="{00000000-0005-0000-0000-00003C1B0000}"/>
    <cellStyle name="Normal 60 3 2 2 6 3" xfId="22071" xr:uid="{00000000-0005-0000-0000-00003A560000}"/>
    <cellStyle name="Normal 60 3 2 2 8" xfId="17058" xr:uid="{00000000-0005-0000-0000-0000A5420000}"/>
    <cellStyle name="Normal 60 3 2 3" xfId="2316" xr:uid="{00000000-0005-0000-0000-00000F090000}"/>
    <cellStyle name="Normal 60 3 2 3 2" xfId="4006" xr:uid="{00000000-0005-0000-0000-0000A90F0000}"/>
    <cellStyle name="Normal 60 3 2 3 2 2" xfId="14079" xr:uid="{00000000-0005-0000-0000-000002370000}"/>
    <cellStyle name="Normal 60 3 2 3 2 2 3" xfId="29177" xr:uid="{00000000-0005-0000-0000-0000FC710000}"/>
    <cellStyle name="Normal 60 3 2 3 2 3" xfId="9059" xr:uid="{00000000-0005-0000-0000-000066230000}"/>
    <cellStyle name="Normal 60 3 2 3 2 3 3" xfId="24160" xr:uid="{00000000-0005-0000-0000-0000635E0000}"/>
    <cellStyle name="Normal 60 3 2 3 2 5" xfId="19147" xr:uid="{00000000-0005-0000-0000-0000CE4A0000}"/>
    <cellStyle name="Normal 60 3 2 3 3" xfId="5698" xr:uid="{00000000-0005-0000-0000-000045160000}"/>
    <cellStyle name="Normal 60 3 2 3 3 2" xfId="15750" xr:uid="{00000000-0005-0000-0000-0000893D0000}"/>
    <cellStyle name="Normal 60 3 2 3 3 2 3" xfId="30848" xr:uid="{00000000-0005-0000-0000-000083780000}"/>
    <cellStyle name="Normal 60 3 2 3 3 3" xfId="10730" xr:uid="{00000000-0005-0000-0000-0000ED290000}"/>
    <cellStyle name="Normal 60 3 2 3 3 3 3" xfId="25831" xr:uid="{00000000-0005-0000-0000-0000EA640000}"/>
    <cellStyle name="Normal 60 3 2 3 3 5" xfId="20818" xr:uid="{00000000-0005-0000-0000-000055510000}"/>
    <cellStyle name="Normal 60 3 2 3 4" xfId="12408" xr:uid="{00000000-0005-0000-0000-00007B300000}"/>
    <cellStyle name="Normal 60 3 2 3 4 3" xfId="27506" xr:uid="{00000000-0005-0000-0000-0000756B0000}"/>
    <cellStyle name="Normal 60 3 2 3 5" xfId="7387" xr:uid="{00000000-0005-0000-0000-0000DE1C0000}"/>
    <cellStyle name="Normal 60 3 2 3 5 3" xfId="22489" xr:uid="{00000000-0005-0000-0000-0000DC570000}"/>
    <cellStyle name="Normal 60 3 2 3 7" xfId="17476" xr:uid="{00000000-0005-0000-0000-000047440000}"/>
    <cellStyle name="Normal 60 3 2 4" xfId="3169" xr:uid="{00000000-0005-0000-0000-0000640C0000}"/>
    <cellStyle name="Normal 60 3 2 4 2" xfId="13243" xr:uid="{00000000-0005-0000-0000-0000BE330000}"/>
    <cellStyle name="Normal 60 3 2 4 2 3" xfId="28341" xr:uid="{00000000-0005-0000-0000-0000B86E0000}"/>
    <cellStyle name="Normal 60 3 2 4 3" xfId="8223" xr:uid="{00000000-0005-0000-0000-000022200000}"/>
    <cellStyle name="Normal 60 3 2 4 3 3" xfId="23324" xr:uid="{00000000-0005-0000-0000-00001F5B0000}"/>
    <cellStyle name="Normal 60 3 2 4 5" xfId="18311" xr:uid="{00000000-0005-0000-0000-00008A470000}"/>
    <cellStyle name="Normal 60 3 2 5" xfId="4862" xr:uid="{00000000-0005-0000-0000-000001130000}"/>
    <cellStyle name="Normal 60 3 2 5 2" xfId="14914" xr:uid="{00000000-0005-0000-0000-0000453A0000}"/>
    <cellStyle name="Normal 60 3 2 5 2 3" xfId="30012" xr:uid="{00000000-0005-0000-0000-00003F750000}"/>
    <cellStyle name="Normal 60 3 2 5 3" xfId="9894" xr:uid="{00000000-0005-0000-0000-0000A9260000}"/>
    <cellStyle name="Normal 60 3 2 5 3 3" xfId="24995" xr:uid="{00000000-0005-0000-0000-0000A6610000}"/>
    <cellStyle name="Normal 60 3 2 5 5" xfId="19982" xr:uid="{00000000-0005-0000-0000-0000114E0000}"/>
    <cellStyle name="Normal 60 3 2 6" xfId="11572" xr:uid="{00000000-0005-0000-0000-0000372D0000}"/>
    <cellStyle name="Normal 60 3 2 6 3" xfId="26670" xr:uid="{00000000-0005-0000-0000-000031680000}"/>
    <cellStyle name="Normal 60 3 2 7" xfId="6551" xr:uid="{00000000-0005-0000-0000-00009A190000}"/>
    <cellStyle name="Normal 60 3 2 7 3" xfId="21653" xr:uid="{00000000-0005-0000-0000-000098540000}"/>
    <cellStyle name="Normal 60 3 2 9" xfId="16640" xr:uid="{00000000-0005-0000-0000-000003410000}"/>
    <cellStyle name="Normal 60 3 3" xfId="1687" xr:uid="{00000000-0005-0000-0000-00009A060000}"/>
    <cellStyle name="Normal 60 3 3 2" xfId="2526" xr:uid="{00000000-0005-0000-0000-0000E1090000}"/>
    <cellStyle name="Normal 60 3 3 2 2" xfId="4216" xr:uid="{00000000-0005-0000-0000-00007B100000}"/>
    <cellStyle name="Normal 60 3 3 2 2 2" xfId="14289" xr:uid="{00000000-0005-0000-0000-0000D4370000}"/>
    <cellStyle name="Normal 60 3 3 2 2 2 3" xfId="29387" xr:uid="{00000000-0005-0000-0000-0000CE720000}"/>
    <cellStyle name="Normal 60 3 3 2 2 3" xfId="9269" xr:uid="{00000000-0005-0000-0000-000038240000}"/>
    <cellStyle name="Normal 60 3 3 2 2 3 3" xfId="24370" xr:uid="{00000000-0005-0000-0000-0000355F0000}"/>
    <cellStyle name="Normal 60 3 3 2 2 5" xfId="19357" xr:uid="{00000000-0005-0000-0000-0000A04B0000}"/>
    <cellStyle name="Normal 60 3 3 2 3" xfId="5908" xr:uid="{00000000-0005-0000-0000-000017170000}"/>
    <cellStyle name="Normal 60 3 3 2 3 2" xfId="15960" xr:uid="{00000000-0005-0000-0000-00005B3E0000}"/>
    <cellStyle name="Normal 60 3 3 2 3 2 3" xfId="31058" xr:uid="{00000000-0005-0000-0000-000055790000}"/>
    <cellStyle name="Normal 60 3 3 2 3 3" xfId="10940" xr:uid="{00000000-0005-0000-0000-0000BF2A0000}"/>
    <cellStyle name="Normal 60 3 3 2 3 3 3" xfId="26041" xr:uid="{00000000-0005-0000-0000-0000BC650000}"/>
    <cellStyle name="Normal 60 3 3 2 3 5" xfId="21028" xr:uid="{00000000-0005-0000-0000-000027520000}"/>
    <cellStyle name="Normal 60 3 3 2 4" xfId="12618" xr:uid="{00000000-0005-0000-0000-00004D310000}"/>
    <cellStyle name="Normal 60 3 3 2 4 3" xfId="27716" xr:uid="{00000000-0005-0000-0000-0000476C0000}"/>
    <cellStyle name="Normal 60 3 3 2 5" xfId="7597" xr:uid="{00000000-0005-0000-0000-0000B01D0000}"/>
    <cellStyle name="Normal 60 3 3 2 5 3" xfId="22699" xr:uid="{00000000-0005-0000-0000-0000AE580000}"/>
    <cellStyle name="Normal 60 3 3 2 7" xfId="17686" xr:uid="{00000000-0005-0000-0000-000019450000}"/>
    <cellStyle name="Normal 60 3 3 3" xfId="3379" xr:uid="{00000000-0005-0000-0000-0000360D0000}"/>
    <cellStyle name="Normal 60 3 3 3 2" xfId="13453" xr:uid="{00000000-0005-0000-0000-000090340000}"/>
    <cellStyle name="Normal 60 3 3 3 2 3" xfId="28551" xr:uid="{00000000-0005-0000-0000-00008A6F0000}"/>
    <cellStyle name="Normal 60 3 3 3 3" xfId="8433" xr:uid="{00000000-0005-0000-0000-0000F4200000}"/>
    <cellStyle name="Normal 60 3 3 3 3 3" xfId="23534" xr:uid="{00000000-0005-0000-0000-0000F15B0000}"/>
    <cellStyle name="Normal 60 3 3 3 5" xfId="18521" xr:uid="{00000000-0005-0000-0000-00005C480000}"/>
    <cellStyle name="Normal 60 3 3 4" xfId="5072" xr:uid="{00000000-0005-0000-0000-0000D3130000}"/>
    <cellStyle name="Normal 60 3 3 4 2" xfId="15124" xr:uid="{00000000-0005-0000-0000-0000173B0000}"/>
    <cellStyle name="Normal 60 3 3 4 2 3" xfId="30222" xr:uid="{00000000-0005-0000-0000-000011760000}"/>
    <cellStyle name="Normal 60 3 3 4 3" xfId="10104" xr:uid="{00000000-0005-0000-0000-00007B270000}"/>
    <cellStyle name="Normal 60 3 3 4 3 3" xfId="25205" xr:uid="{00000000-0005-0000-0000-000078620000}"/>
    <cellStyle name="Normal 60 3 3 4 5" xfId="20192" xr:uid="{00000000-0005-0000-0000-0000E34E0000}"/>
    <cellStyle name="Normal 60 3 3 5" xfId="11782" xr:uid="{00000000-0005-0000-0000-0000092E0000}"/>
    <cellStyle name="Normal 60 3 3 5 3" xfId="26880" xr:uid="{00000000-0005-0000-0000-000003690000}"/>
    <cellStyle name="Normal 60 3 3 6" xfId="6761" xr:uid="{00000000-0005-0000-0000-00006C1A0000}"/>
    <cellStyle name="Normal 60 3 3 6 3" xfId="21863" xr:uid="{00000000-0005-0000-0000-00006A550000}"/>
    <cellStyle name="Normal 60 3 3 8" xfId="16850" xr:uid="{00000000-0005-0000-0000-0000D5410000}"/>
    <cellStyle name="Normal 60 3 4" xfId="2108" xr:uid="{00000000-0005-0000-0000-00003F080000}"/>
    <cellStyle name="Normal 60 3 4 2" xfId="3798" xr:uid="{00000000-0005-0000-0000-0000D90E0000}"/>
    <cellStyle name="Normal 60 3 4 2 2" xfId="13871" xr:uid="{00000000-0005-0000-0000-000032360000}"/>
    <cellStyle name="Normal 60 3 4 2 2 3" xfId="28969" xr:uid="{00000000-0005-0000-0000-00002C710000}"/>
    <cellStyle name="Normal 60 3 4 2 3" xfId="8851" xr:uid="{00000000-0005-0000-0000-000096220000}"/>
    <cellStyle name="Normal 60 3 4 2 3 3" xfId="23952" xr:uid="{00000000-0005-0000-0000-0000935D0000}"/>
    <cellStyle name="Normal 60 3 4 2 5" xfId="18939" xr:uid="{00000000-0005-0000-0000-0000FE490000}"/>
    <cellStyle name="Normal 60 3 4 3" xfId="5490" xr:uid="{00000000-0005-0000-0000-000075150000}"/>
    <cellStyle name="Normal 60 3 4 3 2" xfId="15542" xr:uid="{00000000-0005-0000-0000-0000B93C0000}"/>
    <cellStyle name="Normal 60 3 4 3 2 3" xfId="30640" xr:uid="{00000000-0005-0000-0000-0000B3770000}"/>
    <cellStyle name="Normal 60 3 4 3 3" xfId="10522" xr:uid="{00000000-0005-0000-0000-00001D290000}"/>
    <cellStyle name="Normal 60 3 4 3 3 3" xfId="25623" xr:uid="{00000000-0005-0000-0000-00001A640000}"/>
    <cellStyle name="Normal 60 3 4 3 5" xfId="20610" xr:uid="{00000000-0005-0000-0000-000085500000}"/>
    <cellStyle name="Normal 60 3 4 4" xfId="12200" xr:uid="{00000000-0005-0000-0000-0000AB2F0000}"/>
    <cellStyle name="Normal 60 3 4 4 3" xfId="27298" xr:uid="{00000000-0005-0000-0000-0000A56A0000}"/>
    <cellStyle name="Normal 60 3 4 5" xfId="7179" xr:uid="{00000000-0005-0000-0000-00000E1C0000}"/>
    <cellStyle name="Normal 60 3 4 5 3" xfId="22281" xr:uid="{00000000-0005-0000-0000-00000C570000}"/>
    <cellStyle name="Normal 60 3 4 7" xfId="17268" xr:uid="{00000000-0005-0000-0000-000077430000}"/>
    <cellStyle name="Normal 60 3 5" xfId="2961" xr:uid="{00000000-0005-0000-0000-0000940B0000}"/>
    <cellStyle name="Normal 60 3 5 2" xfId="13035" xr:uid="{00000000-0005-0000-0000-0000EE320000}"/>
    <cellStyle name="Normal 60 3 5 2 3" xfId="28133" xr:uid="{00000000-0005-0000-0000-0000E86D0000}"/>
    <cellStyle name="Normal 60 3 5 3" xfId="8015" xr:uid="{00000000-0005-0000-0000-0000521F0000}"/>
    <cellStyle name="Normal 60 3 5 3 3" xfId="23116" xr:uid="{00000000-0005-0000-0000-00004F5A0000}"/>
    <cellStyle name="Normal 60 3 5 5" xfId="18103" xr:uid="{00000000-0005-0000-0000-0000BA460000}"/>
    <cellStyle name="Normal 60 3 6" xfId="4654" xr:uid="{00000000-0005-0000-0000-000031120000}"/>
    <cellStyle name="Normal 60 3 6 2" xfId="14706" xr:uid="{00000000-0005-0000-0000-000075390000}"/>
    <cellStyle name="Normal 60 3 6 2 3" xfId="29804" xr:uid="{00000000-0005-0000-0000-00006F740000}"/>
    <cellStyle name="Normal 60 3 6 3" xfId="9686" xr:uid="{00000000-0005-0000-0000-0000D9250000}"/>
    <cellStyle name="Normal 60 3 6 3 3" xfId="24787" xr:uid="{00000000-0005-0000-0000-0000D6600000}"/>
    <cellStyle name="Normal 60 3 6 5" xfId="19774" xr:uid="{00000000-0005-0000-0000-0000414D0000}"/>
    <cellStyle name="Normal 60 3 7" xfId="11364" xr:uid="{00000000-0005-0000-0000-0000672C0000}"/>
    <cellStyle name="Normal 60 3 7 3" xfId="26462" xr:uid="{00000000-0005-0000-0000-000061670000}"/>
    <cellStyle name="Normal 60 3 8" xfId="6343" xr:uid="{00000000-0005-0000-0000-0000CA180000}"/>
    <cellStyle name="Normal 60 3 8 3" xfId="21445" xr:uid="{00000000-0005-0000-0000-0000C8530000}"/>
    <cellStyle name="Normal 60 4" xfId="1368" xr:uid="{00000000-0005-0000-0000-00005B050000}"/>
    <cellStyle name="Normal 60 4 2" xfId="1791" xr:uid="{00000000-0005-0000-0000-000002070000}"/>
    <cellStyle name="Normal 60 4 2 2" xfId="2630" xr:uid="{00000000-0005-0000-0000-0000490A0000}"/>
    <cellStyle name="Normal 60 4 2 2 2" xfId="4320" xr:uid="{00000000-0005-0000-0000-0000E3100000}"/>
    <cellStyle name="Normal 60 4 2 2 2 2" xfId="14393" xr:uid="{00000000-0005-0000-0000-00003C380000}"/>
    <cellStyle name="Normal 60 4 2 2 2 2 3" xfId="29491" xr:uid="{00000000-0005-0000-0000-000036730000}"/>
    <cellStyle name="Normal 60 4 2 2 2 3" xfId="9373" xr:uid="{00000000-0005-0000-0000-0000A0240000}"/>
    <cellStyle name="Normal 60 4 2 2 2 3 3" xfId="24474" xr:uid="{00000000-0005-0000-0000-00009D5F0000}"/>
    <cellStyle name="Normal 60 4 2 2 2 5" xfId="19461" xr:uid="{00000000-0005-0000-0000-0000084C0000}"/>
    <cellStyle name="Normal 60 4 2 2 3" xfId="6012" xr:uid="{00000000-0005-0000-0000-00007F170000}"/>
    <cellStyle name="Normal 60 4 2 2 3 2" xfId="16064" xr:uid="{00000000-0005-0000-0000-0000C33E0000}"/>
    <cellStyle name="Normal 60 4 2 2 3 2 3" xfId="31162" xr:uid="{00000000-0005-0000-0000-0000BD790000}"/>
    <cellStyle name="Normal 60 4 2 2 3 3" xfId="11044" xr:uid="{00000000-0005-0000-0000-0000272B0000}"/>
    <cellStyle name="Normal 60 4 2 2 3 3 3" xfId="26145" xr:uid="{00000000-0005-0000-0000-000024660000}"/>
    <cellStyle name="Normal 60 4 2 2 3 5" xfId="21132" xr:uid="{00000000-0005-0000-0000-00008F520000}"/>
    <cellStyle name="Normal 60 4 2 2 4" xfId="12722" xr:uid="{00000000-0005-0000-0000-0000B5310000}"/>
    <cellStyle name="Normal 60 4 2 2 4 3" xfId="27820" xr:uid="{00000000-0005-0000-0000-0000AF6C0000}"/>
    <cellStyle name="Normal 60 4 2 2 5" xfId="7701" xr:uid="{00000000-0005-0000-0000-0000181E0000}"/>
    <cellStyle name="Normal 60 4 2 2 5 3" xfId="22803" xr:uid="{00000000-0005-0000-0000-000016590000}"/>
    <cellStyle name="Normal 60 4 2 2 7" xfId="17790" xr:uid="{00000000-0005-0000-0000-000081450000}"/>
    <cellStyle name="Normal 60 4 2 3" xfId="3483" xr:uid="{00000000-0005-0000-0000-00009E0D0000}"/>
    <cellStyle name="Normal 60 4 2 3 2" xfId="13557" xr:uid="{00000000-0005-0000-0000-0000F8340000}"/>
    <cellStyle name="Normal 60 4 2 3 2 3" xfId="28655" xr:uid="{00000000-0005-0000-0000-0000F26F0000}"/>
    <cellStyle name="Normal 60 4 2 3 3" xfId="8537" xr:uid="{00000000-0005-0000-0000-00005C210000}"/>
    <cellStyle name="Normal 60 4 2 3 3 3" xfId="23638" xr:uid="{00000000-0005-0000-0000-0000595C0000}"/>
    <cellStyle name="Normal 60 4 2 3 5" xfId="18625" xr:uid="{00000000-0005-0000-0000-0000C4480000}"/>
    <cellStyle name="Normal 60 4 2 4" xfId="5176" xr:uid="{00000000-0005-0000-0000-00003B140000}"/>
    <cellStyle name="Normal 60 4 2 4 2" xfId="15228" xr:uid="{00000000-0005-0000-0000-00007F3B0000}"/>
    <cellStyle name="Normal 60 4 2 4 2 3" xfId="30326" xr:uid="{00000000-0005-0000-0000-000079760000}"/>
    <cellStyle name="Normal 60 4 2 4 3" xfId="10208" xr:uid="{00000000-0005-0000-0000-0000E3270000}"/>
    <cellStyle name="Normal 60 4 2 4 3 3" xfId="25309" xr:uid="{00000000-0005-0000-0000-0000E0620000}"/>
    <cellStyle name="Normal 60 4 2 4 5" xfId="20296" xr:uid="{00000000-0005-0000-0000-00004B4F0000}"/>
    <cellStyle name="Normal 60 4 2 5" xfId="11886" xr:uid="{00000000-0005-0000-0000-0000712E0000}"/>
    <cellStyle name="Normal 60 4 2 5 3" xfId="26984" xr:uid="{00000000-0005-0000-0000-00006B690000}"/>
    <cellStyle name="Normal 60 4 2 6" xfId="6865" xr:uid="{00000000-0005-0000-0000-0000D41A0000}"/>
    <cellStyle name="Normal 60 4 2 6 3" xfId="21967" xr:uid="{00000000-0005-0000-0000-0000D2550000}"/>
    <cellStyle name="Normal 60 4 2 8" xfId="16954" xr:uid="{00000000-0005-0000-0000-00003D420000}"/>
    <cellStyle name="Normal 60 4 3" xfId="2212" xr:uid="{00000000-0005-0000-0000-0000A7080000}"/>
    <cellStyle name="Normal 60 4 3 2" xfId="3902" xr:uid="{00000000-0005-0000-0000-0000410F0000}"/>
    <cellStyle name="Normal 60 4 3 2 2" xfId="13975" xr:uid="{00000000-0005-0000-0000-00009A360000}"/>
    <cellStyle name="Normal 60 4 3 2 2 3" xfId="29073" xr:uid="{00000000-0005-0000-0000-000094710000}"/>
    <cellStyle name="Normal 60 4 3 2 3" xfId="8955" xr:uid="{00000000-0005-0000-0000-0000FE220000}"/>
    <cellStyle name="Normal 60 4 3 2 3 3" xfId="24056" xr:uid="{00000000-0005-0000-0000-0000FB5D0000}"/>
    <cellStyle name="Normal 60 4 3 2 5" xfId="19043" xr:uid="{00000000-0005-0000-0000-0000664A0000}"/>
    <cellStyle name="Normal 60 4 3 3" xfId="5594" xr:uid="{00000000-0005-0000-0000-0000DD150000}"/>
    <cellStyle name="Normal 60 4 3 3 2" xfId="15646" xr:uid="{00000000-0005-0000-0000-0000213D0000}"/>
    <cellStyle name="Normal 60 4 3 3 2 3" xfId="30744" xr:uid="{00000000-0005-0000-0000-00001B780000}"/>
    <cellStyle name="Normal 60 4 3 3 3" xfId="10626" xr:uid="{00000000-0005-0000-0000-000085290000}"/>
    <cellStyle name="Normal 60 4 3 3 3 3" xfId="25727" xr:uid="{00000000-0005-0000-0000-000082640000}"/>
    <cellStyle name="Normal 60 4 3 3 5" xfId="20714" xr:uid="{00000000-0005-0000-0000-0000ED500000}"/>
    <cellStyle name="Normal 60 4 3 4" xfId="12304" xr:uid="{00000000-0005-0000-0000-000013300000}"/>
    <cellStyle name="Normal 60 4 3 4 3" xfId="27402" xr:uid="{00000000-0005-0000-0000-00000D6B0000}"/>
    <cellStyle name="Normal 60 4 3 5" xfId="7283" xr:uid="{00000000-0005-0000-0000-0000761C0000}"/>
    <cellStyle name="Normal 60 4 3 5 3" xfId="22385" xr:uid="{00000000-0005-0000-0000-000074570000}"/>
    <cellStyle name="Normal 60 4 3 7" xfId="17372" xr:uid="{00000000-0005-0000-0000-0000DF430000}"/>
    <cellStyle name="Normal 60 4 4" xfId="3065" xr:uid="{00000000-0005-0000-0000-0000FC0B0000}"/>
    <cellStyle name="Normal 60 4 4 2" xfId="13139" xr:uid="{00000000-0005-0000-0000-000056330000}"/>
    <cellStyle name="Normal 60 4 4 2 3" xfId="28237" xr:uid="{00000000-0005-0000-0000-0000506E0000}"/>
    <cellStyle name="Normal 60 4 4 3" xfId="8119" xr:uid="{00000000-0005-0000-0000-0000BA1F0000}"/>
    <cellStyle name="Normal 60 4 4 3 3" xfId="23220" xr:uid="{00000000-0005-0000-0000-0000B75A0000}"/>
    <cellStyle name="Normal 60 4 4 5" xfId="18207" xr:uid="{00000000-0005-0000-0000-000022470000}"/>
    <cellStyle name="Normal 60 4 5" xfId="4758" xr:uid="{00000000-0005-0000-0000-000099120000}"/>
    <cellStyle name="Normal 60 4 5 2" xfId="14810" xr:uid="{00000000-0005-0000-0000-0000DD390000}"/>
    <cellStyle name="Normal 60 4 5 2 3" xfId="29908" xr:uid="{00000000-0005-0000-0000-0000D7740000}"/>
    <cellStyle name="Normal 60 4 5 3" xfId="9790" xr:uid="{00000000-0005-0000-0000-000041260000}"/>
    <cellStyle name="Normal 60 4 5 3 3" xfId="24891" xr:uid="{00000000-0005-0000-0000-00003E610000}"/>
    <cellStyle name="Normal 60 4 5 5" xfId="19878" xr:uid="{00000000-0005-0000-0000-0000A94D0000}"/>
    <cellStyle name="Normal 60 4 6" xfId="11468" xr:uid="{00000000-0005-0000-0000-0000CF2C0000}"/>
    <cellStyle name="Normal 60 4 6 3" xfId="26566" xr:uid="{00000000-0005-0000-0000-0000C9670000}"/>
    <cellStyle name="Normal 60 4 7" xfId="6447" xr:uid="{00000000-0005-0000-0000-000032190000}"/>
    <cellStyle name="Normal 60 4 7 3" xfId="21549" xr:uid="{00000000-0005-0000-0000-000030540000}"/>
    <cellStyle name="Normal 60 4 9" xfId="16536" xr:uid="{00000000-0005-0000-0000-00009B400000}"/>
    <cellStyle name="Normal 60 5" xfId="1581" xr:uid="{00000000-0005-0000-0000-000030060000}"/>
    <cellStyle name="Normal 60 5 2" xfId="2422" xr:uid="{00000000-0005-0000-0000-000079090000}"/>
    <cellStyle name="Normal 60 5 2 2" xfId="4112" xr:uid="{00000000-0005-0000-0000-000013100000}"/>
    <cellStyle name="Normal 60 5 2 2 2" xfId="14185" xr:uid="{00000000-0005-0000-0000-00006C370000}"/>
    <cellStyle name="Normal 60 5 2 2 2 3" xfId="29283" xr:uid="{00000000-0005-0000-0000-000066720000}"/>
    <cellStyle name="Normal 60 5 2 2 3" xfId="9165" xr:uid="{00000000-0005-0000-0000-0000D0230000}"/>
    <cellStyle name="Normal 60 5 2 2 3 3" xfId="24266" xr:uid="{00000000-0005-0000-0000-0000CD5E0000}"/>
    <cellStyle name="Normal 60 5 2 2 5" xfId="19253" xr:uid="{00000000-0005-0000-0000-0000384B0000}"/>
    <cellStyle name="Normal 60 5 2 3" xfId="5804" xr:uid="{00000000-0005-0000-0000-0000AF160000}"/>
    <cellStyle name="Normal 60 5 2 3 2" xfId="15856" xr:uid="{00000000-0005-0000-0000-0000F33D0000}"/>
    <cellStyle name="Normal 60 5 2 3 2 3" xfId="30954" xr:uid="{00000000-0005-0000-0000-0000ED780000}"/>
    <cellStyle name="Normal 60 5 2 3 3" xfId="10836" xr:uid="{00000000-0005-0000-0000-0000572A0000}"/>
    <cellStyle name="Normal 60 5 2 3 3 3" xfId="25937" xr:uid="{00000000-0005-0000-0000-000054650000}"/>
    <cellStyle name="Normal 60 5 2 3 5" xfId="20924" xr:uid="{00000000-0005-0000-0000-0000BF510000}"/>
    <cellStyle name="Normal 60 5 2 4" xfId="12514" xr:uid="{00000000-0005-0000-0000-0000E5300000}"/>
    <cellStyle name="Normal 60 5 2 4 3" xfId="27612" xr:uid="{00000000-0005-0000-0000-0000DF6B0000}"/>
    <cellStyle name="Normal 60 5 2 5" xfId="7493" xr:uid="{00000000-0005-0000-0000-0000481D0000}"/>
    <cellStyle name="Normal 60 5 2 5 3" xfId="22595" xr:uid="{00000000-0005-0000-0000-000046580000}"/>
    <cellStyle name="Normal 60 5 2 7" xfId="17582" xr:uid="{00000000-0005-0000-0000-0000B1440000}"/>
    <cellStyle name="Normal 60 5 3" xfId="3275" xr:uid="{00000000-0005-0000-0000-0000CE0C0000}"/>
    <cellStyle name="Normal 60 5 3 2" xfId="13349" xr:uid="{00000000-0005-0000-0000-000028340000}"/>
    <cellStyle name="Normal 60 5 3 2 3" xfId="28447" xr:uid="{00000000-0005-0000-0000-0000226F0000}"/>
    <cellStyle name="Normal 60 5 3 3" xfId="8329" xr:uid="{00000000-0005-0000-0000-00008C200000}"/>
    <cellStyle name="Normal 60 5 3 3 3" xfId="23430" xr:uid="{00000000-0005-0000-0000-0000895B0000}"/>
    <cellStyle name="Normal 60 5 3 5" xfId="18417" xr:uid="{00000000-0005-0000-0000-0000F4470000}"/>
    <cellStyle name="Normal 60 5 4" xfId="4968" xr:uid="{00000000-0005-0000-0000-00006B130000}"/>
    <cellStyle name="Normal 60 5 4 2" xfId="15020" xr:uid="{00000000-0005-0000-0000-0000AF3A0000}"/>
    <cellStyle name="Normal 60 5 4 2 3" xfId="30118" xr:uid="{00000000-0005-0000-0000-0000A9750000}"/>
    <cellStyle name="Normal 60 5 4 3" xfId="10000" xr:uid="{00000000-0005-0000-0000-000013270000}"/>
    <cellStyle name="Normal 60 5 4 3 3" xfId="25101" xr:uid="{00000000-0005-0000-0000-000010620000}"/>
    <cellStyle name="Normal 60 5 4 5" xfId="20088" xr:uid="{00000000-0005-0000-0000-00007B4E0000}"/>
    <cellStyle name="Normal 60 5 5" xfId="11678" xr:uid="{00000000-0005-0000-0000-0000A12D0000}"/>
    <cellStyle name="Normal 60 5 5 3" xfId="26776" xr:uid="{00000000-0005-0000-0000-00009B680000}"/>
    <cellStyle name="Normal 60 5 6" xfId="6657" xr:uid="{00000000-0005-0000-0000-0000041A0000}"/>
    <cellStyle name="Normal 60 5 6 3" xfId="21759" xr:uid="{00000000-0005-0000-0000-000002550000}"/>
    <cellStyle name="Normal 60 5 8" xfId="16746" xr:uid="{00000000-0005-0000-0000-00006D410000}"/>
    <cellStyle name="Normal 60 6" xfId="2002" xr:uid="{00000000-0005-0000-0000-0000D5070000}"/>
    <cellStyle name="Normal 60 6 2" xfId="3694" xr:uid="{00000000-0005-0000-0000-0000710E0000}"/>
    <cellStyle name="Normal 60 6 2 2" xfId="13767" xr:uid="{00000000-0005-0000-0000-0000CA350000}"/>
    <cellStyle name="Normal 60 6 2 2 3" xfId="28865" xr:uid="{00000000-0005-0000-0000-0000C4700000}"/>
    <cellStyle name="Normal 60 6 2 3" xfId="8747" xr:uid="{00000000-0005-0000-0000-00002E220000}"/>
    <cellStyle name="Normal 60 6 2 3 3" xfId="23848" xr:uid="{00000000-0005-0000-0000-00002B5D0000}"/>
    <cellStyle name="Normal 60 6 2 5" xfId="18835" xr:uid="{00000000-0005-0000-0000-000096490000}"/>
    <cellStyle name="Normal 60 6 3" xfId="5386" xr:uid="{00000000-0005-0000-0000-00000D150000}"/>
    <cellStyle name="Normal 60 6 3 2" xfId="15438" xr:uid="{00000000-0005-0000-0000-0000513C0000}"/>
    <cellStyle name="Normal 60 6 3 2 3" xfId="30536" xr:uid="{00000000-0005-0000-0000-00004B770000}"/>
    <cellStyle name="Normal 60 6 3 3" xfId="10418" xr:uid="{00000000-0005-0000-0000-0000B5280000}"/>
    <cellStyle name="Normal 60 6 3 3 3" xfId="25519" xr:uid="{00000000-0005-0000-0000-0000B2630000}"/>
    <cellStyle name="Normal 60 6 3 5" xfId="20506" xr:uid="{00000000-0005-0000-0000-00001D500000}"/>
    <cellStyle name="Normal 60 6 4" xfId="12096" xr:uid="{00000000-0005-0000-0000-0000432F0000}"/>
    <cellStyle name="Normal 60 6 4 3" xfId="27194" xr:uid="{00000000-0005-0000-0000-00003D6A0000}"/>
    <cellStyle name="Normal 60 6 5" xfId="7075" xr:uid="{00000000-0005-0000-0000-0000A61B0000}"/>
    <cellStyle name="Normal 60 6 5 3" xfId="22177" xr:uid="{00000000-0005-0000-0000-0000A4560000}"/>
    <cellStyle name="Normal 60 6 7" xfId="17164" xr:uid="{00000000-0005-0000-0000-00000F430000}"/>
    <cellStyle name="Normal 60 7" xfId="2853" xr:uid="{00000000-0005-0000-0000-0000280B0000}"/>
    <cellStyle name="Normal 60 7 2" xfId="12931" xr:uid="{00000000-0005-0000-0000-000086320000}"/>
    <cellStyle name="Normal 60 7 2 3" xfId="28029" xr:uid="{00000000-0005-0000-0000-0000806D0000}"/>
    <cellStyle name="Normal 60 7 3" xfId="7911" xr:uid="{00000000-0005-0000-0000-0000EA1E0000}"/>
    <cellStyle name="Normal 60 7 3 3" xfId="23012" xr:uid="{00000000-0005-0000-0000-0000E7590000}"/>
    <cellStyle name="Normal 60 7 5" xfId="17999" xr:uid="{00000000-0005-0000-0000-000052460000}"/>
    <cellStyle name="Normal 60 8" xfId="4547" xr:uid="{00000000-0005-0000-0000-0000C6110000}"/>
    <cellStyle name="Normal 60 8 2" xfId="14602" xr:uid="{00000000-0005-0000-0000-00000D390000}"/>
    <cellStyle name="Normal 60 8 2 3" xfId="29700" xr:uid="{00000000-0005-0000-0000-000007740000}"/>
    <cellStyle name="Normal 60 8 3" xfId="9582" xr:uid="{00000000-0005-0000-0000-000071250000}"/>
    <cellStyle name="Normal 60 8 3 3" xfId="24683" xr:uid="{00000000-0005-0000-0000-00006E600000}"/>
    <cellStyle name="Normal 60 8 5" xfId="19670" xr:uid="{00000000-0005-0000-0000-0000D94C0000}"/>
    <cellStyle name="Normal 60 9" xfId="11258" xr:uid="{00000000-0005-0000-0000-0000FD2B0000}"/>
    <cellStyle name="Normal 60 9 3" xfId="26358" xr:uid="{00000000-0005-0000-0000-0000F9660000}"/>
    <cellStyle name="Normal 61" xfId="891" xr:uid="{00000000-0005-0000-0000-00007D030000}"/>
    <cellStyle name="Normal 61 2" xfId="892" xr:uid="{00000000-0005-0000-0000-00007E030000}"/>
    <cellStyle name="Normal 62" xfId="893" xr:uid="{00000000-0005-0000-0000-00007F030000}"/>
    <cellStyle name="Normal 62 2" xfId="894" xr:uid="{00000000-0005-0000-0000-000080030000}"/>
    <cellStyle name="Normal 63" xfId="895" xr:uid="{00000000-0005-0000-0000-000081030000}"/>
    <cellStyle name="Normal 64" xfId="896" xr:uid="{00000000-0005-0000-0000-000082030000}"/>
    <cellStyle name="Normal 64 10" xfId="6238" xr:uid="{00000000-0005-0000-0000-000061180000}"/>
    <cellStyle name="Normal 64 10 3" xfId="21342" xr:uid="{00000000-0005-0000-0000-000061530000}"/>
    <cellStyle name="Normal 64 12" xfId="16327" xr:uid="{00000000-0005-0000-0000-0000CA3F0000}"/>
    <cellStyle name="Normal 64 2" xfId="1202" xr:uid="{00000000-0005-0000-0000-0000B5040000}"/>
    <cellStyle name="Normal 64 2 11" xfId="16381" xr:uid="{00000000-0005-0000-0000-000000400000}"/>
    <cellStyle name="Normal 64 2 2" xfId="1310" xr:uid="{00000000-0005-0000-0000-000021050000}"/>
    <cellStyle name="Normal 64 2 2 10" xfId="16485" xr:uid="{00000000-0005-0000-0000-000068400000}"/>
    <cellStyle name="Normal 64 2 2 2" xfId="1527" xr:uid="{00000000-0005-0000-0000-0000FA050000}"/>
    <cellStyle name="Normal 64 2 2 2 2" xfId="1948" xr:uid="{00000000-0005-0000-0000-00009F070000}"/>
    <cellStyle name="Normal 64 2 2 2 2 2" xfId="2787" xr:uid="{00000000-0005-0000-0000-0000E60A0000}"/>
    <cellStyle name="Normal 64 2 2 2 2 2 2" xfId="4477" xr:uid="{00000000-0005-0000-0000-000080110000}"/>
    <cellStyle name="Normal 64 2 2 2 2 2 2 2" xfId="14550" xr:uid="{00000000-0005-0000-0000-0000D9380000}"/>
    <cellStyle name="Normal 64 2 2 2 2 2 2 2 3" xfId="29648" xr:uid="{00000000-0005-0000-0000-0000D3730000}"/>
    <cellStyle name="Normal 64 2 2 2 2 2 2 3" xfId="9530" xr:uid="{00000000-0005-0000-0000-00003D250000}"/>
    <cellStyle name="Normal 64 2 2 2 2 2 2 3 3" xfId="24631" xr:uid="{00000000-0005-0000-0000-00003A600000}"/>
    <cellStyle name="Normal 64 2 2 2 2 2 2 5" xfId="19618" xr:uid="{00000000-0005-0000-0000-0000A54C0000}"/>
    <cellStyle name="Normal 64 2 2 2 2 2 3" xfId="6169" xr:uid="{00000000-0005-0000-0000-00001C180000}"/>
    <cellStyle name="Normal 64 2 2 2 2 2 3 2" xfId="16221" xr:uid="{00000000-0005-0000-0000-0000603F0000}"/>
    <cellStyle name="Normal 64 2 2 2 2 2 3 3" xfId="11201" xr:uid="{00000000-0005-0000-0000-0000C42B0000}"/>
    <cellStyle name="Normal 64 2 2 2 2 2 3 3 3" xfId="26302" xr:uid="{00000000-0005-0000-0000-0000C1660000}"/>
    <cellStyle name="Normal 64 2 2 2 2 2 3 5" xfId="21289" xr:uid="{00000000-0005-0000-0000-00002C530000}"/>
    <cellStyle name="Normal 64 2 2 2 2 2 4" xfId="12879" xr:uid="{00000000-0005-0000-0000-000052320000}"/>
    <cellStyle name="Normal 64 2 2 2 2 2 4 3" xfId="27977" xr:uid="{00000000-0005-0000-0000-00004C6D0000}"/>
    <cellStyle name="Normal 64 2 2 2 2 2 5" xfId="7858" xr:uid="{00000000-0005-0000-0000-0000B51E0000}"/>
    <cellStyle name="Normal 64 2 2 2 2 2 5 3" xfId="22960" xr:uid="{00000000-0005-0000-0000-0000B3590000}"/>
    <cellStyle name="Normal 64 2 2 2 2 2 7" xfId="17947" xr:uid="{00000000-0005-0000-0000-00001E460000}"/>
    <cellStyle name="Normal 64 2 2 2 2 3" xfId="3640" xr:uid="{00000000-0005-0000-0000-00003B0E0000}"/>
    <cellStyle name="Normal 64 2 2 2 2 3 2" xfId="13714" xr:uid="{00000000-0005-0000-0000-000095350000}"/>
    <cellStyle name="Normal 64 2 2 2 2 3 2 3" xfId="28812" xr:uid="{00000000-0005-0000-0000-00008F700000}"/>
    <cellStyle name="Normal 64 2 2 2 2 3 3" xfId="8694" xr:uid="{00000000-0005-0000-0000-0000F9210000}"/>
    <cellStyle name="Normal 64 2 2 2 2 3 3 3" xfId="23795" xr:uid="{00000000-0005-0000-0000-0000F65C0000}"/>
    <cellStyle name="Normal 64 2 2 2 2 3 5" xfId="18782" xr:uid="{00000000-0005-0000-0000-000061490000}"/>
    <cellStyle name="Normal 64 2 2 2 2 4" xfId="5333" xr:uid="{00000000-0005-0000-0000-0000D8140000}"/>
    <cellStyle name="Normal 64 2 2 2 2 4 2" xfId="15385" xr:uid="{00000000-0005-0000-0000-00001C3C0000}"/>
    <cellStyle name="Normal 64 2 2 2 2 4 2 3" xfId="30483" xr:uid="{00000000-0005-0000-0000-000016770000}"/>
    <cellStyle name="Normal 64 2 2 2 2 4 3" xfId="10365" xr:uid="{00000000-0005-0000-0000-000080280000}"/>
    <cellStyle name="Normal 64 2 2 2 2 4 3 3" xfId="25466" xr:uid="{00000000-0005-0000-0000-00007D630000}"/>
    <cellStyle name="Normal 64 2 2 2 2 4 5" xfId="20453" xr:uid="{00000000-0005-0000-0000-0000E84F0000}"/>
    <cellStyle name="Normal 64 2 2 2 2 5" xfId="12043" xr:uid="{00000000-0005-0000-0000-00000E2F0000}"/>
    <cellStyle name="Normal 64 2 2 2 2 5 3" xfId="27141" xr:uid="{00000000-0005-0000-0000-0000086A0000}"/>
    <cellStyle name="Normal 64 2 2 2 2 6" xfId="7022" xr:uid="{00000000-0005-0000-0000-0000711B0000}"/>
    <cellStyle name="Normal 64 2 2 2 2 6 3" xfId="22124" xr:uid="{00000000-0005-0000-0000-00006F560000}"/>
    <cellStyle name="Normal 64 2 2 2 2 8" xfId="17111" xr:uid="{00000000-0005-0000-0000-0000DA420000}"/>
    <cellStyle name="Normal 64 2 2 2 3" xfId="2369" xr:uid="{00000000-0005-0000-0000-000044090000}"/>
    <cellStyle name="Normal 64 2 2 2 3 2" xfId="4059" xr:uid="{00000000-0005-0000-0000-0000DE0F0000}"/>
    <cellStyle name="Normal 64 2 2 2 3 2 2" xfId="14132" xr:uid="{00000000-0005-0000-0000-000037370000}"/>
    <cellStyle name="Normal 64 2 2 2 3 2 2 3" xfId="29230" xr:uid="{00000000-0005-0000-0000-000031720000}"/>
    <cellStyle name="Normal 64 2 2 2 3 2 3" xfId="9112" xr:uid="{00000000-0005-0000-0000-00009B230000}"/>
    <cellStyle name="Normal 64 2 2 2 3 2 3 3" xfId="24213" xr:uid="{00000000-0005-0000-0000-0000985E0000}"/>
    <cellStyle name="Normal 64 2 2 2 3 2 5" xfId="19200" xr:uid="{00000000-0005-0000-0000-0000034B0000}"/>
    <cellStyle name="Normal 64 2 2 2 3 3" xfId="5751" xr:uid="{00000000-0005-0000-0000-00007A160000}"/>
    <cellStyle name="Normal 64 2 2 2 3 3 2" xfId="15803" xr:uid="{00000000-0005-0000-0000-0000BE3D0000}"/>
    <cellStyle name="Normal 64 2 2 2 3 3 2 3" xfId="30901" xr:uid="{00000000-0005-0000-0000-0000B8780000}"/>
    <cellStyle name="Normal 64 2 2 2 3 3 3" xfId="10783" xr:uid="{00000000-0005-0000-0000-0000222A0000}"/>
    <cellStyle name="Normal 64 2 2 2 3 3 3 3" xfId="25884" xr:uid="{00000000-0005-0000-0000-00001F650000}"/>
    <cellStyle name="Normal 64 2 2 2 3 3 5" xfId="20871" xr:uid="{00000000-0005-0000-0000-00008A510000}"/>
    <cellStyle name="Normal 64 2 2 2 3 4" xfId="12461" xr:uid="{00000000-0005-0000-0000-0000B0300000}"/>
    <cellStyle name="Normal 64 2 2 2 3 4 3" xfId="27559" xr:uid="{00000000-0005-0000-0000-0000AA6B0000}"/>
    <cellStyle name="Normal 64 2 2 2 3 5" xfId="7440" xr:uid="{00000000-0005-0000-0000-0000131D0000}"/>
    <cellStyle name="Normal 64 2 2 2 3 5 3" xfId="22542" xr:uid="{00000000-0005-0000-0000-000011580000}"/>
    <cellStyle name="Normal 64 2 2 2 3 7" xfId="17529" xr:uid="{00000000-0005-0000-0000-00007C440000}"/>
    <cellStyle name="Normal 64 2 2 2 4" xfId="3222" xr:uid="{00000000-0005-0000-0000-0000990C0000}"/>
    <cellStyle name="Normal 64 2 2 2 4 2" xfId="13296" xr:uid="{00000000-0005-0000-0000-0000F3330000}"/>
    <cellStyle name="Normal 64 2 2 2 4 2 3" xfId="28394" xr:uid="{00000000-0005-0000-0000-0000ED6E0000}"/>
    <cellStyle name="Normal 64 2 2 2 4 3" xfId="8276" xr:uid="{00000000-0005-0000-0000-000057200000}"/>
    <cellStyle name="Normal 64 2 2 2 4 3 3" xfId="23377" xr:uid="{00000000-0005-0000-0000-0000545B0000}"/>
    <cellStyle name="Normal 64 2 2 2 4 5" xfId="18364" xr:uid="{00000000-0005-0000-0000-0000BF470000}"/>
    <cellStyle name="Normal 64 2 2 2 5" xfId="4915" xr:uid="{00000000-0005-0000-0000-000036130000}"/>
    <cellStyle name="Normal 64 2 2 2 5 2" xfId="14967" xr:uid="{00000000-0005-0000-0000-00007A3A0000}"/>
    <cellStyle name="Normal 64 2 2 2 5 2 3" xfId="30065" xr:uid="{00000000-0005-0000-0000-000074750000}"/>
    <cellStyle name="Normal 64 2 2 2 5 3" xfId="9947" xr:uid="{00000000-0005-0000-0000-0000DE260000}"/>
    <cellStyle name="Normal 64 2 2 2 5 3 3" xfId="25048" xr:uid="{00000000-0005-0000-0000-0000DB610000}"/>
    <cellStyle name="Normal 64 2 2 2 5 5" xfId="20035" xr:uid="{00000000-0005-0000-0000-0000464E0000}"/>
    <cellStyle name="Normal 64 2 2 2 6" xfId="11625" xr:uid="{00000000-0005-0000-0000-00006C2D0000}"/>
    <cellStyle name="Normal 64 2 2 2 6 3" xfId="26723" xr:uid="{00000000-0005-0000-0000-000066680000}"/>
    <cellStyle name="Normal 64 2 2 2 7" xfId="6604" xr:uid="{00000000-0005-0000-0000-0000CF190000}"/>
    <cellStyle name="Normal 64 2 2 2 7 3" xfId="21706" xr:uid="{00000000-0005-0000-0000-0000CD540000}"/>
    <cellStyle name="Normal 64 2 2 2 9" xfId="16693" xr:uid="{00000000-0005-0000-0000-000038410000}"/>
    <cellStyle name="Normal 64 2 2 3" xfId="1740" xr:uid="{00000000-0005-0000-0000-0000CF060000}"/>
    <cellStyle name="Normal 64 2 2 3 2" xfId="2579" xr:uid="{00000000-0005-0000-0000-0000160A0000}"/>
    <cellStyle name="Normal 64 2 2 3 2 2" xfId="4269" xr:uid="{00000000-0005-0000-0000-0000B0100000}"/>
    <cellStyle name="Normal 64 2 2 3 2 2 2" xfId="14342" xr:uid="{00000000-0005-0000-0000-000009380000}"/>
    <cellStyle name="Normal 64 2 2 3 2 2 2 3" xfId="29440" xr:uid="{00000000-0005-0000-0000-000003730000}"/>
    <cellStyle name="Normal 64 2 2 3 2 2 3" xfId="9322" xr:uid="{00000000-0005-0000-0000-00006D240000}"/>
    <cellStyle name="Normal 64 2 2 3 2 2 3 3" xfId="24423" xr:uid="{00000000-0005-0000-0000-00006A5F0000}"/>
    <cellStyle name="Normal 64 2 2 3 2 2 5" xfId="19410" xr:uid="{00000000-0005-0000-0000-0000D54B0000}"/>
    <cellStyle name="Normal 64 2 2 3 2 3" xfId="5961" xr:uid="{00000000-0005-0000-0000-00004C170000}"/>
    <cellStyle name="Normal 64 2 2 3 2 3 2" xfId="16013" xr:uid="{00000000-0005-0000-0000-0000903E0000}"/>
    <cellStyle name="Normal 64 2 2 3 2 3 2 3" xfId="31111" xr:uid="{00000000-0005-0000-0000-00008A790000}"/>
    <cellStyle name="Normal 64 2 2 3 2 3 3" xfId="10993" xr:uid="{00000000-0005-0000-0000-0000F42A0000}"/>
    <cellStyle name="Normal 64 2 2 3 2 3 3 3" xfId="26094" xr:uid="{00000000-0005-0000-0000-0000F1650000}"/>
    <cellStyle name="Normal 64 2 2 3 2 3 5" xfId="21081" xr:uid="{00000000-0005-0000-0000-00005C520000}"/>
    <cellStyle name="Normal 64 2 2 3 2 4" xfId="12671" xr:uid="{00000000-0005-0000-0000-000082310000}"/>
    <cellStyle name="Normal 64 2 2 3 2 4 3" xfId="27769" xr:uid="{00000000-0005-0000-0000-00007C6C0000}"/>
    <cellStyle name="Normal 64 2 2 3 2 5" xfId="7650" xr:uid="{00000000-0005-0000-0000-0000E51D0000}"/>
    <cellStyle name="Normal 64 2 2 3 2 5 3" xfId="22752" xr:uid="{00000000-0005-0000-0000-0000E3580000}"/>
    <cellStyle name="Normal 64 2 2 3 2 7" xfId="17739" xr:uid="{00000000-0005-0000-0000-00004E450000}"/>
    <cellStyle name="Normal 64 2 2 3 3" xfId="3432" xr:uid="{00000000-0005-0000-0000-00006B0D0000}"/>
    <cellStyle name="Normal 64 2 2 3 3 2" xfId="13506" xr:uid="{00000000-0005-0000-0000-0000C5340000}"/>
    <cellStyle name="Normal 64 2 2 3 3 2 3" xfId="28604" xr:uid="{00000000-0005-0000-0000-0000BF6F0000}"/>
    <cellStyle name="Normal 64 2 2 3 3 3" xfId="8486" xr:uid="{00000000-0005-0000-0000-000029210000}"/>
    <cellStyle name="Normal 64 2 2 3 3 3 3" xfId="23587" xr:uid="{00000000-0005-0000-0000-0000265C0000}"/>
    <cellStyle name="Normal 64 2 2 3 3 5" xfId="18574" xr:uid="{00000000-0005-0000-0000-000091480000}"/>
    <cellStyle name="Normal 64 2 2 3 4" xfId="5125" xr:uid="{00000000-0005-0000-0000-000008140000}"/>
    <cellStyle name="Normal 64 2 2 3 4 2" xfId="15177" xr:uid="{00000000-0005-0000-0000-00004C3B0000}"/>
    <cellStyle name="Normal 64 2 2 3 4 2 3" xfId="30275" xr:uid="{00000000-0005-0000-0000-000046760000}"/>
    <cellStyle name="Normal 64 2 2 3 4 3" xfId="10157" xr:uid="{00000000-0005-0000-0000-0000B0270000}"/>
    <cellStyle name="Normal 64 2 2 3 4 3 3" xfId="25258" xr:uid="{00000000-0005-0000-0000-0000AD620000}"/>
    <cellStyle name="Normal 64 2 2 3 4 5" xfId="20245" xr:uid="{00000000-0005-0000-0000-0000184F0000}"/>
    <cellStyle name="Normal 64 2 2 3 5" xfId="11835" xr:uid="{00000000-0005-0000-0000-00003E2E0000}"/>
    <cellStyle name="Normal 64 2 2 3 5 3" xfId="26933" xr:uid="{00000000-0005-0000-0000-000038690000}"/>
    <cellStyle name="Normal 64 2 2 3 6" xfId="6814" xr:uid="{00000000-0005-0000-0000-0000A11A0000}"/>
    <cellStyle name="Normal 64 2 2 3 6 3" xfId="21916" xr:uid="{00000000-0005-0000-0000-00009F550000}"/>
    <cellStyle name="Normal 64 2 2 3 8" xfId="16903" xr:uid="{00000000-0005-0000-0000-00000A420000}"/>
    <cellStyle name="Normal 64 2 2 4" xfId="2161" xr:uid="{00000000-0005-0000-0000-000074080000}"/>
    <cellStyle name="Normal 64 2 2 4 2" xfId="3851" xr:uid="{00000000-0005-0000-0000-00000E0F0000}"/>
    <cellStyle name="Normal 64 2 2 4 2 2" xfId="13924" xr:uid="{00000000-0005-0000-0000-000067360000}"/>
    <cellStyle name="Normal 64 2 2 4 2 2 3" xfId="29022" xr:uid="{00000000-0005-0000-0000-000061710000}"/>
    <cellStyle name="Normal 64 2 2 4 2 3" xfId="8904" xr:uid="{00000000-0005-0000-0000-0000CB220000}"/>
    <cellStyle name="Normal 64 2 2 4 2 3 3" xfId="24005" xr:uid="{00000000-0005-0000-0000-0000C85D0000}"/>
    <cellStyle name="Normal 64 2 2 4 2 5" xfId="18992" xr:uid="{00000000-0005-0000-0000-0000334A0000}"/>
    <cellStyle name="Normal 64 2 2 4 3" xfId="5543" xr:uid="{00000000-0005-0000-0000-0000AA150000}"/>
    <cellStyle name="Normal 64 2 2 4 3 2" xfId="15595" xr:uid="{00000000-0005-0000-0000-0000EE3C0000}"/>
    <cellStyle name="Normal 64 2 2 4 3 2 3" xfId="30693" xr:uid="{00000000-0005-0000-0000-0000E8770000}"/>
    <cellStyle name="Normal 64 2 2 4 3 3" xfId="10575" xr:uid="{00000000-0005-0000-0000-000052290000}"/>
    <cellStyle name="Normal 64 2 2 4 3 3 3" xfId="25676" xr:uid="{00000000-0005-0000-0000-00004F640000}"/>
    <cellStyle name="Normal 64 2 2 4 3 5" xfId="20663" xr:uid="{00000000-0005-0000-0000-0000BA500000}"/>
    <cellStyle name="Normal 64 2 2 4 4" xfId="12253" xr:uid="{00000000-0005-0000-0000-0000E02F0000}"/>
    <cellStyle name="Normal 64 2 2 4 4 3" xfId="27351" xr:uid="{00000000-0005-0000-0000-0000DA6A0000}"/>
    <cellStyle name="Normal 64 2 2 4 5" xfId="7232" xr:uid="{00000000-0005-0000-0000-0000431C0000}"/>
    <cellStyle name="Normal 64 2 2 4 5 3" xfId="22334" xr:uid="{00000000-0005-0000-0000-000041570000}"/>
    <cellStyle name="Normal 64 2 2 4 7" xfId="17321" xr:uid="{00000000-0005-0000-0000-0000AC430000}"/>
    <cellStyle name="Normal 64 2 2 5" xfId="3014" xr:uid="{00000000-0005-0000-0000-0000C90B0000}"/>
    <cellStyle name="Normal 64 2 2 5 2" xfId="13088" xr:uid="{00000000-0005-0000-0000-000023330000}"/>
    <cellStyle name="Normal 64 2 2 5 2 3" xfId="28186" xr:uid="{00000000-0005-0000-0000-00001D6E0000}"/>
    <cellStyle name="Normal 64 2 2 5 3" xfId="8068" xr:uid="{00000000-0005-0000-0000-0000871F0000}"/>
    <cellStyle name="Normal 64 2 2 5 3 3" xfId="23169" xr:uid="{00000000-0005-0000-0000-0000845A0000}"/>
    <cellStyle name="Normal 64 2 2 5 5" xfId="18156" xr:uid="{00000000-0005-0000-0000-0000EF460000}"/>
    <cellStyle name="Normal 64 2 2 6" xfId="4707" xr:uid="{00000000-0005-0000-0000-000066120000}"/>
    <cellStyle name="Normal 64 2 2 6 2" xfId="14759" xr:uid="{00000000-0005-0000-0000-0000AA390000}"/>
    <cellStyle name="Normal 64 2 2 6 2 3" xfId="29857" xr:uid="{00000000-0005-0000-0000-0000A4740000}"/>
    <cellStyle name="Normal 64 2 2 6 3" xfId="9739" xr:uid="{00000000-0005-0000-0000-00000E260000}"/>
    <cellStyle name="Normal 64 2 2 6 3 3" xfId="24840" xr:uid="{00000000-0005-0000-0000-00000B610000}"/>
    <cellStyle name="Normal 64 2 2 6 5" xfId="19827" xr:uid="{00000000-0005-0000-0000-0000764D0000}"/>
    <cellStyle name="Normal 64 2 2 7" xfId="11417" xr:uid="{00000000-0005-0000-0000-00009C2C0000}"/>
    <cellStyle name="Normal 64 2 2 7 3" xfId="26515" xr:uid="{00000000-0005-0000-0000-000096670000}"/>
    <cellStyle name="Normal 64 2 2 8" xfId="6396" xr:uid="{00000000-0005-0000-0000-0000FF180000}"/>
    <cellStyle name="Normal 64 2 2 8 3" xfId="21498" xr:uid="{00000000-0005-0000-0000-0000FD530000}"/>
    <cellStyle name="Normal 64 2 3" xfId="1423" xr:uid="{00000000-0005-0000-0000-000092050000}"/>
    <cellStyle name="Normal 64 2 3 2" xfId="1844" xr:uid="{00000000-0005-0000-0000-000037070000}"/>
    <cellStyle name="Normal 64 2 3 2 2" xfId="2683" xr:uid="{00000000-0005-0000-0000-00007E0A0000}"/>
    <cellStyle name="Normal 64 2 3 2 2 2" xfId="4373" xr:uid="{00000000-0005-0000-0000-000018110000}"/>
    <cellStyle name="Normal 64 2 3 2 2 2 2" xfId="14446" xr:uid="{00000000-0005-0000-0000-000071380000}"/>
    <cellStyle name="Normal 64 2 3 2 2 2 2 3" xfId="29544" xr:uid="{00000000-0005-0000-0000-00006B730000}"/>
    <cellStyle name="Normal 64 2 3 2 2 2 3" xfId="9426" xr:uid="{00000000-0005-0000-0000-0000D5240000}"/>
    <cellStyle name="Normal 64 2 3 2 2 2 3 3" xfId="24527" xr:uid="{00000000-0005-0000-0000-0000D25F0000}"/>
    <cellStyle name="Normal 64 2 3 2 2 2 5" xfId="19514" xr:uid="{00000000-0005-0000-0000-00003D4C0000}"/>
    <cellStyle name="Normal 64 2 3 2 2 3" xfId="6065" xr:uid="{00000000-0005-0000-0000-0000B4170000}"/>
    <cellStyle name="Normal 64 2 3 2 2 3 2" xfId="16117" xr:uid="{00000000-0005-0000-0000-0000F83E0000}"/>
    <cellStyle name="Normal 64 2 3 2 2 3 2 3" xfId="31215" xr:uid="{00000000-0005-0000-0000-0000F2790000}"/>
    <cellStyle name="Normal 64 2 3 2 2 3 3" xfId="11097" xr:uid="{00000000-0005-0000-0000-00005C2B0000}"/>
    <cellStyle name="Normal 64 2 3 2 2 3 3 3" xfId="26198" xr:uid="{00000000-0005-0000-0000-000059660000}"/>
    <cellStyle name="Normal 64 2 3 2 2 3 5" xfId="21185" xr:uid="{00000000-0005-0000-0000-0000C4520000}"/>
    <cellStyle name="Normal 64 2 3 2 2 4" xfId="12775" xr:uid="{00000000-0005-0000-0000-0000EA310000}"/>
    <cellStyle name="Normal 64 2 3 2 2 4 3" xfId="27873" xr:uid="{00000000-0005-0000-0000-0000E46C0000}"/>
    <cellStyle name="Normal 64 2 3 2 2 5" xfId="7754" xr:uid="{00000000-0005-0000-0000-00004D1E0000}"/>
    <cellStyle name="Normal 64 2 3 2 2 5 3" xfId="22856" xr:uid="{00000000-0005-0000-0000-00004B590000}"/>
    <cellStyle name="Normal 64 2 3 2 2 7" xfId="17843" xr:uid="{00000000-0005-0000-0000-0000B6450000}"/>
    <cellStyle name="Normal 64 2 3 2 3" xfId="3536" xr:uid="{00000000-0005-0000-0000-0000D30D0000}"/>
    <cellStyle name="Normal 64 2 3 2 3 2" xfId="13610" xr:uid="{00000000-0005-0000-0000-00002D350000}"/>
    <cellStyle name="Normal 64 2 3 2 3 2 3" xfId="28708" xr:uid="{00000000-0005-0000-0000-000027700000}"/>
    <cellStyle name="Normal 64 2 3 2 3 3" xfId="8590" xr:uid="{00000000-0005-0000-0000-000091210000}"/>
    <cellStyle name="Normal 64 2 3 2 3 3 3" xfId="23691" xr:uid="{00000000-0005-0000-0000-00008E5C0000}"/>
    <cellStyle name="Normal 64 2 3 2 3 5" xfId="18678" xr:uid="{00000000-0005-0000-0000-0000F9480000}"/>
    <cellStyle name="Normal 64 2 3 2 4" xfId="5229" xr:uid="{00000000-0005-0000-0000-000070140000}"/>
    <cellStyle name="Normal 64 2 3 2 4 2" xfId="15281" xr:uid="{00000000-0005-0000-0000-0000B43B0000}"/>
    <cellStyle name="Normal 64 2 3 2 4 2 3" xfId="30379" xr:uid="{00000000-0005-0000-0000-0000AE760000}"/>
    <cellStyle name="Normal 64 2 3 2 4 3" xfId="10261" xr:uid="{00000000-0005-0000-0000-000018280000}"/>
    <cellStyle name="Normal 64 2 3 2 4 3 3" xfId="25362" xr:uid="{00000000-0005-0000-0000-000015630000}"/>
    <cellStyle name="Normal 64 2 3 2 4 5" xfId="20349" xr:uid="{00000000-0005-0000-0000-0000804F0000}"/>
    <cellStyle name="Normal 64 2 3 2 5" xfId="11939" xr:uid="{00000000-0005-0000-0000-0000A62E0000}"/>
    <cellStyle name="Normal 64 2 3 2 5 3" xfId="27037" xr:uid="{00000000-0005-0000-0000-0000A0690000}"/>
    <cellStyle name="Normal 64 2 3 2 6" xfId="6918" xr:uid="{00000000-0005-0000-0000-0000091B0000}"/>
    <cellStyle name="Normal 64 2 3 2 6 3" xfId="22020" xr:uid="{00000000-0005-0000-0000-000007560000}"/>
    <cellStyle name="Normal 64 2 3 2 8" xfId="17007" xr:uid="{00000000-0005-0000-0000-000072420000}"/>
    <cellStyle name="Normal 64 2 3 3" xfId="2265" xr:uid="{00000000-0005-0000-0000-0000DC080000}"/>
    <cellStyle name="Normal 64 2 3 3 2" xfId="3955" xr:uid="{00000000-0005-0000-0000-0000760F0000}"/>
    <cellStyle name="Normal 64 2 3 3 2 2" xfId="14028" xr:uid="{00000000-0005-0000-0000-0000CF360000}"/>
    <cellStyle name="Normal 64 2 3 3 2 2 3" xfId="29126" xr:uid="{00000000-0005-0000-0000-0000C9710000}"/>
    <cellStyle name="Normal 64 2 3 3 2 3" xfId="9008" xr:uid="{00000000-0005-0000-0000-000033230000}"/>
    <cellStyle name="Normal 64 2 3 3 2 3 3" xfId="24109" xr:uid="{00000000-0005-0000-0000-0000305E0000}"/>
    <cellStyle name="Normal 64 2 3 3 2 5" xfId="19096" xr:uid="{00000000-0005-0000-0000-00009B4A0000}"/>
    <cellStyle name="Normal 64 2 3 3 3" xfId="5647" xr:uid="{00000000-0005-0000-0000-000012160000}"/>
    <cellStyle name="Normal 64 2 3 3 3 2" xfId="15699" xr:uid="{00000000-0005-0000-0000-0000563D0000}"/>
    <cellStyle name="Normal 64 2 3 3 3 2 3" xfId="30797" xr:uid="{00000000-0005-0000-0000-000050780000}"/>
    <cellStyle name="Normal 64 2 3 3 3 3" xfId="10679" xr:uid="{00000000-0005-0000-0000-0000BA290000}"/>
    <cellStyle name="Normal 64 2 3 3 3 3 3" xfId="25780" xr:uid="{00000000-0005-0000-0000-0000B7640000}"/>
    <cellStyle name="Normal 64 2 3 3 3 5" xfId="20767" xr:uid="{00000000-0005-0000-0000-000022510000}"/>
    <cellStyle name="Normal 64 2 3 3 4" xfId="12357" xr:uid="{00000000-0005-0000-0000-000048300000}"/>
    <cellStyle name="Normal 64 2 3 3 4 3" xfId="27455" xr:uid="{00000000-0005-0000-0000-0000426B0000}"/>
    <cellStyle name="Normal 64 2 3 3 5" xfId="7336" xr:uid="{00000000-0005-0000-0000-0000AB1C0000}"/>
    <cellStyle name="Normal 64 2 3 3 5 3" xfId="22438" xr:uid="{00000000-0005-0000-0000-0000A9570000}"/>
    <cellStyle name="Normal 64 2 3 3 7" xfId="17425" xr:uid="{00000000-0005-0000-0000-000014440000}"/>
    <cellStyle name="Normal 64 2 3 4" xfId="3118" xr:uid="{00000000-0005-0000-0000-0000310C0000}"/>
    <cellStyle name="Normal 64 2 3 4 2" xfId="13192" xr:uid="{00000000-0005-0000-0000-00008B330000}"/>
    <cellStyle name="Normal 64 2 3 4 2 3" xfId="28290" xr:uid="{00000000-0005-0000-0000-0000856E0000}"/>
    <cellStyle name="Normal 64 2 3 4 3" xfId="8172" xr:uid="{00000000-0005-0000-0000-0000EF1F0000}"/>
    <cellStyle name="Normal 64 2 3 4 3 3" xfId="23273" xr:uid="{00000000-0005-0000-0000-0000EC5A0000}"/>
    <cellStyle name="Normal 64 2 3 4 5" xfId="18260" xr:uid="{00000000-0005-0000-0000-000057470000}"/>
    <cellStyle name="Normal 64 2 3 5" xfId="4811" xr:uid="{00000000-0005-0000-0000-0000CE120000}"/>
    <cellStyle name="Normal 64 2 3 5 2" xfId="14863" xr:uid="{00000000-0005-0000-0000-0000123A0000}"/>
    <cellStyle name="Normal 64 2 3 5 2 3" xfId="29961" xr:uid="{00000000-0005-0000-0000-00000C750000}"/>
    <cellStyle name="Normal 64 2 3 5 3" xfId="9843" xr:uid="{00000000-0005-0000-0000-000076260000}"/>
    <cellStyle name="Normal 64 2 3 5 3 3" xfId="24944" xr:uid="{00000000-0005-0000-0000-000073610000}"/>
    <cellStyle name="Normal 64 2 3 5 5" xfId="19931" xr:uid="{00000000-0005-0000-0000-0000DE4D0000}"/>
    <cellStyle name="Normal 64 2 3 6" xfId="11521" xr:uid="{00000000-0005-0000-0000-0000042D0000}"/>
    <cellStyle name="Normal 64 2 3 6 3" xfId="26619" xr:uid="{00000000-0005-0000-0000-0000FE670000}"/>
    <cellStyle name="Normal 64 2 3 7" xfId="6500" xr:uid="{00000000-0005-0000-0000-000067190000}"/>
    <cellStyle name="Normal 64 2 3 7 3" xfId="21602" xr:uid="{00000000-0005-0000-0000-000065540000}"/>
    <cellStyle name="Normal 64 2 3 9" xfId="16589" xr:uid="{00000000-0005-0000-0000-0000D0400000}"/>
    <cellStyle name="Normal 64 2 4" xfId="1636" xr:uid="{00000000-0005-0000-0000-000067060000}"/>
    <cellStyle name="Normal 64 2 4 2" xfId="2475" xr:uid="{00000000-0005-0000-0000-0000AE090000}"/>
    <cellStyle name="Normal 64 2 4 2 2" xfId="4165" xr:uid="{00000000-0005-0000-0000-000048100000}"/>
    <cellStyle name="Normal 64 2 4 2 2 2" xfId="14238" xr:uid="{00000000-0005-0000-0000-0000A1370000}"/>
    <cellStyle name="Normal 64 2 4 2 2 2 3" xfId="29336" xr:uid="{00000000-0005-0000-0000-00009B720000}"/>
    <cellStyle name="Normal 64 2 4 2 2 3" xfId="9218" xr:uid="{00000000-0005-0000-0000-000005240000}"/>
    <cellStyle name="Normal 64 2 4 2 2 3 3" xfId="24319" xr:uid="{00000000-0005-0000-0000-0000025F0000}"/>
    <cellStyle name="Normal 64 2 4 2 2 5" xfId="19306" xr:uid="{00000000-0005-0000-0000-00006D4B0000}"/>
    <cellStyle name="Normal 64 2 4 2 3" xfId="5857" xr:uid="{00000000-0005-0000-0000-0000E4160000}"/>
    <cellStyle name="Normal 64 2 4 2 3 2" xfId="15909" xr:uid="{00000000-0005-0000-0000-0000283E0000}"/>
    <cellStyle name="Normal 64 2 4 2 3 2 3" xfId="31007" xr:uid="{00000000-0005-0000-0000-000022790000}"/>
    <cellStyle name="Normal 64 2 4 2 3 3" xfId="10889" xr:uid="{00000000-0005-0000-0000-00008C2A0000}"/>
    <cellStyle name="Normal 64 2 4 2 3 3 3" xfId="25990" xr:uid="{00000000-0005-0000-0000-000089650000}"/>
    <cellStyle name="Normal 64 2 4 2 3 5" xfId="20977" xr:uid="{00000000-0005-0000-0000-0000F4510000}"/>
    <cellStyle name="Normal 64 2 4 2 4" xfId="12567" xr:uid="{00000000-0005-0000-0000-00001A310000}"/>
    <cellStyle name="Normal 64 2 4 2 4 3" xfId="27665" xr:uid="{00000000-0005-0000-0000-0000146C0000}"/>
    <cellStyle name="Normal 64 2 4 2 5" xfId="7546" xr:uid="{00000000-0005-0000-0000-00007D1D0000}"/>
    <cellStyle name="Normal 64 2 4 2 5 3" xfId="22648" xr:uid="{00000000-0005-0000-0000-00007B580000}"/>
    <cellStyle name="Normal 64 2 4 2 7" xfId="17635" xr:uid="{00000000-0005-0000-0000-0000E6440000}"/>
    <cellStyle name="Normal 64 2 4 3" xfId="3328" xr:uid="{00000000-0005-0000-0000-0000030D0000}"/>
    <cellStyle name="Normal 64 2 4 3 2" xfId="13402" xr:uid="{00000000-0005-0000-0000-00005D340000}"/>
    <cellStyle name="Normal 64 2 4 3 2 3" xfId="28500" xr:uid="{00000000-0005-0000-0000-0000576F0000}"/>
    <cellStyle name="Normal 64 2 4 3 3" xfId="8382" xr:uid="{00000000-0005-0000-0000-0000C1200000}"/>
    <cellStyle name="Normal 64 2 4 3 3 3" xfId="23483" xr:uid="{00000000-0005-0000-0000-0000BE5B0000}"/>
    <cellStyle name="Normal 64 2 4 3 5" xfId="18470" xr:uid="{00000000-0005-0000-0000-000029480000}"/>
    <cellStyle name="Normal 64 2 4 4" xfId="5021" xr:uid="{00000000-0005-0000-0000-0000A0130000}"/>
    <cellStyle name="Normal 64 2 4 4 2" xfId="15073" xr:uid="{00000000-0005-0000-0000-0000E43A0000}"/>
    <cellStyle name="Normal 64 2 4 4 2 3" xfId="30171" xr:uid="{00000000-0005-0000-0000-0000DE750000}"/>
    <cellStyle name="Normal 64 2 4 4 3" xfId="10053" xr:uid="{00000000-0005-0000-0000-000048270000}"/>
    <cellStyle name="Normal 64 2 4 4 3 3" xfId="25154" xr:uid="{00000000-0005-0000-0000-000045620000}"/>
    <cellStyle name="Normal 64 2 4 4 5" xfId="20141" xr:uid="{00000000-0005-0000-0000-0000B04E0000}"/>
    <cellStyle name="Normal 64 2 4 5" xfId="11731" xr:uid="{00000000-0005-0000-0000-0000D62D0000}"/>
    <cellStyle name="Normal 64 2 4 5 3" xfId="26829" xr:uid="{00000000-0005-0000-0000-0000D0680000}"/>
    <cellStyle name="Normal 64 2 4 6" xfId="6710" xr:uid="{00000000-0005-0000-0000-0000391A0000}"/>
    <cellStyle name="Normal 64 2 4 6 3" xfId="21812" xr:uid="{00000000-0005-0000-0000-000037550000}"/>
    <cellStyle name="Normal 64 2 4 8" xfId="16799" xr:uid="{00000000-0005-0000-0000-0000A2410000}"/>
    <cellStyle name="Normal 64 2 5" xfId="2057" xr:uid="{00000000-0005-0000-0000-00000C080000}"/>
    <cellStyle name="Normal 64 2 5 2" xfId="3747" xr:uid="{00000000-0005-0000-0000-0000A60E0000}"/>
    <cellStyle name="Normal 64 2 5 2 2" xfId="13820" xr:uid="{00000000-0005-0000-0000-0000FF350000}"/>
    <cellStyle name="Normal 64 2 5 2 2 3" xfId="28918" xr:uid="{00000000-0005-0000-0000-0000F9700000}"/>
    <cellStyle name="Normal 64 2 5 2 3" xfId="8800" xr:uid="{00000000-0005-0000-0000-000063220000}"/>
    <cellStyle name="Normal 64 2 5 2 3 3" xfId="23901" xr:uid="{00000000-0005-0000-0000-0000605D0000}"/>
    <cellStyle name="Normal 64 2 5 2 5" xfId="18888" xr:uid="{00000000-0005-0000-0000-0000CB490000}"/>
    <cellStyle name="Normal 64 2 5 3" xfId="5439" xr:uid="{00000000-0005-0000-0000-000042150000}"/>
    <cellStyle name="Normal 64 2 5 3 2" xfId="15491" xr:uid="{00000000-0005-0000-0000-0000863C0000}"/>
    <cellStyle name="Normal 64 2 5 3 2 3" xfId="30589" xr:uid="{00000000-0005-0000-0000-000080770000}"/>
    <cellStyle name="Normal 64 2 5 3 3" xfId="10471" xr:uid="{00000000-0005-0000-0000-0000EA280000}"/>
    <cellStyle name="Normal 64 2 5 3 3 3" xfId="25572" xr:uid="{00000000-0005-0000-0000-0000E7630000}"/>
    <cellStyle name="Normal 64 2 5 3 5" xfId="20559" xr:uid="{00000000-0005-0000-0000-000052500000}"/>
    <cellStyle name="Normal 64 2 5 4" xfId="12149" xr:uid="{00000000-0005-0000-0000-0000782F0000}"/>
    <cellStyle name="Normal 64 2 5 4 3" xfId="27247" xr:uid="{00000000-0005-0000-0000-0000726A0000}"/>
    <cellStyle name="Normal 64 2 5 5" xfId="7128" xr:uid="{00000000-0005-0000-0000-0000DB1B0000}"/>
    <cellStyle name="Normal 64 2 5 5 3" xfId="22230" xr:uid="{00000000-0005-0000-0000-0000D9560000}"/>
    <cellStyle name="Normal 64 2 5 7" xfId="17217" xr:uid="{00000000-0005-0000-0000-000044430000}"/>
    <cellStyle name="Normal 64 2 6" xfId="2910" xr:uid="{00000000-0005-0000-0000-0000610B0000}"/>
    <cellStyle name="Normal 64 2 6 2" xfId="12984" xr:uid="{00000000-0005-0000-0000-0000BB320000}"/>
    <cellStyle name="Normal 64 2 6 2 3" xfId="28082" xr:uid="{00000000-0005-0000-0000-0000B56D0000}"/>
    <cellStyle name="Normal 64 2 6 3" xfId="7964" xr:uid="{00000000-0005-0000-0000-00001F1F0000}"/>
    <cellStyle name="Normal 64 2 6 3 3" xfId="23065" xr:uid="{00000000-0005-0000-0000-00001C5A0000}"/>
    <cellStyle name="Normal 64 2 6 5" xfId="18052" xr:uid="{00000000-0005-0000-0000-000087460000}"/>
    <cellStyle name="Normal 64 2 7" xfId="4603" xr:uid="{00000000-0005-0000-0000-0000FE110000}"/>
    <cellStyle name="Normal 64 2 7 2" xfId="14655" xr:uid="{00000000-0005-0000-0000-000042390000}"/>
    <cellStyle name="Normal 64 2 7 2 3" xfId="29753" xr:uid="{00000000-0005-0000-0000-00003C740000}"/>
    <cellStyle name="Normal 64 2 7 3" xfId="9635" xr:uid="{00000000-0005-0000-0000-0000A6250000}"/>
    <cellStyle name="Normal 64 2 7 3 3" xfId="24736" xr:uid="{00000000-0005-0000-0000-0000A3600000}"/>
    <cellStyle name="Normal 64 2 7 5" xfId="19723" xr:uid="{00000000-0005-0000-0000-00000E4D0000}"/>
    <cellStyle name="Normal 64 2 8" xfId="11313" xr:uid="{00000000-0005-0000-0000-0000342C0000}"/>
    <cellStyle name="Normal 64 2 8 3" xfId="26411" xr:uid="{00000000-0005-0000-0000-00002E670000}"/>
    <cellStyle name="Normal 64 2 9" xfId="6292" xr:uid="{00000000-0005-0000-0000-000097180000}"/>
    <cellStyle name="Normal 64 2 9 3" xfId="21394" xr:uid="{00000000-0005-0000-0000-000095530000}"/>
    <cellStyle name="Normal 64 3" xfId="1256" xr:uid="{00000000-0005-0000-0000-0000EB040000}"/>
    <cellStyle name="Normal 64 3 10" xfId="16433" xr:uid="{00000000-0005-0000-0000-000034400000}"/>
    <cellStyle name="Normal 64 3 2" xfId="1475" xr:uid="{00000000-0005-0000-0000-0000C6050000}"/>
    <cellStyle name="Normal 64 3 2 2" xfId="1896" xr:uid="{00000000-0005-0000-0000-00006B070000}"/>
    <cellStyle name="Normal 64 3 2 2 2" xfId="2735" xr:uid="{00000000-0005-0000-0000-0000B20A0000}"/>
    <cellStyle name="Normal 64 3 2 2 2 2" xfId="4425" xr:uid="{00000000-0005-0000-0000-00004C110000}"/>
    <cellStyle name="Normal 64 3 2 2 2 2 2" xfId="14498" xr:uid="{00000000-0005-0000-0000-0000A5380000}"/>
    <cellStyle name="Normal 64 3 2 2 2 2 2 3" xfId="29596" xr:uid="{00000000-0005-0000-0000-00009F730000}"/>
    <cellStyle name="Normal 64 3 2 2 2 2 3" xfId="9478" xr:uid="{00000000-0005-0000-0000-000009250000}"/>
    <cellStyle name="Normal 64 3 2 2 2 2 3 3" xfId="24579" xr:uid="{00000000-0005-0000-0000-000006600000}"/>
    <cellStyle name="Normal 64 3 2 2 2 2 5" xfId="19566" xr:uid="{00000000-0005-0000-0000-0000714C0000}"/>
    <cellStyle name="Normal 64 3 2 2 2 3" xfId="6117" xr:uid="{00000000-0005-0000-0000-0000E8170000}"/>
    <cellStyle name="Normal 64 3 2 2 2 3 2" xfId="16169" xr:uid="{00000000-0005-0000-0000-00002C3F0000}"/>
    <cellStyle name="Normal 64 3 2 2 2 3 2 3" xfId="31267" xr:uid="{00000000-0005-0000-0000-0000267A0000}"/>
    <cellStyle name="Normal 64 3 2 2 2 3 3" xfId="11149" xr:uid="{00000000-0005-0000-0000-0000902B0000}"/>
    <cellStyle name="Normal 64 3 2 2 2 3 3 3" xfId="26250" xr:uid="{00000000-0005-0000-0000-00008D660000}"/>
    <cellStyle name="Normal 64 3 2 2 2 3 5" xfId="21237" xr:uid="{00000000-0005-0000-0000-0000F8520000}"/>
    <cellStyle name="Normal 64 3 2 2 2 4" xfId="12827" xr:uid="{00000000-0005-0000-0000-00001E320000}"/>
    <cellStyle name="Normal 64 3 2 2 2 4 3" xfId="27925" xr:uid="{00000000-0005-0000-0000-0000186D0000}"/>
    <cellStyle name="Normal 64 3 2 2 2 5" xfId="7806" xr:uid="{00000000-0005-0000-0000-0000811E0000}"/>
    <cellStyle name="Normal 64 3 2 2 2 5 3" xfId="22908" xr:uid="{00000000-0005-0000-0000-00007F590000}"/>
    <cellStyle name="Normal 64 3 2 2 2 7" xfId="17895" xr:uid="{00000000-0005-0000-0000-0000EA450000}"/>
    <cellStyle name="Normal 64 3 2 2 3" xfId="3588" xr:uid="{00000000-0005-0000-0000-0000070E0000}"/>
    <cellStyle name="Normal 64 3 2 2 3 2" xfId="13662" xr:uid="{00000000-0005-0000-0000-000061350000}"/>
    <cellStyle name="Normal 64 3 2 2 3 2 3" xfId="28760" xr:uid="{00000000-0005-0000-0000-00005B700000}"/>
    <cellStyle name="Normal 64 3 2 2 3 3" xfId="8642" xr:uid="{00000000-0005-0000-0000-0000C5210000}"/>
    <cellStyle name="Normal 64 3 2 2 3 3 3" xfId="23743" xr:uid="{00000000-0005-0000-0000-0000C25C0000}"/>
    <cellStyle name="Normal 64 3 2 2 3 5" xfId="18730" xr:uid="{00000000-0005-0000-0000-00002D490000}"/>
    <cellStyle name="Normal 64 3 2 2 4" xfId="5281" xr:uid="{00000000-0005-0000-0000-0000A4140000}"/>
    <cellStyle name="Normal 64 3 2 2 4 2" xfId="15333" xr:uid="{00000000-0005-0000-0000-0000E83B0000}"/>
    <cellStyle name="Normal 64 3 2 2 4 2 3" xfId="30431" xr:uid="{00000000-0005-0000-0000-0000E2760000}"/>
    <cellStyle name="Normal 64 3 2 2 4 3" xfId="10313" xr:uid="{00000000-0005-0000-0000-00004C280000}"/>
    <cellStyle name="Normal 64 3 2 2 4 3 3" xfId="25414" xr:uid="{00000000-0005-0000-0000-000049630000}"/>
    <cellStyle name="Normal 64 3 2 2 4 5" xfId="20401" xr:uid="{00000000-0005-0000-0000-0000B44F0000}"/>
    <cellStyle name="Normal 64 3 2 2 5" xfId="11991" xr:uid="{00000000-0005-0000-0000-0000DA2E0000}"/>
    <cellStyle name="Normal 64 3 2 2 5 3" xfId="27089" xr:uid="{00000000-0005-0000-0000-0000D4690000}"/>
    <cellStyle name="Normal 64 3 2 2 6" xfId="6970" xr:uid="{00000000-0005-0000-0000-00003D1B0000}"/>
    <cellStyle name="Normal 64 3 2 2 6 3" xfId="22072" xr:uid="{00000000-0005-0000-0000-00003B560000}"/>
    <cellStyle name="Normal 64 3 2 2 8" xfId="17059" xr:uid="{00000000-0005-0000-0000-0000A6420000}"/>
    <cellStyle name="Normal 64 3 2 3" xfId="2317" xr:uid="{00000000-0005-0000-0000-000010090000}"/>
    <cellStyle name="Normal 64 3 2 3 2" xfId="4007" xr:uid="{00000000-0005-0000-0000-0000AA0F0000}"/>
    <cellStyle name="Normal 64 3 2 3 2 2" xfId="14080" xr:uid="{00000000-0005-0000-0000-000003370000}"/>
    <cellStyle name="Normal 64 3 2 3 2 2 3" xfId="29178" xr:uid="{00000000-0005-0000-0000-0000FD710000}"/>
    <cellStyle name="Normal 64 3 2 3 2 3" xfId="9060" xr:uid="{00000000-0005-0000-0000-000067230000}"/>
    <cellStyle name="Normal 64 3 2 3 2 3 3" xfId="24161" xr:uid="{00000000-0005-0000-0000-0000645E0000}"/>
    <cellStyle name="Normal 64 3 2 3 2 5" xfId="19148" xr:uid="{00000000-0005-0000-0000-0000CF4A0000}"/>
    <cellStyle name="Normal 64 3 2 3 3" xfId="5699" xr:uid="{00000000-0005-0000-0000-000046160000}"/>
    <cellStyle name="Normal 64 3 2 3 3 2" xfId="15751" xr:uid="{00000000-0005-0000-0000-00008A3D0000}"/>
    <cellStyle name="Normal 64 3 2 3 3 2 3" xfId="30849" xr:uid="{00000000-0005-0000-0000-000084780000}"/>
    <cellStyle name="Normal 64 3 2 3 3 3" xfId="10731" xr:uid="{00000000-0005-0000-0000-0000EE290000}"/>
    <cellStyle name="Normal 64 3 2 3 3 3 3" xfId="25832" xr:uid="{00000000-0005-0000-0000-0000EB640000}"/>
    <cellStyle name="Normal 64 3 2 3 3 5" xfId="20819" xr:uid="{00000000-0005-0000-0000-000056510000}"/>
    <cellStyle name="Normal 64 3 2 3 4" xfId="12409" xr:uid="{00000000-0005-0000-0000-00007C300000}"/>
    <cellStyle name="Normal 64 3 2 3 4 3" xfId="27507" xr:uid="{00000000-0005-0000-0000-0000766B0000}"/>
    <cellStyle name="Normal 64 3 2 3 5" xfId="7388" xr:uid="{00000000-0005-0000-0000-0000DF1C0000}"/>
    <cellStyle name="Normal 64 3 2 3 5 3" xfId="22490" xr:uid="{00000000-0005-0000-0000-0000DD570000}"/>
    <cellStyle name="Normal 64 3 2 3 7" xfId="17477" xr:uid="{00000000-0005-0000-0000-000048440000}"/>
    <cellStyle name="Normal 64 3 2 4" xfId="3170" xr:uid="{00000000-0005-0000-0000-0000650C0000}"/>
    <cellStyle name="Normal 64 3 2 4 2" xfId="13244" xr:uid="{00000000-0005-0000-0000-0000BF330000}"/>
    <cellStyle name="Normal 64 3 2 4 2 3" xfId="28342" xr:uid="{00000000-0005-0000-0000-0000B96E0000}"/>
    <cellStyle name="Normal 64 3 2 4 3" xfId="8224" xr:uid="{00000000-0005-0000-0000-000023200000}"/>
    <cellStyle name="Normal 64 3 2 4 3 3" xfId="23325" xr:uid="{00000000-0005-0000-0000-0000205B0000}"/>
    <cellStyle name="Normal 64 3 2 4 5" xfId="18312" xr:uid="{00000000-0005-0000-0000-00008B470000}"/>
    <cellStyle name="Normal 64 3 2 5" xfId="4863" xr:uid="{00000000-0005-0000-0000-000002130000}"/>
    <cellStyle name="Normal 64 3 2 5 2" xfId="14915" xr:uid="{00000000-0005-0000-0000-0000463A0000}"/>
    <cellStyle name="Normal 64 3 2 5 2 3" xfId="30013" xr:uid="{00000000-0005-0000-0000-000040750000}"/>
    <cellStyle name="Normal 64 3 2 5 3" xfId="9895" xr:uid="{00000000-0005-0000-0000-0000AA260000}"/>
    <cellStyle name="Normal 64 3 2 5 3 3" xfId="24996" xr:uid="{00000000-0005-0000-0000-0000A7610000}"/>
    <cellStyle name="Normal 64 3 2 5 5" xfId="19983" xr:uid="{00000000-0005-0000-0000-0000124E0000}"/>
    <cellStyle name="Normal 64 3 2 6" xfId="11573" xr:uid="{00000000-0005-0000-0000-0000382D0000}"/>
    <cellStyle name="Normal 64 3 2 6 3" xfId="26671" xr:uid="{00000000-0005-0000-0000-000032680000}"/>
    <cellStyle name="Normal 64 3 2 7" xfId="6552" xr:uid="{00000000-0005-0000-0000-00009B190000}"/>
    <cellStyle name="Normal 64 3 2 7 3" xfId="21654" xr:uid="{00000000-0005-0000-0000-000099540000}"/>
    <cellStyle name="Normal 64 3 2 9" xfId="16641" xr:uid="{00000000-0005-0000-0000-000004410000}"/>
    <cellStyle name="Normal 64 3 3" xfId="1688" xr:uid="{00000000-0005-0000-0000-00009B060000}"/>
    <cellStyle name="Normal 64 3 3 2" xfId="2527" xr:uid="{00000000-0005-0000-0000-0000E2090000}"/>
    <cellStyle name="Normal 64 3 3 2 2" xfId="4217" xr:uid="{00000000-0005-0000-0000-00007C100000}"/>
    <cellStyle name="Normal 64 3 3 2 2 2" xfId="14290" xr:uid="{00000000-0005-0000-0000-0000D5370000}"/>
    <cellStyle name="Normal 64 3 3 2 2 2 3" xfId="29388" xr:uid="{00000000-0005-0000-0000-0000CF720000}"/>
    <cellStyle name="Normal 64 3 3 2 2 3" xfId="9270" xr:uid="{00000000-0005-0000-0000-000039240000}"/>
    <cellStyle name="Normal 64 3 3 2 2 3 3" xfId="24371" xr:uid="{00000000-0005-0000-0000-0000365F0000}"/>
    <cellStyle name="Normal 64 3 3 2 2 5" xfId="19358" xr:uid="{00000000-0005-0000-0000-0000A14B0000}"/>
    <cellStyle name="Normal 64 3 3 2 3" xfId="5909" xr:uid="{00000000-0005-0000-0000-000018170000}"/>
    <cellStyle name="Normal 64 3 3 2 3 2" xfId="15961" xr:uid="{00000000-0005-0000-0000-00005C3E0000}"/>
    <cellStyle name="Normal 64 3 3 2 3 2 3" xfId="31059" xr:uid="{00000000-0005-0000-0000-000056790000}"/>
    <cellStyle name="Normal 64 3 3 2 3 3" xfId="10941" xr:uid="{00000000-0005-0000-0000-0000C02A0000}"/>
    <cellStyle name="Normal 64 3 3 2 3 3 3" xfId="26042" xr:uid="{00000000-0005-0000-0000-0000BD650000}"/>
    <cellStyle name="Normal 64 3 3 2 3 5" xfId="21029" xr:uid="{00000000-0005-0000-0000-000028520000}"/>
    <cellStyle name="Normal 64 3 3 2 4" xfId="12619" xr:uid="{00000000-0005-0000-0000-00004E310000}"/>
    <cellStyle name="Normal 64 3 3 2 4 3" xfId="27717" xr:uid="{00000000-0005-0000-0000-0000486C0000}"/>
    <cellStyle name="Normal 64 3 3 2 5" xfId="7598" xr:uid="{00000000-0005-0000-0000-0000B11D0000}"/>
    <cellStyle name="Normal 64 3 3 2 5 3" xfId="22700" xr:uid="{00000000-0005-0000-0000-0000AF580000}"/>
    <cellStyle name="Normal 64 3 3 2 7" xfId="17687" xr:uid="{00000000-0005-0000-0000-00001A450000}"/>
    <cellStyle name="Normal 64 3 3 3" xfId="3380" xr:uid="{00000000-0005-0000-0000-0000370D0000}"/>
    <cellStyle name="Normal 64 3 3 3 2" xfId="13454" xr:uid="{00000000-0005-0000-0000-000091340000}"/>
    <cellStyle name="Normal 64 3 3 3 2 3" xfId="28552" xr:uid="{00000000-0005-0000-0000-00008B6F0000}"/>
    <cellStyle name="Normal 64 3 3 3 3" xfId="8434" xr:uid="{00000000-0005-0000-0000-0000F5200000}"/>
    <cellStyle name="Normal 64 3 3 3 3 3" xfId="23535" xr:uid="{00000000-0005-0000-0000-0000F25B0000}"/>
    <cellStyle name="Normal 64 3 3 3 5" xfId="18522" xr:uid="{00000000-0005-0000-0000-00005D480000}"/>
    <cellStyle name="Normal 64 3 3 4" xfId="5073" xr:uid="{00000000-0005-0000-0000-0000D4130000}"/>
    <cellStyle name="Normal 64 3 3 4 2" xfId="15125" xr:uid="{00000000-0005-0000-0000-0000183B0000}"/>
    <cellStyle name="Normal 64 3 3 4 2 3" xfId="30223" xr:uid="{00000000-0005-0000-0000-000012760000}"/>
    <cellStyle name="Normal 64 3 3 4 3" xfId="10105" xr:uid="{00000000-0005-0000-0000-00007C270000}"/>
    <cellStyle name="Normal 64 3 3 4 3 3" xfId="25206" xr:uid="{00000000-0005-0000-0000-000079620000}"/>
    <cellStyle name="Normal 64 3 3 4 5" xfId="20193" xr:uid="{00000000-0005-0000-0000-0000E44E0000}"/>
    <cellStyle name="Normal 64 3 3 5" xfId="11783" xr:uid="{00000000-0005-0000-0000-00000A2E0000}"/>
    <cellStyle name="Normal 64 3 3 5 3" xfId="26881" xr:uid="{00000000-0005-0000-0000-000004690000}"/>
    <cellStyle name="Normal 64 3 3 6" xfId="6762" xr:uid="{00000000-0005-0000-0000-00006D1A0000}"/>
    <cellStyle name="Normal 64 3 3 6 3" xfId="21864" xr:uid="{00000000-0005-0000-0000-00006B550000}"/>
    <cellStyle name="Normal 64 3 3 8" xfId="16851" xr:uid="{00000000-0005-0000-0000-0000D6410000}"/>
    <cellStyle name="Normal 64 3 4" xfId="2109" xr:uid="{00000000-0005-0000-0000-000040080000}"/>
    <cellStyle name="Normal 64 3 4 2" xfId="3799" xr:uid="{00000000-0005-0000-0000-0000DA0E0000}"/>
    <cellStyle name="Normal 64 3 4 2 2" xfId="13872" xr:uid="{00000000-0005-0000-0000-000033360000}"/>
    <cellStyle name="Normal 64 3 4 2 2 3" xfId="28970" xr:uid="{00000000-0005-0000-0000-00002D710000}"/>
    <cellStyle name="Normal 64 3 4 2 3" xfId="8852" xr:uid="{00000000-0005-0000-0000-000097220000}"/>
    <cellStyle name="Normal 64 3 4 2 3 3" xfId="23953" xr:uid="{00000000-0005-0000-0000-0000945D0000}"/>
    <cellStyle name="Normal 64 3 4 2 5" xfId="18940" xr:uid="{00000000-0005-0000-0000-0000FF490000}"/>
    <cellStyle name="Normal 64 3 4 3" xfId="5491" xr:uid="{00000000-0005-0000-0000-000076150000}"/>
    <cellStyle name="Normal 64 3 4 3 2" xfId="15543" xr:uid="{00000000-0005-0000-0000-0000BA3C0000}"/>
    <cellStyle name="Normal 64 3 4 3 2 3" xfId="30641" xr:uid="{00000000-0005-0000-0000-0000B4770000}"/>
    <cellStyle name="Normal 64 3 4 3 3" xfId="10523" xr:uid="{00000000-0005-0000-0000-00001E290000}"/>
    <cellStyle name="Normal 64 3 4 3 3 3" xfId="25624" xr:uid="{00000000-0005-0000-0000-00001B640000}"/>
    <cellStyle name="Normal 64 3 4 3 5" xfId="20611" xr:uid="{00000000-0005-0000-0000-000086500000}"/>
    <cellStyle name="Normal 64 3 4 4" xfId="12201" xr:uid="{00000000-0005-0000-0000-0000AC2F0000}"/>
    <cellStyle name="Normal 64 3 4 4 3" xfId="27299" xr:uid="{00000000-0005-0000-0000-0000A66A0000}"/>
    <cellStyle name="Normal 64 3 4 5" xfId="7180" xr:uid="{00000000-0005-0000-0000-00000F1C0000}"/>
    <cellStyle name="Normal 64 3 4 5 3" xfId="22282" xr:uid="{00000000-0005-0000-0000-00000D570000}"/>
    <cellStyle name="Normal 64 3 4 7" xfId="17269" xr:uid="{00000000-0005-0000-0000-000078430000}"/>
    <cellStyle name="Normal 64 3 5" xfId="2962" xr:uid="{00000000-0005-0000-0000-0000950B0000}"/>
    <cellStyle name="Normal 64 3 5 2" xfId="13036" xr:uid="{00000000-0005-0000-0000-0000EF320000}"/>
    <cellStyle name="Normal 64 3 5 2 3" xfId="28134" xr:uid="{00000000-0005-0000-0000-0000E96D0000}"/>
    <cellStyle name="Normal 64 3 5 3" xfId="8016" xr:uid="{00000000-0005-0000-0000-0000531F0000}"/>
    <cellStyle name="Normal 64 3 5 3 3" xfId="23117" xr:uid="{00000000-0005-0000-0000-0000505A0000}"/>
    <cellStyle name="Normal 64 3 5 5" xfId="18104" xr:uid="{00000000-0005-0000-0000-0000BB460000}"/>
    <cellStyle name="Normal 64 3 6" xfId="4655" xr:uid="{00000000-0005-0000-0000-000032120000}"/>
    <cellStyle name="Normal 64 3 6 2" xfId="14707" xr:uid="{00000000-0005-0000-0000-000076390000}"/>
    <cellStyle name="Normal 64 3 6 2 3" xfId="29805" xr:uid="{00000000-0005-0000-0000-000070740000}"/>
    <cellStyle name="Normal 64 3 6 3" xfId="9687" xr:uid="{00000000-0005-0000-0000-0000DA250000}"/>
    <cellStyle name="Normal 64 3 6 3 3" xfId="24788" xr:uid="{00000000-0005-0000-0000-0000D7600000}"/>
    <cellStyle name="Normal 64 3 6 5" xfId="19775" xr:uid="{00000000-0005-0000-0000-0000424D0000}"/>
    <cellStyle name="Normal 64 3 7" xfId="11365" xr:uid="{00000000-0005-0000-0000-0000682C0000}"/>
    <cellStyle name="Normal 64 3 7 3" xfId="26463" xr:uid="{00000000-0005-0000-0000-000062670000}"/>
    <cellStyle name="Normal 64 3 8" xfId="6344" xr:uid="{00000000-0005-0000-0000-0000CB180000}"/>
    <cellStyle name="Normal 64 3 8 3" xfId="21446" xr:uid="{00000000-0005-0000-0000-0000C9530000}"/>
    <cellStyle name="Normal 64 4" xfId="1369" xr:uid="{00000000-0005-0000-0000-00005C050000}"/>
    <cellStyle name="Normal 64 4 2" xfId="1792" xr:uid="{00000000-0005-0000-0000-000003070000}"/>
    <cellStyle name="Normal 64 4 2 2" xfId="2631" xr:uid="{00000000-0005-0000-0000-00004A0A0000}"/>
    <cellStyle name="Normal 64 4 2 2 2" xfId="4321" xr:uid="{00000000-0005-0000-0000-0000E4100000}"/>
    <cellStyle name="Normal 64 4 2 2 2 2" xfId="14394" xr:uid="{00000000-0005-0000-0000-00003D380000}"/>
    <cellStyle name="Normal 64 4 2 2 2 2 3" xfId="29492" xr:uid="{00000000-0005-0000-0000-000037730000}"/>
    <cellStyle name="Normal 64 4 2 2 2 3" xfId="9374" xr:uid="{00000000-0005-0000-0000-0000A1240000}"/>
    <cellStyle name="Normal 64 4 2 2 2 3 3" xfId="24475" xr:uid="{00000000-0005-0000-0000-00009E5F0000}"/>
    <cellStyle name="Normal 64 4 2 2 2 5" xfId="19462" xr:uid="{00000000-0005-0000-0000-0000094C0000}"/>
    <cellStyle name="Normal 64 4 2 2 3" xfId="6013" xr:uid="{00000000-0005-0000-0000-000080170000}"/>
    <cellStyle name="Normal 64 4 2 2 3 2" xfId="16065" xr:uid="{00000000-0005-0000-0000-0000C43E0000}"/>
    <cellStyle name="Normal 64 4 2 2 3 2 3" xfId="31163" xr:uid="{00000000-0005-0000-0000-0000BE790000}"/>
    <cellStyle name="Normal 64 4 2 2 3 3" xfId="11045" xr:uid="{00000000-0005-0000-0000-0000282B0000}"/>
    <cellStyle name="Normal 64 4 2 2 3 3 3" xfId="26146" xr:uid="{00000000-0005-0000-0000-000025660000}"/>
    <cellStyle name="Normal 64 4 2 2 3 5" xfId="21133" xr:uid="{00000000-0005-0000-0000-000090520000}"/>
    <cellStyle name="Normal 64 4 2 2 4" xfId="12723" xr:uid="{00000000-0005-0000-0000-0000B6310000}"/>
    <cellStyle name="Normal 64 4 2 2 4 3" xfId="27821" xr:uid="{00000000-0005-0000-0000-0000B06C0000}"/>
    <cellStyle name="Normal 64 4 2 2 5" xfId="7702" xr:uid="{00000000-0005-0000-0000-0000191E0000}"/>
    <cellStyle name="Normal 64 4 2 2 5 3" xfId="22804" xr:uid="{00000000-0005-0000-0000-000017590000}"/>
    <cellStyle name="Normal 64 4 2 2 7" xfId="17791" xr:uid="{00000000-0005-0000-0000-000082450000}"/>
    <cellStyle name="Normal 64 4 2 3" xfId="3484" xr:uid="{00000000-0005-0000-0000-00009F0D0000}"/>
    <cellStyle name="Normal 64 4 2 3 2" xfId="13558" xr:uid="{00000000-0005-0000-0000-0000F9340000}"/>
    <cellStyle name="Normal 64 4 2 3 2 3" xfId="28656" xr:uid="{00000000-0005-0000-0000-0000F36F0000}"/>
    <cellStyle name="Normal 64 4 2 3 3" xfId="8538" xr:uid="{00000000-0005-0000-0000-00005D210000}"/>
    <cellStyle name="Normal 64 4 2 3 3 3" xfId="23639" xr:uid="{00000000-0005-0000-0000-00005A5C0000}"/>
    <cellStyle name="Normal 64 4 2 3 5" xfId="18626" xr:uid="{00000000-0005-0000-0000-0000C5480000}"/>
    <cellStyle name="Normal 64 4 2 4" xfId="5177" xr:uid="{00000000-0005-0000-0000-00003C140000}"/>
    <cellStyle name="Normal 64 4 2 4 2" xfId="15229" xr:uid="{00000000-0005-0000-0000-0000803B0000}"/>
    <cellStyle name="Normal 64 4 2 4 2 3" xfId="30327" xr:uid="{00000000-0005-0000-0000-00007A760000}"/>
    <cellStyle name="Normal 64 4 2 4 3" xfId="10209" xr:uid="{00000000-0005-0000-0000-0000E4270000}"/>
    <cellStyle name="Normal 64 4 2 4 3 3" xfId="25310" xr:uid="{00000000-0005-0000-0000-0000E1620000}"/>
    <cellStyle name="Normal 64 4 2 4 5" xfId="20297" xr:uid="{00000000-0005-0000-0000-00004C4F0000}"/>
    <cellStyle name="Normal 64 4 2 5" xfId="11887" xr:uid="{00000000-0005-0000-0000-0000722E0000}"/>
    <cellStyle name="Normal 64 4 2 5 3" xfId="26985" xr:uid="{00000000-0005-0000-0000-00006C690000}"/>
    <cellStyle name="Normal 64 4 2 6" xfId="6866" xr:uid="{00000000-0005-0000-0000-0000D51A0000}"/>
    <cellStyle name="Normal 64 4 2 6 3" xfId="21968" xr:uid="{00000000-0005-0000-0000-0000D3550000}"/>
    <cellStyle name="Normal 64 4 2 8" xfId="16955" xr:uid="{00000000-0005-0000-0000-00003E420000}"/>
    <cellStyle name="Normal 64 4 3" xfId="2213" xr:uid="{00000000-0005-0000-0000-0000A8080000}"/>
    <cellStyle name="Normal 64 4 3 2" xfId="3903" xr:uid="{00000000-0005-0000-0000-0000420F0000}"/>
    <cellStyle name="Normal 64 4 3 2 2" xfId="13976" xr:uid="{00000000-0005-0000-0000-00009B360000}"/>
    <cellStyle name="Normal 64 4 3 2 2 3" xfId="29074" xr:uid="{00000000-0005-0000-0000-000095710000}"/>
    <cellStyle name="Normal 64 4 3 2 3" xfId="8956" xr:uid="{00000000-0005-0000-0000-0000FF220000}"/>
    <cellStyle name="Normal 64 4 3 2 3 3" xfId="24057" xr:uid="{00000000-0005-0000-0000-0000FC5D0000}"/>
    <cellStyle name="Normal 64 4 3 2 5" xfId="19044" xr:uid="{00000000-0005-0000-0000-0000674A0000}"/>
    <cellStyle name="Normal 64 4 3 3" xfId="5595" xr:uid="{00000000-0005-0000-0000-0000DE150000}"/>
    <cellStyle name="Normal 64 4 3 3 2" xfId="15647" xr:uid="{00000000-0005-0000-0000-0000223D0000}"/>
    <cellStyle name="Normal 64 4 3 3 2 3" xfId="30745" xr:uid="{00000000-0005-0000-0000-00001C780000}"/>
    <cellStyle name="Normal 64 4 3 3 3" xfId="10627" xr:uid="{00000000-0005-0000-0000-000086290000}"/>
    <cellStyle name="Normal 64 4 3 3 3 3" xfId="25728" xr:uid="{00000000-0005-0000-0000-000083640000}"/>
    <cellStyle name="Normal 64 4 3 3 5" xfId="20715" xr:uid="{00000000-0005-0000-0000-0000EE500000}"/>
    <cellStyle name="Normal 64 4 3 4" xfId="12305" xr:uid="{00000000-0005-0000-0000-000014300000}"/>
    <cellStyle name="Normal 64 4 3 4 3" xfId="27403" xr:uid="{00000000-0005-0000-0000-00000E6B0000}"/>
    <cellStyle name="Normal 64 4 3 5" xfId="7284" xr:uid="{00000000-0005-0000-0000-0000771C0000}"/>
    <cellStyle name="Normal 64 4 3 5 3" xfId="22386" xr:uid="{00000000-0005-0000-0000-000075570000}"/>
    <cellStyle name="Normal 64 4 3 7" xfId="17373" xr:uid="{00000000-0005-0000-0000-0000E0430000}"/>
    <cellStyle name="Normal 64 4 4" xfId="3066" xr:uid="{00000000-0005-0000-0000-0000FD0B0000}"/>
    <cellStyle name="Normal 64 4 4 2" xfId="13140" xr:uid="{00000000-0005-0000-0000-000057330000}"/>
    <cellStyle name="Normal 64 4 4 2 3" xfId="28238" xr:uid="{00000000-0005-0000-0000-0000516E0000}"/>
    <cellStyle name="Normal 64 4 4 3" xfId="8120" xr:uid="{00000000-0005-0000-0000-0000BB1F0000}"/>
    <cellStyle name="Normal 64 4 4 3 3" xfId="23221" xr:uid="{00000000-0005-0000-0000-0000B85A0000}"/>
    <cellStyle name="Normal 64 4 4 5" xfId="18208" xr:uid="{00000000-0005-0000-0000-000023470000}"/>
    <cellStyle name="Normal 64 4 5" xfId="4759" xr:uid="{00000000-0005-0000-0000-00009A120000}"/>
    <cellStyle name="Normal 64 4 5 2" xfId="14811" xr:uid="{00000000-0005-0000-0000-0000DE390000}"/>
    <cellStyle name="Normal 64 4 5 2 3" xfId="29909" xr:uid="{00000000-0005-0000-0000-0000D8740000}"/>
    <cellStyle name="Normal 64 4 5 3" xfId="9791" xr:uid="{00000000-0005-0000-0000-000042260000}"/>
    <cellStyle name="Normal 64 4 5 3 3" xfId="24892" xr:uid="{00000000-0005-0000-0000-00003F610000}"/>
    <cellStyle name="Normal 64 4 5 5" xfId="19879" xr:uid="{00000000-0005-0000-0000-0000AA4D0000}"/>
    <cellStyle name="Normal 64 4 6" xfId="11469" xr:uid="{00000000-0005-0000-0000-0000D02C0000}"/>
    <cellStyle name="Normal 64 4 6 3" xfId="26567" xr:uid="{00000000-0005-0000-0000-0000CA670000}"/>
    <cellStyle name="Normal 64 4 7" xfId="6448" xr:uid="{00000000-0005-0000-0000-000033190000}"/>
    <cellStyle name="Normal 64 4 7 3" xfId="21550" xr:uid="{00000000-0005-0000-0000-000031540000}"/>
    <cellStyle name="Normal 64 4 9" xfId="16537" xr:uid="{00000000-0005-0000-0000-00009C400000}"/>
    <cellStyle name="Normal 64 5" xfId="1582" xr:uid="{00000000-0005-0000-0000-000031060000}"/>
    <cellStyle name="Normal 64 5 2" xfId="2423" xr:uid="{00000000-0005-0000-0000-00007A090000}"/>
    <cellStyle name="Normal 64 5 2 2" xfId="4113" xr:uid="{00000000-0005-0000-0000-000014100000}"/>
    <cellStyle name="Normal 64 5 2 2 2" xfId="14186" xr:uid="{00000000-0005-0000-0000-00006D370000}"/>
    <cellStyle name="Normal 64 5 2 2 2 3" xfId="29284" xr:uid="{00000000-0005-0000-0000-000067720000}"/>
    <cellStyle name="Normal 64 5 2 2 3" xfId="9166" xr:uid="{00000000-0005-0000-0000-0000D1230000}"/>
    <cellStyle name="Normal 64 5 2 2 3 3" xfId="24267" xr:uid="{00000000-0005-0000-0000-0000CE5E0000}"/>
    <cellStyle name="Normal 64 5 2 2 5" xfId="19254" xr:uid="{00000000-0005-0000-0000-0000394B0000}"/>
    <cellStyle name="Normal 64 5 2 3" xfId="5805" xr:uid="{00000000-0005-0000-0000-0000B0160000}"/>
    <cellStyle name="Normal 64 5 2 3 2" xfId="15857" xr:uid="{00000000-0005-0000-0000-0000F43D0000}"/>
    <cellStyle name="Normal 64 5 2 3 2 3" xfId="30955" xr:uid="{00000000-0005-0000-0000-0000EE780000}"/>
    <cellStyle name="Normal 64 5 2 3 3" xfId="10837" xr:uid="{00000000-0005-0000-0000-0000582A0000}"/>
    <cellStyle name="Normal 64 5 2 3 3 3" xfId="25938" xr:uid="{00000000-0005-0000-0000-000055650000}"/>
    <cellStyle name="Normal 64 5 2 3 5" xfId="20925" xr:uid="{00000000-0005-0000-0000-0000C0510000}"/>
    <cellStyle name="Normal 64 5 2 4" xfId="12515" xr:uid="{00000000-0005-0000-0000-0000E6300000}"/>
    <cellStyle name="Normal 64 5 2 4 3" xfId="27613" xr:uid="{00000000-0005-0000-0000-0000E06B0000}"/>
    <cellStyle name="Normal 64 5 2 5" xfId="7494" xr:uid="{00000000-0005-0000-0000-0000491D0000}"/>
    <cellStyle name="Normal 64 5 2 5 3" xfId="22596" xr:uid="{00000000-0005-0000-0000-000047580000}"/>
    <cellStyle name="Normal 64 5 2 7" xfId="17583" xr:uid="{00000000-0005-0000-0000-0000B2440000}"/>
    <cellStyle name="Normal 64 5 3" xfId="3276" xr:uid="{00000000-0005-0000-0000-0000CF0C0000}"/>
    <cellStyle name="Normal 64 5 3 2" xfId="13350" xr:uid="{00000000-0005-0000-0000-000029340000}"/>
    <cellStyle name="Normal 64 5 3 2 3" xfId="28448" xr:uid="{00000000-0005-0000-0000-0000236F0000}"/>
    <cellStyle name="Normal 64 5 3 3" xfId="8330" xr:uid="{00000000-0005-0000-0000-00008D200000}"/>
    <cellStyle name="Normal 64 5 3 3 3" xfId="23431" xr:uid="{00000000-0005-0000-0000-00008A5B0000}"/>
    <cellStyle name="Normal 64 5 3 5" xfId="18418" xr:uid="{00000000-0005-0000-0000-0000F5470000}"/>
    <cellStyle name="Normal 64 5 4" xfId="4969" xr:uid="{00000000-0005-0000-0000-00006C130000}"/>
    <cellStyle name="Normal 64 5 4 2" xfId="15021" xr:uid="{00000000-0005-0000-0000-0000B03A0000}"/>
    <cellStyle name="Normal 64 5 4 2 3" xfId="30119" xr:uid="{00000000-0005-0000-0000-0000AA750000}"/>
    <cellStyle name="Normal 64 5 4 3" xfId="10001" xr:uid="{00000000-0005-0000-0000-000014270000}"/>
    <cellStyle name="Normal 64 5 4 3 3" xfId="25102" xr:uid="{00000000-0005-0000-0000-000011620000}"/>
    <cellStyle name="Normal 64 5 4 5" xfId="20089" xr:uid="{00000000-0005-0000-0000-00007C4E0000}"/>
    <cellStyle name="Normal 64 5 5" xfId="11679" xr:uid="{00000000-0005-0000-0000-0000A22D0000}"/>
    <cellStyle name="Normal 64 5 5 3" xfId="26777" xr:uid="{00000000-0005-0000-0000-00009C680000}"/>
    <cellStyle name="Normal 64 5 6" xfId="6658" xr:uid="{00000000-0005-0000-0000-0000051A0000}"/>
    <cellStyle name="Normal 64 5 6 3" xfId="21760" xr:uid="{00000000-0005-0000-0000-000003550000}"/>
    <cellStyle name="Normal 64 5 8" xfId="16747" xr:uid="{00000000-0005-0000-0000-00006E410000}"/>
    <cellStyle name="Normal 64 6" xfId="2003" xr:uid="{00000000-0005-0000-0000-0000D6070000}"/>
    <cellStyle name="Normal 64 6 2" xfId="3695" xr:uid="{00000000-0005-0000-0000-0000720E0000}"/>
    <cellStyle name="Normal 64 6 2 2" xfId="13768" xr:uid="{00000000-0005-0000-0000-0000CB350000}"/>
    <cellStyle name="Normal 64 6 2 2 3" xfId="28866" xr:uid="{00000000-0005-0000-0000-0000C5700000}"/>
    <cellStyle name="Normal 64 6 2 3" xfId="8748" xr:uid="{00000000-0005-0000-0000-00002F220000}"/>
    <cellStyle name="Normal 64 6 2 3 3" xfId="23849" xr:uid="{00000000-0005-0000-0000-00002C5D0000}"/>
    <cellStyle name="Normal 64 6 2 5" xfId="18836" xr:uid="{00000000-0005-0000-0000-000097490000}"/>
    <cellStyle name="Normal 64 6 3" xfId="5387" xr:uid="{00000000-0005-0000-0000-00000E150000}"/>
    <cellStyle name="Normal 64 6 3 2" xfId="15439" xr:uid="{00000000-0005-0000-0000-0000523C0000}"/>
    <cellStyle name="Normal 64 6 3 2 3" xfId="30537" xr:uid="{00000000-0005-0000-0000-00004C770000}"/>
    <cellStyle name="Normal 64 6 3 3" xfId="10419" xr:uid="{00000000-0005-0000-0000-0000B6280000}"/>
    <cellStyle name="Normal 64 6 3 3 3" xfId="25520" xr:uid="{00000000-0005-0000-0000-0000B3630000}"/>
    <cellStyle name="Normal 64 6 3 5" xfId="20507" xr:uid="{00000000-0005-0000-0000-00001E500000}"/>
    <cellStyle name="Normal 64 6 4" xfId="12097" xr:uid="{00000000-0005-0000-0000-0000442F0000}"/>
    <cellStyle name="Normal 64 6 4 3" xfId="27195" xr:uid="{00000000-0005-0000-0000-00003E6A0000}"/>
    <cellStyle name="Normal 64 6 5" xfId="7076" xr:uid="{00000000-0005-0000-0000-0000A71B0000}"/>
    <cellStyle name="Normal 64 6 5 3" xfId="22178" xr:uid="{00000000-0005-0000-0000-0000A5560000}"/>
    <cellStyle name="Normal 64 6 7" xfId="17165" xr:uid="{00000000-0005-0000-0000-000010430000}"/>
    <cellStyle name="Normal 64 7" xfId="2855" xr:uid="{00000000-0005-0000-0000-00002A0B0000}"/>
    <cellStyle name="Normal 64 7 2" xfId="12932" xr:uid="{00000000-0005-0000-0000-000087320000}"/>
    <cellStyle name="Normal 64 7 2 3" xfId="28030" xr:uid="{00000000-0005-0000-0000-0000816D0000}"/>
    <cellStyle name="Normal 64 7 3" xfId="7912" xr:uid="{00000000-0005-0000-0000-0000EB1E0000}"/>
    <cellStyle name="Normal 64 7 3 3" xfId="23013" xr:uid="{00000000-0005-0000-0000-0000E8590000}"/>
    <cellStyle name="Normal 64 7 5" xfId="18000" xr:uid="{00000000-0005-0000-0000-000053460000}"/>
    <cellStyle name="Normal 64 8" xfId="4549" xr:uid="{00000000-0005-0000-0000-0000C8110000}"/>
    <cellStyle name="Normal 64 8 2" xfId="14603" xr:uid="{00000000-0005-0000-0000-00000E390000}"/>
    <cellStyle name="Normal 64 8 2 3" xfId="29701" xr:uid="{00000000-0005-0000-0000-000008740000}"/>
    <cellStyle name="Normal 64 8 3" xfId="9583" xr:uid="{00000000-0005-0000-0000-000072250000}"/>
    <cellStyle name="Normal 64 8 3 3" xfId="24684" xr:uid="{00000000-0005-0000-0000-00006F600000}"/>
    <cellStyle name="Normal 64 8 5" xfId="19671" xr:uid="{00000000-0005-0000-0000-0000DA4C0000}"/>
    <cellStyle name="Normal 64 9" xfId="11259" xr:uid="{00000000-0005-0000-0000-0000FE2B0000}"/>
    <cellStyle name="Normal 64 9 3" xfId="26359" xr:uid="{00000000-0005-0000-0000-0000FA660000}"/>
    <cellStyle name="Normal 65" xfId="897" xr:uid="{00000000-0005-0000-0000-000083030000}"/>
    <cellStyle name="Normal 65 10" xfId="6239" xr:uid="{00000000-0005-0000-0000-000062180000}"/>
    <cellStyle name="Normal 65 10 3" xfId="21343" xr:uid="{00000000-0005-0000-0000-000062530000}"/>
    <cellStyle name="Normal 65 12" xfId="16328" xr:uid="{00000000-0005-0000-0000-0000CB3F0000}"/>
    <cellStyle name="Normal 65 2" xfId="1203" xr:uid="{00000000-0005-0000-0000-0000B6040000}"/>
    <cellStyle name="Normal 65 2 11" xfId="16382" xr:uid="{00000000-0005-0000-0000-000001400000}"/>
    <cellStyle name="Normal 65 2 2" xfId="1311" xr:uid="{00000000-0005-0000-0000-000022050000}"/>
    <cellStyle name="Normal 65 2 2 10" xfId="16486" xr:uid="{00000000-0005-0000-0000-000069400000}"/>
    <cellStyle name="Normal 65 2 2 2" xfId="1528" xr:uid="{00000000-0005-0000-0000-0000FB050000}"/>
    <cellStyle name="Normal 65 2 2 2 2" xfId="1949" xr:uid="{00000000-0005-0000-0000-0000A0070000}"/>
    <cellStyle name="Normal 65 2 2 2 2 2" xfId="2788" xr:uid="{00000000-0005-0000-0000-0000E70A0000}"/>
    <cellStyle name="Normal 65 2 2 2 2 2 2" xfId="4478" xr:uid="{00000000-0005-0000-0000-000081110000}"/>
    <cellStyle name="Normal 65 2 2 2 2 2 2 2" xfId="14551" xr:uid="{00000000-0005-0000-0000-0000DA380000}"/>
    <cellStyle name="Normal 65 2 2 2 2 2 2 2 3" xfId="29649" xr:uid="{00000000-0005-0000-0000-0000D4730000}"/>
    <cellStyle name="Normal 65 2 2 2 2 2 2 3" xfId="9531" xr:uid="{00000000-0005-0000-0000-00003E250000}"/>
    <cellStyle name="Normal 65 2 2 2 2 2 2 3 3" xfId="24632" xr:uid="{00000000-0005-0000-0000-00003B600000}"/>
    <cellStyle name="Normal 65 2 2 2 2 2 2 5" xfId="19619" xr:uid="{00000000-0005-0000-0000-0000A64C0000}"/>
    <cellStyle name="Normal 65 2 2 2 2 2 3" xfId="6170" xr:uid="{00000000-0005-0000-0000-00001D180000}"/>
    <cellStyle name="Normal 65 2 2 2 2 2 3 2" xfId="16222" xr:uid="{00000000-0005-0000-0000-0000613F0000}"/>
    <cellStyle name="Normal 65 2 2 2 2 2 3 3" xfId="11202" xr:uid="{00000000-0005-0000-0000-0000C52B0000}"/>
    <cellStyle name="Normal 65 2 2 2 2 2 3 3 3" xfId="26303" xr:uid="{00000000-0005-0000-0000-0000C2660000}"/>
    <cellStyle name="Normal 65 2 2 2 2 2 3 5" xfId="21290" xr:uid="{00000000-0005-0000-0000-00002D530000}"/>
    <cellStyle name="Normal 65 2 2 2 2 2 4" xfId="12880" xr:uid="{00000000-0005-0000-0000-000053320000}"/>
    <cellStyle name="Normal 65 2 2 2 2 2 4 3" xfId="27978" xr:uid="{00000000-0005-0000-0000-00004D6D0000}"/>
    <cellStyle name="Normal 65 2 2 2 2 2 5" xfId="7859" xr:uid="{00000000-0005-0000-0000-0000B61E0000}"/>
    <cellStyle name="Normal 65 2 2 2 2 2 5 3" xfId="22961" xr:uid="{00000000-0005-0000-0000-0000B4590000}"/>
    <cellStyle name="Normal 65 2 2 2 2 2 7" xfId="17948" xr:uid="{00000000-0005-0000-0000-00001F460000}"/>
    <cellStyle name="Normal 65 2 2 2 2 3" xfId="3641" xr:uid="{00000000-0005-0000-0000-00003C0E0000}"/>
    <cellStyle name="Normal 65 2 2 2 2 3 2" xfId="13715" xr:uid="{00000000-0005-0000-0000-000096350000}"/>
    <cellStyle name="Normal 65 2 2 2 2 3 2 3" xfId="28813" xr:uid="{00000000-0005-0000-0000-000090700000}"/>
    <cellStyle name="Normal 65 2 2 2 2 3 3" xfId="8695" xr:uid="{00000000-0005-0000-0000-0000FA210000}"/>
    <cellStyle name="Normal 65 2 2 2 2 3 3 3" xfId="23796" xr:uid="{00000000-0005-0000-0000-0000F75C0000}"/>
    <cellStyle name="Normal 65 2 2 2 2 3 5" xfId="18783" xr:uid="{00000000-0005-0000-0000-000062490000}"/>
    <cellStyle name="Normal 65 2 2 2 2 4" xfId="5334" xr:uid="{00000000-0005-0000-0000-0000D9140000}"/>
    <cellStyle name="Normal 65 2 2 2 2 4 2" xfId="15386" xr:uid="{00000000-0005-0000-0000-00001D3C0000}"/>
    <cellStyle name="Normal 65 2 2 2 2 4 2 3" xfId="30484" xr:uid="{00000000-0005-0000-0000-000017770000}"/>
    <cellStyle name="Normal 65 2 2 2 2 4 3" xfId="10366" xr:uid="{00000000-0005-0000-0000-000081280000}"/>
    <cellStyle name="Normal 65 2 2 2 2 4 3 3" xfId="25467" xr:uid="{00000000-0005-0000-0000-00007E630000}"/>
    <cellStyle name="Normal 65 2 2 2 2 4 5" xfId="20454" xr:uid="{00000000-0005-0000-0000-0000E94F0000}"/>
    <cellStyle name="Normal 65 2 2 2 2 5" xfId="12044" xr:uid="{00000000-0005-0000-0000-00000F2F0000}"/>
    <cellStyle name="Normal 65 2 2 2 2 5 3" xfId="27142" xr:uid="{00000000-0005-0000-0000-0000096A0000}"/>
    <cellStyle name="Normal 65 2 2 2 2 6" xfId="7023" xr:uid="{00000000-0005-0000-0000-0000721B0000}"/>
    <cellStyle name="Normal 65 2 2 2 2 6 3" xfId="22125" xr:uid="{00000000-0005-0000-0000-000070560000}"/>
    <cellStyle name="Normal 65 2 2 2 2 8" xfId="17112" xr:uid="{00000000-0005-0000-0000-0000DB420000}"/>
    <cellStyle name="Normal 65 2 2 2 3" xfId="2370" xr:uid="{00000000-0005-0000-0000-000045090000}"/>
    <cellStyle name="Normal 65 2 2 2 3 2" xfId="4060" xr:uid="{00000000-0005-0000-0000-0000DF0F0000}"/>
    <cellStyle name="Normal 65 2 2 2 3 2 2" xfId="14133" xr:uid="{00000000-0005-0000-0000-000038370000}"/>
    <cellStyle name="Normal 65 2 2 2 3 2 2 3" xfId="29231" xr:uid="{00000000-0005-0000-0000-000032720000}"/>
    <cellStyle name="Normal 65 2 2 2 3 2 3" xfId="9113" xr:uid="{00000000-0005-0000-0000-00009C230000}"/>
    <cellStyle name="Normal 65 2 2 2 3 2 3 3" xfId="24214" xr:uid="{00000000-0005-0000-0000-0000995E0000}"/>
    <cellStyle name="Normal 65 2 2 2 3 2 5" xfId="19201" xr:uid="{00000000-0005-0000-0000-0000044B0000}"/>
    <cellStyle name="Normal 65 2 2 2 3 3" xfId="5752" xr:uid="{00000000-0005-0000-0000-00007B160000}"/>
    <cellStyle name="Normal 65 2 2 2 3 3 2" xfId="15804" xr:uid="{00000000-0005-0000-0000-0000BF3D0000}"/>
    <cellStyle name="Normal 65 2 2 2 3 3 2 3" xfId="30902" xr:uid="{00000000-0005-0000-0000-0000B9780000}"/>
    <cellStyle name="Normal 65 2 2 2 3 3 3" xfId="10784" xr:uid="{00000000-0005-0000-0000-0000232A0000}"/>
    <cellStyle name="Normal 65 2 2 2 3 3 3 3" xfId="25885" xr:uid="{00000000-0005-0000-0000-000020650000}"/>
    <cellStyle name="Normal 65 2 2 2 3 3 5" xfId="20872" xr:uid="{00000000-0005-0000-0000-00008B510000}"/>
    <cellStyle name="Normal 65 2 2 2 3 4" xfId="12462" xr:uid="{00000000-0005-0000-0000-0000B1300000}"/>
    <cellStyle name="Normal 65 2 2 2 3 4 3" xfId="27560" xr:uid="{00000000-0005-0000-0000-0000AB6B0000}"/>
    <cellStyle name="Normal 65 2 2 2 3 5" xfId="7441" xr:uid="{00000000-0005-0000-0000-0000141D0000}"/>
    <cellStyle name="Normal 65 2 2 2 3 5 3" xfId="22543" xr:uid="{00000000-0005-0000-0000-000012580000}"/>
    <cellStyle name="Normal 65 2 2 2 3 7" xfId="17530" xr:uid="{00000000-0005-0000-0000-00007D440000}"/>
    <cellStyle name="Normal 65 2 2 2 4" xfId="3223" xr:uid="{00000000-0005-0000-0000-00009A0C0000}"/>
    <cellStyle name="Normal 65 2 2 2 4 2" xfId="13297" xr:uid="{00000000-0005-0000-0000-0000F4330000}"/>
    <cellStyle name="Normal 65 2 2 2 4 2 3" xfId="28395" xr:uid="{00000000-0005-0000-0000-0000EE6E0000}"/>
    <cellStyle name="Normal 65 2 2 2 4 3" xfId="8277" xr:uid="{00000000-0005-0000-0000-000058200000}"/>
    <cellStyle name="Normal 65 2 2 2 4 3 3" xfId="23378" xr:uid="{00000000-0005-0000-0000-0000555B0000}"/>
    <cellStyle name="Normal 65 2 2 2 4 5" xfId="18365" xr:uid="{00000000-0005-0000-0000-0000C0470000}"/>
    <cellStyle name="Normal 65 2 2 2 5" xfId="4916" xr:uid="{00000000-0005-0000-0000-000037130000}"/>
    <cellStyle name="Normal 65 2 2 2 5 2" xfId="14968" xr:uid="{00000000-0005-0000-0000-00007B3A0000}"/>
    <cellStyle name="Normal 65 2 2 2 5 2 3" xfId="30066" xr:uid="{00000000-0005-0000-0000-000075750000}"/>
    <cellStyle name="Normal 65 2 2 2 5 3" xfId="9948" xr:uid="{00000000-0005-0000-0000-0000DF260000}"/>
    <cellStyle name="Normal 65 2 2 2 5 3 3" xfId="25049" xr:uid="{00000000-0005-0000-0000-0000DC610000}"/>
    <cellStyle name="Normal 65 2 2 2 5 5" xfId="20036" xr:uid="{00000000-0005-0000-0000-0000474E0000}"/>
    <cellStyle name="Normal 65 2 2 2 6" xfId="11626" xr:uid="{00000000-0005-0000-0000-00006D2D0000}"/>
    <cellStyle name="Normal 65 2 2 2 6 3" xfId="26724" xr:uid="{00000000-0005-0000-0000-000067680000}"/>
    <cellStyle name="Normal 65 2 2 2 7" xfId="6605" xr:uid="{00000000-0005-0000-0000-0000D0190000}"/>
    <cellStyle name="Normal 65 2 2 2 7 3" xfId="21707" xr:uid="{00000000-0005-0000-0000-0000CE540000}"/>
    <cellStyle name="Normal 65 2 2 2 9" xfId="16694" xr:uid="{00000000-0005-0000-0000-000039410000}"/>
    <cellStyle name="Normal 65 2 2 3" xfId="1741" xr:uid="{00000000-0005-0000-0000-0000D0060000}"/>
    <cellStyle name="Normal 65 2 2 3 2" xfId="2580" xr:uid="{00000000-0005-0000-0000-0000170A0000}"/>
    <cellStyle name="Normal 65 2 2 3 2 2" xfId="4270" xr:uid="{00000000-0005-0000-0000-0000B1100000}"/>
    <cellStyle name="Normal 65 2 2 3 2 2 2" xfId="14343" xr:uid="{00000000-0005-0000-0000-00000A380000}"/>
    <cellStyle name="Normal 65 2 2 3 2 2 2 3" xfId="29441" xr:uid="{00000000-0005-0000-0000-000004730000}"/>
    <cellStyle name="Normal 65 2 2 3 2 2 3" xfId="9323" xr:uid="{00000000-0005-0000-0000-00006E240000}"/>
    <cellStyle name="Normal 65 2 2 3 2 2 3 3" xfId="24424" xr:uid="{00000000-0005-0000-0000-00006B5F0000}"/>
    <cellStyle name="Normal 65 2 2 3 2 2 5" xfId="19411" xr:uid="{00000000-0005-0000-0000-0000D64B0000}"/>
    <cellStyle name="Normal 65 2 2 3 2 3" xfId="5962" xr:uid="{00000000-0005-0000-0000-00004D170000}"/>
    <cellStyle name="Normal 65 2 2 3 2 3 2" xfId="16014" xr:uid="{00000000-0005-0000-0000-0000913E0000}"/>
    <cellStyle name="Normal 65 2 2 3 2 3 2 3" xfId="31112" xr:uid="{00000000-0005-0000-0000-00008B790000}"/>
    <cellStyle name="Normal 65 2 2 3 2 3 3" xfId="10994" xr:uid="{00000000-0005-0000-0000-0000F52A0000}"/>
    <cellStyle name="Normal 65 2 2 3 2 3 3 3" xfId="26095" xr:uid="{00000000-0005-0000-0000-0000F2650000}"/>
    <cellStyle name="Normal 65 2 2 3 2 3 5" xfId="21082" xr:uid="{00000000-0005-0000-0000-00005D520000}"/>
    <cellStyle name="Normal 65 2 2 3 2 4" xfId="12672" xr:uid="{00000000-0005-0000-0000-000083310000}"/>
    <cellStyle name="Normal 65 2 2 3 2 4 3" xfId="27770" xr:uid="{00000000-0005-0000-0000-00007D6C0000}"/>
    <cellStyle name="Normal 65 2 2 3 2 5" xfId="7651" xr:uid="{00000000-0005-0000-0000-0000E61D0000}"/>
    <cellStyle name="Normal 65 2 2 3 2 5 3" xfId="22753" xr:uid="{00000000-0005-0000-0000-0000E4580000}"/>
    <cellStyle name="Normal 65 2 2 3 2 7" xfId="17740" xr:uid="{00000000-0005-0000-0000-00004F450000}"/>
    <cellStyle name="Normal 65 2 2 3 3" xfId="3433" xr:uid="{00000000-0005-0000-0000-00006C0D0000}"/>
    <cellStyle name="Normal 65 2 2 3 3 2" xfId="13507" xr:uid="{00000000-0005-0000-0000-0000C6340000}"/>
    <cellStyle name="Normal 65 2 2 3 3 2 3" xfId="28605" xr:uid="{00000000-0005-0000-0000-0000C06F0000}"/>
    <cellStyle name="Normal 65 2 2 3 3 3" xfId="8487" xr:uid="{00000000-0005-0000-0000-00002A210000}"/>
    <cellStyle name="Normal 65 2 2 3 3 3 3" xfId="23588" xr:uid="{00000000-0005-0000-0000-0000275C0000}"/>
    <cellStyle name="Normal 65 2 2 3 3 5" xfId="18575" xr:uid="{00000000-0005-0000-0000-000092480000}"/>
    <cellStyle name="Normal 65 2 2 3 4" xfId="5126" xr:uid="{00000000-0005-0000-0000-000009140000}"/>
    <cellStyle name="Normal 65 2 2 3 4 2" xfId="15178" xr:uid="{00000000-0005-0000-0000-00004D3B0000}"/>
    <cellStyle name="Normal 65 2 2 3 4 2 3" xfId="30276" xr:uid="{00000000-0005-0000-0000-000047760000}"/>
    <cellStyle name="Normal 65 2 2 3 4 3" xfId="10158" xr:uid="{00000000-0005-0000-0000-0000B1270000}"/>
    <cellStyle name="Normal 65 2 2 3 4 3 3" xfId="25259" xr:uid="{00000000-0005-0000-0000-0000AE620000}"/>
    <cellStyle name="Normal 65 2 2 3 4 5" xfId="20246" xr:uid="{00000000-0005-0000-0000-0000194F0000}"/>
    <cellStyle name="Normal 65 2 2 3 5" xfId="11836" xr:uid="{00000000-0005-0000-0000-00003F2E0000}"/>
    <cellStyle name="Normal 65 2 2 3 5 3" xfId="26934" xr:uid="{00000000-0005-0000-0000-000039690000}"/>
    <cellStyle name="Normal 65 2 2 3 6" xfId="6815" xr:uid="{00000000-0005-0000-0000-0000A21A0000}"/>
    <cellStyle name="Normal 65 2 2 3 6 3" xfId="21917" xr:uid="{00000000-0005-0000-0000-0000A0550000}"/>
    <cellStyle name="Normal 65 2 2 3 8" xfId="16904" xr:uid="{00000000-0005-0000-0000-00000B420000}"/>
    <cellStyle name="Normal 65 2 2 4" xfId="2162" xr:uid="{00000000-0005-0000-0000-000075080000}"/>
    <cellStyle name="Normal 65 2 2 4 2" xfId="3852" xr:uid="{00000000-0005-0000-0000-00000F0F0000}"/>
    <cellStyle name="Normal 65 2 2 4 2 2" xfId="13925" xr:uid="{00000000-0005-0000-0000-000068360000}"/>
    <cellStyle name="Normal 65 2 2 4 2 2 3" xfId="29023" xr:uid="{00000000-0005-0000-0000-000062710000}"/>
    <cellStyle name="Normal 65 2 2 4 2 3" xfId="8905" xr:uid="{00000000-0005-0000-0000-0000CC220000}"/>
    <cellStyle name="Normal 65 2 2 4 2 3 3" xfId="24006" xr:uid="{00000000-0005-0000-0000-0000C95D0000}"/>
    <cellStyle name="Normal 65 2 2 4 2 5" xfId="18993" xr:uid="{00000000-0005-0000-0000-0000344A0000}"/>
    <cellStyle name="Normal 65 2 2 4 3" xfId="5544" xr:uid="{00000000-0005-0000-0000-0000AB150000}"/>
    <cellStyle name="Normal 65 2 2 4 3 2" xfId="15596" xr:uid="{00000000-0005-0000-0000-0000EF3C0000}"/>
    <cellStyle name="Normal 65 2 2 4 3 2 3" xfId="30694" xr:uid="{00000000-0005-0000-0000-0000E9770000}"/>
    <cellStyle name="Normal 65 2 2 4 3 3" xfId="10576" xr:uid="{00000000-0005-0000-0000-000053290000}"/>
    <cellStyle name="Normal 65 2 2 4 3 3 3" xfId="25677" xr:uid="{00000000-0005-0000-0000-000050640000}"/>
    <cellStyle name="Normal 65 2 2 4 3 5" xfId="20664" xr:uid="{00000000-0005-0000-0000-0000BB500000}"/>
    <cellStyle name="Normal 65 2 2 4 4" xfId="12254" xr:uid="{00000000-0005-0000-0000-0000E12F0000}"/>
    <cellStyle name="Normal 65 2 2 4 4 3" xfId="27352" xr:uid="{00000000-0005-0000-0000-0000DB6A0000}"/>
    <cellStyle name="Normal 65 2 2 4 5" xfId="7233" xr:uid="{00000000-0005-0000-0000-0000441C0000}"/>
    <cellStyle name="Normal 65 2 2 4 5 3" xfId="22335" xr:uid="{00000000-0005-0000-0000-000042570000}"/>
    <cellStyle name="Normal 65 2 2 4 7" xfId="17322" xr:uid="{00000000-0005-0000-0000-0000AD430000}"/>
    <cellStyle name="Normal 65 2 2 5" xfId="3015" xr:uid="{00000000-0005-0000-0000-0000CA0B0000}"/>
    <cellStyle name="Normal 65 2 2 5 2" xfId="13089" xr:uid="{00000000-0005-0000-0000-000024330000}"/>
    <cellStyle name="Normal 65 2 2 5 2 3" xfId="28187" xr:uid="{00000000-0005-0000-0000-00001E6E0000}"/>
    <cellStyle name="Normal 65 2 2 5 3" xfId="8069" xr:uid="{00000000-0005-0000-0000-0000881F0000}"/>
    <cellStyle name="Normal 65 2 2 5 3 3" xfId="23170" xr:uid="{00000000-0005-0000-0000-0000855A0000}"/>
    <cellStyle name="Normal 65 2 2 5 5" xfId="18157" xr:uid="{00000000-0005-0000-0000-0000F0460000}"/>
    <cellStyle name="Normal 65 2 2 6" xfId="4708" xr:uid="{00000000-0005-0000-0000-000067120000}"/>
    <cellStyle name="Normal 65 2 2 6 2" xfId="14760" xr:uid="{00000000-0005-0000-0000-0000AB390000}"/>
    <cellStyle name="Normal 65 2 2 6 2 3" xfId="29858" xr:uid="{00000000-0005-0000-0000-0000A5740000}"/>
    <cellStyle name="Normal 65 2 2 6 3" xfId="9740" xr:uid="{00000000-0005-0000-0000-00000F260000}"/>
    <cellStyle name="Normal 65 2 2 6 3 3" xfId="24841" xr:uid="{00000000-0005-0000-0000-00000C610000}"/>
    <cellStyle name="Normal 65 2 2 6 5" xfId="19828" xr:uid="{00000000-0005-0000-0000-0000774D0000}"/>
    <cellStyle name="Normal 65 2 2 7" xfId="11418" xr:uid="{00000000-0005-0000-0000-00009D2C0000}"/>
    <cellStyle name="Normal 65 2 2 7 3" xfId="26516" xr:uid="{00000000-0005-0000-0000-000097670000}"/>
    <cellStyle name="Normal 65 2 2 8" xfId="6397" xr:uid="{00000000-0005-0000-0000-000000190000}"/>
    <cellStyle name="Normal 65 2 2 8 3" xfId="21499" xr:uid="{00000000-0005-0000-0000-0000FE530000}"/>
    <cellStyle name="Normal 65 2 3" xfId="1424" xr:uid="{00000000-0005-0000-0000-000093050000}"/>
    <cellStyle name="Normal 65 2 3 2" xfId="1845" xr:uid="{00000000-0005-0000-0000-000038070000}"/>
    <cellStyle name="Normal 65 2 3 2 2" xfId="2684" xr:uid="{00000000-0005-0000-0000-00007F0A0000}"/>
    <cellStyle name="Normal 65 2 3 2 2 2" xfId="4374" xr:uid="{00000000-0005-0000-0000-000019110000}"/>
    <cellStyle name="Normal 65 2 3 2 2 2 2" xfId="14447" xr:uid="{00000000-0005-0000-0000-000072380000}"/>
    <cellStyle name="Normal 65 2 3 2 2 2 2 3" xfId="29545" xr:uid="{00000000-0005-0000-0000-00006C730000}"/>
    <cellStyle name="Normal 65 2 3 2 2 2 3" xfId="9427" xr:uid="{00000000-0005-0000-0000-0000D6240000}"/>
    <cellStyle name="Normal 65 2 3 2 2 2 3 3" xfId="24528" xr:uid="{00000000-0005-0000-0000-0000D35F0000}"/>
    <cellStyle name="Normal 65 2 3 2 2 2 5" xfId="19515" xr:uid="{00000000-0005-0000-0000-00003E4C0000}"/>
    <cellStyle name="Normal 65 2 3 2 2 3" xfId="6066" xr:uid="{00000000-0005-0000-0000-0000B5170000}"/>
    <cellStyle name="Normal 65 2 3 2 2 3 2" xfId="16118" xr:uid="{00000000-0005-0000-0000-0000F93E0000}"/>
    <cellStyle name="Normal 65 2 3 2 2 3 2 3" xfId="31216" xr:uid="{00000000-0005-0000-0000-0000F3790000}"/>
    <cellStyle name="Normal 65 2 3 2 2 3 3" xfId="11098" xr:uid="{00000000-0005-0000-0000-00005D2B0000}"/>
    <cellStyle name="Normal 65 2 3 2 2 3 3 3" xfId="26199" xr:uid="{00000000-0005-0000-0000-00005A660000}"/>
    <cellStyle name="Normal 65 2 3 2 2 3 5" xfId="21186" xr:uid="{00000000-0005-0000-0000-0000C5520000}"/>
    <cellStyle name="Normal 65 2 3 2 2 4" xfId="12776" xr:uid="{00000000-0005-0000-0000-0000EB310000}"/>
    <cellStyle name="Normal 65 2 3 2 2 4 3" xfId="27874" xr:uid="{00000000-0005-0000-0000-0000E56C0000}"/>
    <cellStyle name="Normal 65 2 3 2 2 5" xfId="7755" xr:uid="{00000000-0005-0000-0000-00004E1E0000}"/>
    <cellStyle name="Normal 65 2 3 2 2 5 3" xfId="22857" xr:uid="{00000000-0005-0000-0000-00004C590000}"/>
    <cellStyle name="Normal 65 2 3 2 2 7" xfId="17844" xr:uid="{00000000-0005-0000-0000-0000B7450000}"/>
    <cellStyle name="Normal 65 2 3 2 3" xfId="3537" xr:uid="{00000000-0005-0000-0000-0000D40D0000}"/>
    <cellStyle name="Normal 65 2 3 2 3 2" xfId="13611" xr:uid="{00000000-0005-0000-0000-00002E350000}"/>
    <cellStyle name="Normal 65 2 3 2 3 2 3" xfId="28709" xr:uid="{00000000-0005-0000-0000-000028700000}"/>
    <cellStyle name="Normal 65 2 3 2 3 3" xfId="8591" xr:uid="{00000000-0005-0000-0000-000092210000}"/>
    <cellStyle name="Normal 65 2 3 2 3 3 3" xfId="23692" xr:uid="{00000000-0005-0000-0000-00008F5C0000}"/>
    <cellStyle name="Normal 65 2 3 2 3 5" xfId="18679" xr:uid="{00000000-0005-0000-0000-0000FA480000}"/>
    <cellStyle name="Normal 65 2 3 2 4" xfId="5230" xr:uid="{00000000-0005-0000-0000-000071140000}"/>
    <cellStyle name="Normal 65 2 3 2 4 2" xfId="15282" xr:uid="{00000000-0005-0000-0000-0000B53B0000}"/>
    <cellStyle name="Normal 65 2 3 2 4 2 3" xfId="30380" xr:uid="{00000000-0005-0000-0000-0000AF760000}"/>
    <cellStyle name="Normal 65 2 3 2 4 3" xfId="10262" xr:uid="{00000000-0005-0000-0000-000019280000}"/>
    <cellStyle name="Normal 65 2 3 2 4 3 3" xfId="25363" xr:uid="{00000000-0005-0000-0000-000016630000}"/>
    <cellStyle name="Normal 65 2 3 2 4 5" xfId="20350" xr:uid="{00000000-0005-0000-0000-0000814F0000}"/>
    <cellStyle name="Normal 65 2 3 2 5" xfId="11940" xr:uid="{00000000-0005-0000-0000-0000A72E0000}"/>
    <cellStyle name="Normal 65 2 3 2 5 3" xfId="27038" xr:uid="{00000000-0005-0000-0000-0000A1690000}"/>
    <cellStyle name="Normal 65 2 3 2 6" xfId="6919" xr:uid="{00000000-0005-0000-0000-00000A1B0000}"/>
    <cellStyle name="Normal 65 2 3 2 6 3" xfId="22021" xr:uid="{00000000-0005-0000-0000-000008560000}"/>
    <cellStyle name="Normal 65 2 3 2 8" xfId="17008" xr:uid="{00000000-0005-0000-0000-000073420000}"/>
    <cellStyle name="Normal 65 2 3 3" xfId="2266" xr:uid="{00000000-0005-0000-0000-0000DD080000}"/>
    <cellStyle name="Normal 65 2 3 3 2" xfId="3956" xr:uid="{00000000-0005-0000-0000-0000770F0000}"/>
    <cellStyle name="Normal 65 2 3 3 2 2" xfId="14029" xr:uid="{00000000-0005-0000-0000-0000D0360000}"/>
    <cellStyle name="Normal 65 2 3 3 2 2 3" xfId="29127" xr:uid="{00000000-0005-0000-0000-0000CA710000}"/>
    <cellStyle name="Normal 65 2 3 3 2 3" xfId="9009" xr:uid="{00000000-0005-0000-0000-000034230000}"/>
    <cellStyle name="Normal 65 2 3 3 2 3 3" xfId="24110" xr:uid="{00000000-0005-0000-0000-0000315E0000}"/>
    <cellStyle name="Normal 65 2 3 3 2 5" xfId="19097" xr:uid="{00000000-0005-0000-0000-00009C4A0000}"/>
    <cellStyle name="Normal 65 2 3 3 3" xfId="5648" xr:uid="{00000000-0005-0000-0000-000013160000}"/>
    <cellStyle name="Normal 65 2 3 3 3 2" xfId="15700" xr:uid="{00000000-0005-0000-0000-0000573D0000}"/>
    <cellStyle name="Normal 65 2 3 3 3 2 3" xfId="30798" xr:uid="{00000000-0005-0000-0000-000051780000}"/>
    <cellStyle name="Normal 65 2 3 3 3 3" xfId="10680" xr:uid="{00000000-0005-0000-0000-0000BB290000}"/>
    <cellStyle name="Normal 65 2 3 3 3 3 3" xfId="25781" xr:uid="{00000000-0005-0000-0000-0000B8640000}"/>
    <cellStyle name="Normal 65 2 3 3 3 5" xfId="20768" xr:uid="{00000000-0005-0000-0000-000023510000}"/>
    <cellStyle name="Normal 65 2 3 3 4" xfId="12358" xr:uid="{00000000-0005-0000-0000-000049300000}"/>
    <cellStyle name="Normal 65 2 3 3 4 3" xfId="27456" xr:uid="{00000000-0005-0000-0000-0000436B0000}"/>
    <cellStyle name="Normal 65 2 3 3 5" xfId="7337" xr:uid="{00000000-0005-0000-0000-0000AC1C0000}"/>
    <cellStyle name="Normal 65 2 3 3 5 3" xfId="22439" xr:uid="{00000000-0005-0000-0000-0000AA570000}"/>
    <cellStyle name="Normal 65 2 3 3 7" xfId="17426" xr:uid="{00000000-0005-0000-0000-000015440000}"/>
    <cellStyle name="Normal 65 2 3 4" xfId="3119" xr:uid="{00000000-0005-0000-0000-0000320C0000}"/>
    <cellStyle name="Normal 65 2 3 4 2" xfId="13193" xr:uid="{00000000-0005-0000-0000-00008C330000}"/>
    <cellStyle name="Normal 65 2 3 4 2 3" xfId="28291" xr:uid="{00000000-0005-0000-0000-0000866E0000}"/>
    <cellStyle name="Normal 65 2 3 4 3" xfId="8173" xr:uid="{00000000-0005-0000-0000-0000F01F0000}"/>
    <cellStyle name="Normal 65 2 3 4 3 3" xfId="23274" xr:uid="{00000000-0005-0000-0000-0000ED5A0000}"/>
    <cellStyle name="Normal 65 2 3 4 5" xfId="18261" xr:uid="{00000000-0005-0000-0000-000058470000}"/>
    <cellStyle name="Normal 65 2 3 5" xfId="4812" xr:uid="{00000000-0005-0000-0000-0000CF120000}"/>
    <cellStyle name="Normal 65 2 3 5 2" xfId="14864" xr:uid="{00000000-0005-0000-0000-0000133A0000}"/>
    <cellStyle name="Normal 65 2 3 5 2 3" xfId="29962" xr:uid="{00000000-0005-0000-0000-00000D750000}"/>
    <cellStyle name="Normal 65 2 3 5 3" xfId="9844" xr:uid="{00000000-0005-0000-0000-000077260000}"/>
    <cellStyle name="Normal 65 2 3 5 3 3" xfId="24945" xr:uid="{00000000-0005-0000-0000-000074610000}"/>
    <cellStyle name="Normal 65 2 3 5 5" xfId="19932" xr:uid="{00000000-0005-0000-0000-0000DF4D0000}"/>
    <cellStyle name="Normal 65 2 3 6" xfId="11522" xr:uid="{00000000-0005-0000-0000-0000052D0000}"/>
    <cellStyle name="Normal 65 2 3 6 3" xfId="26620" xr:uid="{00000000-0005-0000-0000-0000FF670000}"/>
    <cellStyle name="Normal 65 2 3 7" xfId="6501" xr:uid="{00000000-0005-0000-0000-000068190000}"/>
    <cellStyle name="Normal 65 2 3 7 3" xfId="21603" xr:uid="{00000000-0005-0000-0000-000066540000}"/>
    <cellStyle name="Normal 65 2 3 9" xfId="16590" xr:uid="{00000000-0005-0000-0000-0000D1400000}"/>
    <cellStyle name="Normal 65 2 4" xfId="1637" xr:uid="{00000000-0005-0000-0000-000068060000}"/>
    <cellStyle name="Normal 65 2 4 2" xfId="2476" xr:uid="{00000000-0005-0000-0000-0000AF090000}"/>
    <cellStyle name="Normal 65 2 4 2 2" xfId="4166" xr:uid="{00000000-0005-0000-0000-000049100000}"/>
    <cellStyle name="Normal 65 2 4 2 2 2" xfId="14239" xr:uid="{00000000-0005-0000-0000-0000A2370000}"/>
    <cellStyle name="Normal 65 2 4 2 2 2 3" xfId="29337" xr:uid="{00000000-0005-0000-0000-00009C720000}"/>
    <cellStyle name="Normal 65 2 4 2 2 3" xfId="9219" xr:uid="{00000000-0005-0000-0000-000006240000}"/>
    <cellStyle name="Normal 65 2 4 2 2 3 3" xfId="24320" xr:uid="{00000000-0005-0000-0000-0000035F0000}"/>
    <cellStyle name="Normal 65 2 4 2 2 5" xfId="19307" xr:uid="{00000000-0005-0000-0000-00006E4B0000}"/>
    <cellStyle name="Normal 65 2 4 2 3" xfId="5858" xr:uid="{00000000-0005-0000-0000-0000E5160000}"/>
    <cellStyle name="Normal 65 2 4 2 3 2" xfId="15910" xr:uid="{00000000-0005-0000-0000-0000293E0000}"/>
    <cellStyle name="Normal 65 2 4 2 3 2 3" xfId="31008" xr:uid="{00000000-0005-0000-0000-000023790000}"/>
    <cellStyle name="Normal 65 2 4 2 3 3" xfId="10890" xr:uid="{00000000-0005-0000-0000-00008D2A0000}"/>
    <cellStyle name="Normal 65 2 4 2 3 3 3" xfId="25991" xr:uid="{00000000-0005-0000-0000-00008A650000}"/>
    <cellStyle name="Normal 65 2 4 2 3 5" xfId="20978" xr:uid="{00000000-0005-0000-0000-0000F5510000}"/>
    <cellStyle name="Normal 65 2 4 2 4" xfId="12568" xr:uid="{00000000-0005-0000-0000-00001B310000}"/>
    <cellStyle name="Normal 65 2 4 2 4 3" xfId="27666" xr:uid="{00000000-0005-0000-0000-0000156C0000}"/>
    <cellStyle name="Normal 65 2 4 2 5" xfId="7547" xr:uid="{00000000-0005-0000-0000-00007E1D0000}"/>
    <cellStyle name="Normal 65 2 4 2 5 3" xfId="22649" xr:uid="{00000000-0005-0000-0000-00007C580000}"/>
    <cellStyle name="Normal 65 2 4 2 7" xfId="17636" xr:uid="{00000000-0005-0000-0000-0000E7440000}"/>
    <cellStyle name="Normal 65 2 4 3" xfId="3329" xr:uid="{00000000-0005-0000-0000-0000040D0000}"/>
    <cellStyle name="Normal 65 2 4 3 2" xfId="13403" xr:uid="{00000000-0005-0000-0000-00005E340000}"/>
    <cellStyle name="Normal 65 2 4 3 2 3" xfId="28501" xr:uid="{00000000-0005-0000-0000-0000586F0000}"/>
    <cellStyle name="Normal 65 2 4 3 3" xfId="8383" xr:uid="{00000000-0005-0000-0000-0000C2200000}"/>
    <cellStyle name="Normal 65 2 4 3 3 3" xfId="23484" xr:uid="{00000000-0005-0000-0000-0000BF5B0000}"/>
    <cellStyle name="Normal 65 2 4 3 5" xfId="18471" xr:uid="{00000000-0005-0000-0000-00002A480000}"/>
    <cellStyle name="Normal 65 2 4 4" xfId="5022" xr:uid="{00000000-0005-0000-0000-0000A1130000}"/>
    <cellStyle name="Normal 65 2 4 4 2" xfId="15074" xr:uid="{00000000-0005-0000-0000-0000E53A0000}"/>
    <cellStyle name="Normal 65 2 4 4 2 3" xfId="30172" xr:uid="{00000000-0005-0000-0000-0000DF750000}"/>
    <cellStyle name="Normal 65 2 4 4 3" xfId="10054" xr:uid="{00000000-0005-0000-0000-000049270000}"/>
    <cellStyle name="Normal 65 2 4 4 3 3" xfId="25155" xr:uid="{00000000-0005-0000-0000-000046620000}"/>
    <cellStyle name="Normal 65 2 4 4 5" xfId="20142" xr:uid="{00000000-0005-0000-0000-0000B14E0000}"/>
    <cellStyle name="Normal 65 2 4 5" xfId="11732" xr:uid="{00000000-0005-0000-0000-0000D72D0000}"/>
    <cellStyle name="Normal 65 2 4 5 3" xfId="26830" xr:uid="{00000000-0005-0000-0000-0000D1680000}"/>
    <cellStyle name="Normal 65 2 4 6" xfId="6711" xr:uid="{00000000-0005-0000-0000-00003A1A0000}"/>
    <cellStyle name="Normal 65 2 4 6 3" xfId="21813" xr:uid="{00000000-0005-0000-0000-000038550000}"/>
    <cellStyle name="Normal 65 2 4 8" xfId="16800" xr:uid="{00000000-0005-0000-0000-0000A3410000}"/>
    <cellStyle name="Normal 65 2 5" xfId="2058" xr:uid="{00000000-0005-0000-0000-00000D080000}"/>
    <cellStyle name="Normal 65 2 5 2" xfId="3748" xr:uid="{00000000-0005-0000-0000-0000A70E0000}"/>
    <cellStyle name="Normal 65 2 5 2 2" xfId="13821" xr:uid="{00000000-0005-0000-0000-000000360000}"/>
    <cellStyle name="Normal 65 2 5 2 2 3" xfId="28919" xr:uid="{00000000-0005-0000-0000-0000FA700000}"/>
    <cellStyle name="Normal 65 2 5 2 3" xfId="8801" xr:uid="{00000000-0005-0000-0000-000064220000}"/>
    <cellStyle name="Normal 65 2 5 2 3 3" xfId="23902" xr:uid="{00000000-0005-0000-0000-0000615D0000}"/>
    <cellStyle name="Normal 65 2 5 2 5" xfId="18889" xr:uid="{00000000-0005-0000-0000-0000CC490000}"/>
    <cellStyle name="Normal 65 2 5 3" xfId="5440" xr:uid="{00000000-0005-0000-0000-000043150000}"/>
    <cellStyle name="Normal 65 2 5 3 2" xfId="15492" xr:uid="{00000000-0005-0000-0000-0000873C0000}"/>
    <cellStyle name="Normal 65 2 5 3 2 3" xfId="30590" xr:uid="{00000000-0005-0000-0000-000081770000}"/>
    <cellStyle name="Normal 65 2 5 3 3" xfId="10472" xr:uid="{00000000-0005-0000-0000-0000EB280000}"/>
    <cellStyle name="Normal 65 2 5 3 3 3" xfId="25573" xr:uid="{00000000-0005-0000-0000-0000E8630000}"/>
    <cellStyle name="Normal 65 2 5 3 5" xfId="20560" xr:uid="{00000000-0005-0000-0000-000053500000}"/>
    <cellStyle name="Normal 65 2 5 4" xfId="12150" xr:uid="{00000000-0005-0000-0000-0000792F0000}"/>
    <cellStyle name="Normal 65 2 5 4 3" xfId="27248" xr:uid="{00000000-0005-0000-0000-0000736A0000}"/>
    <cellStyle name="Normal 65 2 5 5" xfId="7129" xr:uid="{00000000-0005-0000-0000-0000DC1B0000}"/>
    <cellStyle name="Normal 65 2 5 5 3" xfId="22231" xr:uid="{00000000-0005-0000-0000-0000DA560000}"/>
    <cellStyle name="Normal 65 2 5 7" xfId="17218" xr:uid="{00000000-0005-0000-0000-000045430000}"/>
    <cellStyle name="Normal 65 2 6" xfId="2911" xr:uid="{00000000-0005-0000-0000-0000620B0000}"/>
    <cellStyle name="Normal 65 2 6 2" xfId="12985" xr:uid="{00000000-0005-0000-0000-0000BC320000}"/>
    <cellStyle name="Normal 65 2 6 2 3" xfId="28083" xr:uid="{00000000-0005-0000-0000-0000B66D0000}"/>
    <cellStyle name="Normal 65 2 6 3" xfId="7965" xr:uid="{00000000-0005-0000-0000-0000201F0000}"/>
    <cellStyle name="Normal 65 2 6 3 3" xfId="23066" xr:uid="{00000000-0005-0000-0000-00001D5A0000}"/>
    <cellStyle name="Normal 65 2 6 5" xfId="18053" xr:uid="{00000000-0005-0000-0000-000088460000}"/>
    <cellStyle name="Normal 65 2 7" xfId="4604" xr:uid="{00000000-0005-0000-0000-0000FF110000}"/>
    <cellStyle name="Normal 65 2 7 2" xfId="14656" xr:uid="{00000000-0005-0000-0000-000043390000}"/>
    <cellStyle name="Normal 65 2 7 2 3" xfId="29754" xr:uid="{00000000-0005-0000-0000-00003D740000}"/>
    <cellStyle name="Normal 65 2 7 3" xfId="9636" xr:uid="{00000000-0005-0000-0000-0000A7250000}"/>
    <cellStyle name="Normal 65 2 7 3 3" xfId="24737" xr:uid="{00000000-0005-0000-0000-0000A4600000}"/>
    <cellStyle name="Normal 65 2 7 5" xfId="19724" xr:uid="{00000000-0005-0000-0000-00000F4D0000}"/>
    <cellStyle name="Normal 65 2 8" xfId="11314" xr:uid="{00000000-0005-0000-0000-0000352C0000}"/>
    <cellStyle name="Normal 65 2 8 3" xfId="26412" xr:uid="{00000000-0005-0000-0000-00002F670000}"/>
    <cellStyle name="Normal 65 2 9" xfId="6293" xr:uid="{00000000-0005-0000-0000-000098180000}"/>
    <cellStyle name="Normal 65 2 9 3" xfId="21395" xr:uid="{00000000-0005-0000-0000-000096530000}"/>
    <cellStyle name="Normal 65 3" xfId="1257" xr:uid="{00000000-0005-0000-0000-0000EC040000}"/>
    <cellStyle name="Normal 65 3 10" xfId="16434" xr:uid="{00000000-0005-0000-0000-000035400000}"/>
    <cellStyle name="Normal 65 3 2" xfId="1476" xr:uid="{00000000-0005-0000-0000-0000C7050000}"/>
    <cellStyle name="Normal 65 3 2 2" xfId="1897" xr:uid="{00000000-0005-0000-0000-00006C070000}"/>
    <cellStyle name="Normal 65 3 2 2 2" xfId="2736" xr:uid="{00000000-0005-0000-0000-0000B30A0000}"/>
    <cellStyle name="Normal 65 3 2 2 2 2" xfId="4426" xr:uid="{00000000-0005-0000-0000-00004D110000}"/>
    <cellStyle name="Normal 65 3 2 2 2 2 2" xfId="14499" xr:uid="{00000000-0005-0000-0000-0000A6380000}"/>
    <cellStyle name="Normal 65 3 2 2 2 2 2 3" xfId="29597" xr:uid="{00000000-0005-0000-0000-0000A0730000}"/>
    <cellStyle name="Normal 65 3 2 2 2 2 3" xfId="9479" xr:uid="{00000000-0005-0000-0000-00000A250000}"/>
    <cellStyle name="Normal 65 3 2 2 2 2 3 3" xfId="24580" xr:uid="{00000000-0005-0000-0000-000007600000}"/>
    <cellStyle name="Normal 65 3 2 2 2 2 5" xfId="19567" xr:uid="{00000000-0005-0000-0000-0000724C0000}"/>
    <cellStyle name="Normal 65 3 2 2 2 3" xfId="6118" xr:uid="{00000000-0005-0000-0000-0000E9170000}"/>
    <cellStyle name="Normal 65 3 2 2 2 3 2" xfId="16170" xr:uid="{00000000-0005-0000-0000-00002D3F0000}"/>
    <cellStyle name="Normal 65 3 2 2 2 3 2 3" xfId="31268" xr:uid="{00000000-0005-0000-0000-0000277A0000}"/>
    <cellStyle name="Normal 65 3 2 2 2 3 3" xfId="11150" xr:uid="{00000000-0005-0000-0000-0000912B0000}"/>
    <cellStyle name="Normal 65 3 2 2 2 3 3 3" xfId="26251" xr:uid="{00000000-0005-0000-0000-00008E660000}"/>
    <cellStyle name="Normal 65 3 2 2 2 3 5" xfId="21238" xr:uid="{00000000-0005-0000-0000-0000F9520000}"/>
    <cellStyle name="Normal 65 3 2 2 2 4" xfId="12828" xr:uid="{00000000-0005-0000-0000-00001F320000}"/>
    <cellStyle name="Normal 65 3 2 2 2 4 3" xfId="27926" xr:uid="{00000000-0005-0000-0000-0000196D0000}"/>
    <cellStyle name="Normal 65 3 2 2 2 5" xfId="7807" xr:uid="{00000000-0005-0000-0000-0000821E0000}"/>
    <cellStyle name="Normal 65 3 2 2 2 5 3" xfId="22909" xr:uid="{00000000-0005-0000-0000-000080590000}"/>
    <cellStyle name="Normal 65 3 2 2 2 7" xfId="17896" xr:uid="{00000000-0005-0000-0000-0000EB450000}"/>
    <cellStyle name="Normal 65 3 2 2 3" xfId="3589" xr:uid="{00000000-0005-0000-0000-0000080E0000}"/>
    <cellStyle name="Normal 65 3 2 2 3 2" xfId="13663" xr:uid="{00000000-0005-0000-0000-000062350000}"/>
    <cellStyle name="Normal 65 3 2 2 3 2 3" xfId="28761" xr:uid="{00000000-0005-0000-0000-00005C700000}"/>
    <cellStyle name="Normal 65 3 2 2 3 3" xfId="8643" xr:uid="{00000000-0005-0000-0000-0000C6210000}"/>
    <cellStyle name="Normal 65 3 2 2 3 3 3" xfId="23744" xr:uid="{00000000-0005-0000-0000-0000C35C0000}"/>
    <cellStyle name="Normal 65 3 2 2 3 5" xfId="18731" xr:uid="{00000000-0005-0000-0000-00002E490000}"/>
    <cellStyle name="Normal 65 3 2 2 4" xfId="5282" xr:uid="{00000000-0005-0000-0000-0000A5140000}"/>
    <cellStyle name="Normal 65 3 2 2 4 2" xfId="15334" xr:uid="{00000000-0005-0000-0000-0000E93B0000}"/>
    <cellStyle name="Normal 65 3 2 2 4 2 3" xfId="30432" xr:uid="{00000000-0005-0000-0000-0000E3760000}"/>
    <cellStyle name="Normal 65 3 2 2 4 3" xfId="10314" xr:uid="{00000000-0005-0000-0000-00004D280000}"/>
    <cellStyle name="Normal 65 3 2 2 4 3 3" xfId="25415" xr:uid="{00000000-0005-0000-0000-00004A630000}"/>
    <cellStyle name="Normal 65 3 2 2 4 5" xfId="20402" xr:uid="{00000000-0005-0000-0000-0000B54F0000}"/>
    <cellStyle name="Normal 65 3 2 2 5" xfId="11992" xr:uid="{00000000-0005-0000-0000-0000DB2E0000}"/>
    <cellStyle name="Normal 65 3 2 2 5 3" xfId="27090" xr:uid="{00000000-0005-0000-0000-0000D5690000}"/>
    <cellStyle name="Normal 65 3 2 2 6" xfId="6971" xr:uid="{00000000-0005-0000-0000-00003E1B0000}"/>
    <cellStyle name="Normal 65 3 2 2 6 3" xfId="22073" xr:uid="{00000000-0005-0000-0000-00003C560000}"/>
    <cellStyle name="Normal 65 3 2 2 8" xfId="17060" xr:uid="{00000000-0005-0000-0000-0000A7420000}"/>
    <cellStyle name="Normal 65 3 2 3" xfId="2318" xr:uid="{00000000-0005-0000-0000-000011090000}"/>
    <cellStyle name="Normal 65 3 2 3 2" xfId="4008" xr:uid="{00000000-0005-0000-0000-0000AB0F0000}"/>
    <cellStyle name="Normal 65 3 2 3 2 2" xfId="14081" xr:uid="{00000000-0005-0000-0000-000004370000}"/>
    <cellStyle name="Normal 65 3 2 3 2 2 3" xfId="29179" xr:uid="{00000000-0005-0000-0000-0000FE710000}"/>
    <cellStyle name="Normal 65 3 2 3 2 3" xfId="9061" xr:uid="{00000000-0005-0000-0000-000068230000}"/>
    <cellStyle name="Normal 65 3 2 3 2 3 3" xfId="24162" xr:uid="{00000000-0005-0000-0000-0000655E0000}"/>
    <cellStyle name="Normal 65 3 2 3 2 5" xfId="19149" xr:uid="{00000000-0005-0000-0000-0000D04A0000}"/>
    <cellStyle name="Normal 65 3 2 3 3" xfId="5700" xr:uid="{00000000-0005-0000-0000-000047160000}"/>
    <cellStyle name="Normal 65 3 2 3 3 2" xfId="15752" xr:uid="{00000000-0005-0000-0000-00008B3D0000}"/>
    <cellStyle name="Normal 65 3 2 3 3 2 3" xfId="30850" xr:uid="{00000000-0005-0000-0000-000085780000}"/>
    <cellStyle name="Normal 65 3 2 3 3 3" xfId="10732" xr:uid="{00000000-0005-0000-0000-0000EF290000}"/>
    <cellStyle name="Normal 65 3 2 3 3 3 3" xfId="25833" xr:uid="{00000000-0005-0000-0000-0000EC640000}"/>
    <cellStyle name="Normal 65 3 2 3 3 5" xfId="20820" xr:uid="{00000000-0005-0000-0000-000057510000}"/>
    <cellStyle name="Normal 65 3 2 3 4" xfId="12410" xr:uid="{00000000-0005-0000-0000-00007D300000}"/>
    <cellStyle name="Normal 65 3 2 3 4 3" xfId="27508" xr:uid="{00000000-0005-0000-0000-0000776B0000}"/>
    <cellStyle name="Normal 65 3 2 3 5" xfId="7389" xr:uid="{00000000-0005-0000-0000-0000E01C0000}"/>
    <cellStyle name="Normal 65 3 2 3 5 3" xfId="22491" xr:uid="{00000000-0005-0000-0000-0000DE570000}"/>
    <cellStyle name="Normal 65 3 2 3 7" xfId="17478" xr:uid="{00000000-0005-0000-0000-000049440000}"/>
    <cellStyle name="Normal 65 3 2 4" xfId="3171" xr:uid="{00000000-0005-0000-0000-0000660C0000}"/>
    <cellStyle name="Normal 65 3 2 4 2" xfId="13245" xr:uid="{00000000-0005-0000-0000-0000C0330000}"/>
    <cellStyle name="Normal 65 3 2 4 2 3" xfId="28343" xr:uid="{00000000-0005-0000-0000-0000BA6E0000}"/>
    <cellStyle name="Normal 65 3 2 4 3" xfId="8225" xr:uid="{00000000-0005-0000-0000-000024200000}"/>
    <cellStyle name="Normal 65 3 2 4 3 3" xfId="23326" xr:uid="{00000000-0005-0000-0000-0000215B0000}"/>
    <cellStyle name="Normal 65 3 2 4 5" xfId="18313" xr:uid="{00000000-0005-0000-0000-00008C470000}"/>
    <cellStyle name="Normal 65 3 2 5" xfId="4864" xr:uid="{00000000-0005-0000-0000-000003130000}"/>
    <cellStyle name="Normal 65 3 2 5 2" xfId="14916" xr:uid="{00000000-0005-0000-0000-0000473A0000}"/>
    <cellStyle name="Normal 65 3 2 5 2 3" xfId="30014" xr:uid="{00000000-0005-0000-0000-000041750000}"/>
    <cellStyle name="Normal 65 3 2 5 3" xfId="9896" xr:uid="{00000000-0005-0000-0000-0000AB260000}"/>
    <cellStyle name="Normal 65 3 2 5 3 3" xfId="24997" xr:uid="{00000000-0005-0000-0000-0000A8610000}"/>
    <cellStyle name="Normal 65 3 2 5 5" xfId="19984" xr:uid="{00000000-0005-0000-0000-0000134E0000}"/>
    <cellStyle name="Normal 65 3 2 6" xfId="11574" xr:uid="{00000000-0005-0000-0000-0000392D0000}"/>
    <cellStyle name="Normal 65 3 2 6 3" xfId="26672" xr:uid="{00000000-0005-0000-0000-000033680000}"/>
    <cellStyle name="Normal 65 3 2 7" xfId="6553" xr:uid="{00000000-0005-0000-0000-00009C190000}"/>
    <cellStyle name="Normal 65 3 2 7 3" xfId="21655" xr:uid="{00000000-0005-0000-0000-00009A540000}"/>
    <cellStyle name="Normal 65 3 2 9" xfId="16642" xr:uid="{00000000-0005-0000-0000-000005410000}"/>
    <cellStyle name="Normal 65 3 3" xfId="1689" xr:uid="{00000000-0005-0000-0000-00009C060000}"/>
    <cellStyle name="Normal 65 3 3 2" xfId="2528" xr:uid="{00000000-0005-0000-0000-0000E3090000}"/>
    <cellStyle name="Normal 65 3 3 2 2" xfId="4218" xr:uid="{00000000-0005-0000-0000-00007D100000}"/>
    <cellStyle name="Normal 65 3 3 2 2 2" xfId="14291" xr:uid="{00000000-0005-0000-0000-0000D6370000}"/>
    <cellStyle name="Normal 65 3 3 2 2 2 3" xfId="29389" xr:uid="{00000000-0005-0000-0000-0000D0720000}"/>
    <cellStyle name="Normal 65 3 3 2 2 3" xfId="9271" xr:uid="{00000000-0005-0000-0000-00003A240000}"/>
    <cellStyle name="Normal 65 3 3 2 2 3 3" xfId="24372" xr:uid="{00000000-0005-0000-0000-0000375F0000}"/>
    <cellStyle name="Normal 65 3 3 2 2 5" xfId="19359" xr:uid="{00000000-0005-0000-0000-0000A24B0000}"/>
    <cellStyle name="Normal 65 3 3 2 3" xfId="5910" xr:uid="{00000000-0005-0000-0000-000019170000}"/>
    <cellStyle name="Normal 65 3 3 2 3 2" xfId="15962" xr:uid="{00000000-0005-0000-0000-00005D3E0000}"/>
    <cellStyle name="Normal 65 3 3 2 3 2 3" xfId="31060" xr:uid="{00000000-0005-0000-0000-000057790000}"/>
    <cellStyle name="Normal 65 3 3 2 3 3" xfId="10942" xr:uid="{00000000-0005-0000-0000-0000C12A0000}"/>
    <cellStyle name="Normal 65 3 3 2 3 3 3" xfId="26043" xr:uid="{00000000-0005-0000-0000-0000BE650000}"/>
    <cellStyle name="Normal 65 3 3 2 3 5" xfId="21030" xr:uid="{00000000-0005-0000-0000-000029520000}"/>
    <cellStyle name="Normal 65 3 3 2 4" xfId="12620" xr:uid="{00000000-0005-0000-0000-00004F310000}"/>
    <cellStyle name="Normal 65 3 3 2 4 3" xfId="27718" xr:uid="{00000000-0005-0000-0000-0000496C0000}"/>
    <cellStyle name="Normal 65 3 3 2 5" xfId="7599" xr:uid="{00000000-0005-0000-0000-0000B21D0000}"/>
    <cellStyle name="Normal 65 3 3 2 5 3" xfId="22701" xr:uid="{00000000-0005-0000-0000-0000B0580000}"/>
    <cellStyle name="Normal 65 3 3 2 7" xfId="17688" xr:uid="{00000000-0005-0000-0000-00001B450000}"/>
    <cellStyle name="Normal 65 3 3 3" xfId="3381" xr:uid="{00000000-0005-0000-0000-0000380D0000}"/>
    <cellStyle name="Normal 65 3 3 3 2" xfId="13455" xr:uid="{00000000-0005-0000-0000-000092340000}"/>
    <cellStyle name="Normal 65 3 3 3 2 3" xfId="28553" xr:uid="{00000000-0005-0000-0000-00008C6F0000}"/>
    <cellStyle name="Normal 65 3 3 3 3" xfId="8435" xr:uid="{00000000-0005-0000-0000-0000F6200000}"/>
    <cellStyle name="Normal 65 3 3 3 3 3" xfId="23536" xr:uid="{00000000-0005-0000-0000-0000F35B0000}"/>
    <cellStyle name="Normal 65 3 3 3 5" xfId="18523" xr:uid="{00000000-0005-0000-0000-00005E480000}"/>
    <cellStyle name="Normal 65 3 3 4" xfId="5074" xr:uid="{00000000-0005-0000-0000-0000D5130000}"/>
    <cellStyle name="Normal 65 3 3 4 2" xfId="15126" xr:uid="{00000000-0005-0000-0000-0000193B0000}"/>
    <cellStyle name="Normal 65 3 3 4 2 3" xfId="30224" xr:uid="{00000000-0005-0000-0000-000013760000}"/>
    <cellStyle name="Normal 65 3 3 4 3" xfId="10106" xr:uid="{00000000-0005-0000-0000-00007D270000}"/>
    <cellStyle name="Normal 65 3 3 4 3 3" xfId="25207" xr:uid="{00000000-0005-0000-0000-00007A620000}"/>
    <cellStyle name="Normal 65 3 3 4 5" xfId="20194" xr:uid="{00000000-0005-0000-0000-0000E54E0000}"/>
    <cellStyle name="Normal 65 3 3 5" xfId="11784" xr:uid="{00000000-0005-0000-0000-00000B2E0000}"/>
    <cellStyle name="Normal 65 3 3 5 3" xfId="26882" xr:uid="{00000000-0005-0000-0000-000005690000}"/>
    <cellStyle name="Normal 65 3 3 6" xfId="6763" xr:uid="{00000000-0005-0000-0000-00006E1A0000}"/>
    <cellStyle name="Normal 65 3 3 6 3" xfId="21865" xr:uid="{00000000-0005-0000-0000-00006C550000}"/>
    <cellStyle name="Normal 65 3 3 8" xfId="16852" xr:uid="{00000000-0005-0000-0000-0000D7410000}"/>
    <cellStyle name="Normal 65 3 4" xfId="2110" xr:uid="{00000000-0005-0000-0000-000041080000}"/>
    <cellStyle name="Normal 65 3 4 2" xfId="3800" xr:uid="{00000000-0005-0000-0000-0000DB0E0000}"/>
    <cellStyle name="Normal 65 3 4 2 2" xfId="13873" xr:uid="{00000000-0005-0000-0000-000034360000}"/>
    <cellStyle name="Normal 65 3 4 2 2 3" xfId="28971" xr:uid="{00000000-0005-0000-0000-00002E710000}"/>
    <cellStyle name="Normal 65 3 4 2 3" xfId="8853" xr:uid="{00000000-0005-0000-0000-000098220000}"/>
    <cellStyle name="Normal 65 3 4 2 3 3" xfId="23954" xr:uid="{00000000-0005-0000-0000-0000955D0000}"/>
    <cellStyle name="Normal 65 3 4 2 5" xfId="18941" xr:uid="{00000000-0005-0000-0000-0000004A0000}"/>
    <cellStyle name="Normal 65 3 4 3" xfId="5492" xr:uid="{00000000-0005-0000-0000-000077150000}"/>
    <cellStyle name="Normal 65 3 4 3 2" xfId="15544" xr:uid="{00000000-0005-0000-0000-0000BB3C0000}"/>
    <cellStyle name="Normal 65 3 4 3 2 3" xfId="30642" xr:uid="{00000000-0005-0000-0000-0000B5770000}"/>
    <cellStyle name="Normal 65 3 4 3 3" xfId="10524" xr:uid="{00000000-0005-0000-0000-00001F290000}"/>
    <cellStyle name="Normal 65 3 4 3 3 3" xfId="25625" xr:uid="{00000000-0005-0000-0000-00001C640000}"/>
    <cellStyle name="Normal 65 3 4 3 5" xfId="20612" xr:uid="{00000000-0005-0000-0000-000087500000}"/>
    <cellStyle name="Normal 65 3 4 4" xfId="12202" xr:uid="{00000000-0005-0000-0000-0000AD2F0000}"/>
    <cellStyle name="Normal 65 3 4 4 3" xfId="27300" xr:uid="{00000000-0005-0000-0000-0000A76A0000}"/>
    <cellStyle name="Normal 65 3 4 5" xfId="7181" xr:uid="{00000000-0005-0000-0000-0000101C0000}"/>
    <cellStyle name="Normal 65 3 4 5 3" xfId="22283" xr:uid="{00000000-0005-0000-0000-00000E570000}"/>
    <cellStyle name="Normal 65 3 4 7" xfId="17270" xr:uid="{00000000-0005-0000-0000-000079430000}"/>
    <cellStyle name="Normal 65 3 5" xfId="2963" xr:uid="{00000000-0005-0000-0000-0000960B0000}"/>
    <cellStyle name="Normal 65 3 5 2" xfId="13037" xr:uid="{00000000-0005-0000-0000-0000F0320000}"/>
    <cellStyle name="Normal 65 3 5 2 3" xfId="28135" xr:uid="{00000000-0005-0000-0000-0000EA6D0000}"/>
    <cellStyle name="Normal 65 3 5 3" xfId="8017" xr:uid="{00000000-0005-0000-0000-0000541F0000}"/>
    <cellStyle name="Normal 65 3 5 3 3" xfId="23118" xr:uid="{00000000-0005-0000-0000-0000515A0000}"/>
    <cellStyle name="Normal 65 3 5 5" xfId="18105" xr:uid="{00000000-0005-0000-0000-0000BC460000}"/>
    <cellStyle name="Normal 65 3 6" xfId="4656" xr:uid="{00000000-0005-0000-0000-000033120000}"/>
    <cellStyle name="Normal 65 3 6 2" xfId="14708" xr:uid="{00000000-0005-0000-0000-000077390000}"/>
    <cellStyle name="Normal 65 3 6 2 3" xfId="29806" xr:uid="{00000000-0005-0000-0000-000071740000}"/>
    <cellStyle name="Normal 65 3 6 3" xfId="9688" xr:uid="{00000000-0005-0000-0000-0000DB250000}"/>
    <cellStyle name="Normal 65 3 6 3 3" xfId="24789" xr:uid="{00000000-0005-0000-0000-0000D8600000}"/>
    <cellStyle name="Normal 65 3 6 5" xfId="19776" xr:uid="{00000000-0005-0000-0000-0000434D0000}"/>
    <cellStyle name="Normal 65 3 7" xfId="11366" xr:uid="{00000000-0005-0000-0000-0000692C0000}"/>
    <cellStyle name="Normal 65 3 7 3" xfId="26464" xr:uid="{00000000-0005-0000-0000-000063670000}"/>
    <cellStyle name="Normal 65 3 8" xfId="6345" xr:uid="{00000000-0005-0000-0000-0000CC180000}"/>
    <cellStyle name="Normal 65 3 8 3" xfId="21447" xr:uid="{00000000-0005-0000-0000-0000CA530000}"/>
    <cellStyle name="Normal 65 4" xfId="1370" xr:uid="{00000000-0005-0000-0000-00005D050000}"/>
    <cellStyle name="Normal 65 4 2" xfId="1793" xr:uid="{00000000-0005-0000-0000-000004070000}"/>
    <cellStyle name="Normal 65 4 2 2" xfId="2632" xr:uid="{00000000-0005-0000-0000-00004B0A0000}"/>
    <cellStyle name="Normal 65 4 2 2 2" xfId="4322" xr:uid="{00000000-0005-0000-0000-0000E5100000}"/>
    <cellStyle name="Normal 65 4 2 2 2 2" xfId="14395" xr:uid="{00000000-0005-0000-0000-00003E380000}"/>
    <cellStyle name="Normal 65 4 2 2 2 2 3" xfId="29493" xr:uid="{00000000-0005-0000-0000-000038730000}"/>
    <cellStyle name="Normal 65 4 2 2 2 3" xfId="9375" xr:uid="{00000000-0005-0000-0000-0000A2240000}"/>
    <cellStyle name="Normal 65 4 2 2 2 3 3" xfId="24476" xr:uid="{00000000-0005-0000-0000-00009F5F0000}"/>
    <cellStyle name="Normal 65 4 2 2 2 5" xfId="19463" xr:uid="{00000000-0005-0000-0000-00000A4C0000}"/>
    <cellStyle name="Normal 65 4 2 2 3" xfId="6014" xr:uid="{00000000-0005-0000-0000-000081170000}"/>
    <cellStyle name="Normal 65 4 2 2 3 2" xfId="16066" xr:uid="{00000000-0005-0000-0000-0000C53E0000}"/>
    <cellStyle name="Normal 65 4 2 2 3 2 3" xfId="31164" xr:uid="{00000000-0005-0000-0000-0000BF790000}"/>
    <cellStyle name="Normal 65 4 2 2 3 3" xfId="11046" xr:uid="{00000000-0005-0000-0000-0000292B0000}"/>
    <cellStyle name="Normal 65 4 2 2 3 3 3" xfId="26147" xr:uid="{00000000-0005-0000-0000-000026660000}"/>
    <cellStyle name="Normal 65 4 2 2 3 5" xfId="21134" xr:uid="{00000000-0005-0000-0000-000091520000}"/>
    <cellStyle name="Normal 65 4 2 2 4" xfId="12724" xr:uid="{00000000-0005-0000-0000-0000B7310000}"/>
    <cellStyle name="Normal 65 4 2 2 4 3" xfId="27822" xr:uid="{00000000-0005-0000-0000-0000B16C0000}"/>
    <cellStyle name="Normal 65 4 2 2 5" xfId="7703" xr:uid="{00000000-0005-0000-0000-00001A1E0000}"/>
    <cellStyle name="Normal 65 4 2 2 5 3" xfId="22805" xr:uid="{00000000-0005-0000-0000-000018590000}"/>
    <cellStyle name="Normal 65 4 2 2 7" xfId="17792" xr:uid="{00000000-0005-0000-0000-000083450000}"/>
    <cellStyle name="Normal 65 4 2 3" xfId="3485" xr:uid="{00000000-0005-0000-0000-0000A00D0000}"/>
    <cellStyle name="Normal 65 4 2 3 2" xfId="13559" xr:uid="{00000000-0005-0000-0000-0000FA340000}"/>
    <cellStyle name="Normal 65 4 2 3 2 3" xfId="28657" xr:uid="{00000000-0005-0000-0000-0000F46F0000}"/>
    <cellStyle name="Normal 65 4 2 3 3" xfId="8539" xr:uid="{00000000-0005-0000-0000-00005E210000}"/>
    <cellStyle name="Normal 65 4 2 3 3 3" xfId="23640" xr:uid="{00000000-0005-0000-0000-00005B5C0000}"/>
    <cellStyle name="Normal 65 4 2 3 5" xfId="18627" xr:uid="{00000000-0005-0000-0000-0000C6480000}"/>
    <cellStyle name="Normal 65 4 2 4" xfId="5178" xr:uid="{00000000-0005-0000-0000-00003D140000}"/>
    <cellStyle name="Normal 65 4 2 4 2" xfId="15230" xr:uid="{00000000-0005-0000-0000-0000813B0000}"/>
    <cellStyle name="Normal 65 4 2 4 2 3" xfId="30328" xr:uid="{00000000-0005-0000-0000-00007B760000}"/>
    <cellStyle name="Normal 65 4 2 4 3" xfId="10210" xr:uid="{00000000-0005-0000-0000-0000E5270000}"/>
    <cellStyle name="Normal 65 4 2 4 3 3" xfId="25311" xr:uid="{00000000-0005-0000-0000-0000E2620000}"/>
    <cellStyle name="Normal 65 4 2 4 5" xfId="20298" xr:uid="{00000000-0005-0000-0000-00004D4F0000}"/>
    <cellStyle name="Normal 65 4 2 5" xfId="11888" xr:uid="{00000000-0005-0000-0000-0000732E0000}"/>
    <cellStyle name="Normal 65 4 2 5 3" xfId="26986" xr:uid="{00000000-0005-0000-0000-00006D690000}"/>
    <cellStyle name="Normal 65 4 2 6" xfId="6867" xr:uid="{00000000-0005-0000-0000-0000D61A0000}"/>
    <cellStyle name="Normal 65 4 2 6 3" xfId="21969" xr:uid="{00000000-0005-0000-0000-0000D4550000}"/>
    <cellStyle name="Normal 65 4 2 8" xfId="16956" xr:uid="{00000000-0005-0000-0000-00003F420000}"/>
    <cellStyle name="Normal 65 4 3" xfId="2214" xr:uid="{00000000-0005-0000-0000-0000A9080000}"/>
    <cellStyle name="Normal 65 4 3 2" xfId="3904" xr:uid="{00000000-0005-0000-0000-0000430F0000}"/>
    <cellStyle name="Normal 65 4 3 2 2" xfId="13977" xr:uid="{00000000-0005-0000-0000-00009C360000}"/>
    <cellStyle name="Normal 65 4 3 2 2 3" xfId="29075" xr:uid="{00000000-0005-0000-0000-000096710000}"/>
    <cellStyle name="Normal 65 4 3 2 3" xfId="8957" xr:uid="{00000000-0005-0000-0000-000000230000}"/>
    <cellStyle name="Normal 65 4 3 2 3 3" xfId="24058" xr:uid="{00000000-0005-0000-0000-0000FD5D0000}"/>
    <cellStyle name="Normal 65 4 3 2 5" xfId="19045" xr:uid="{00000000-0005-0000-0000-0000684A0000}"/>
    <cellStyle name="Normal 65 4 3 3" xfId="5596" xr:uid="{00000000-0005-0000-0000-0000DF150000}"/>
    <cellStyle name="Normal 65 4 3 3 2" xfId="15648" xr:uid="{00000000-0005-0000-0000-0000233D0000}"/>
    <cellStyle name="Normal 65 4 3 3 2 3" xfId="30746" xr:uid="{00000000-0005-0000-0000-00001D780000}"/>
    <cellStyle name="Normal 65 4 3 3 3" xfId="10628" xr:uid="{00000000-0005-0000-0000-000087290000}"/>
    <cellStyle name="Normal 65 4 3 3 3 3" xfId="25729" xr:uid="{00000000-0005-0000-0000-000084640000}"/>
    <cellStyle name="Normal 65 4 3 3 5" xfId="20716" xr:uid="{00000000-0005-0000-0000-0000EF500000}"/>
    <cellStyle name="Normal 65 4 3 4" xfId="12306" xr:uid="{00000000-0005-0000-0000-000015300000}"/>
    <cellStyle name="Normal 65 4 3 4 3" xfId="27404" xr:uid="{00000000-0005-0000-0000-00000F6B0000}"/>
    <cellStyle name="Normal 65 4 3 5" xfId="7285" xr:uid="{00000000-0005-0000-0000-0000781C0000}"/>
    <cellStyle name="Normal 65 4 3 5 3" xfId="22387" xr:uid="{00000000-0005-0000-0000-000076570000}"/>
    <cellStyle name="Normal 65 4 3 7" xfId="17374" xr:uid="{00000000-0005-0000-0000-0000E1430000}"/>
    <cellStyle name="Normal 65 4 4" xfId="3067" xr:uid="{00000000-0005-0000-0000-0000FE0B0000}"/>
    <cellStyle name="Normal 65 4 4 2" xfId="13141" xr:uid="{00000000-0005-0000-0000-000058330000}"/>
    <cellStyle name="Normal 65 4 4 2 3" xfId="28239" xr:uid="{00000000-0005-0000-0000-0000526E0000}"/>
    <cellStyle name="Normal 65 4 4 3" xfId="8121" xr:uid="{00000000-0005-0000-0000-0000BC1F0000}"/>
    <cellStyle name="Normal 65 4 4 3 3" xfId="23222" xr:uid="{00000000-0005-0000-0000-0000B95A0000}"/>
    <cellStyle name="Normal 65 4 4 5" xfId="18209" xr:uid="{00000000-0005-0000-0000-000024470000}"/>
    <cellStyle name="Normal 65 4 5" xfId="4760" xr:uid="{00000000-0005-0000-0000-00009B120000}"/>
    <cellStyle name="Normal 65 4 5 2" xfId="14812" xr:uid="{00000000-0005-0000-0000-0000DF390000}"/>
    <cellStyle name="Normal 65 4 5 2 3" xfId="29910" xr:uid="{00000000-0005-0000-0000-0000D9740000}"/>
    <cellStyle name="Normal 65 4 5 3" xfId="9792" xr:uid="{00000000-0005-0000-0000-000043260000}"/>
    <cellStyle name="Normal 65 4 5 3 3" xfId="24893" xr:uid="{00000000-0005-0000-0000-000040610000}"/>
    <cellStyle name="Normal 65 4 5 5" xfId="19880" xr:uid="{00000000-0005-0000-0000-0000AB4D0000}"/>
    <cellStyle name="Normal 65 4 6" xfId="11470" xr:uid="{00000000-0005-0000-0000-0000D12C0000}"/>
    <cellStyle name="Normal 65 4 6 3" xfId="26568" xr:uid="{00000000-0005-0000-0000-0000CB670000}"/>
    <cellStyle name="Normal 65 4 7" xfId="6449" xr:uid="{00000000-0005-0000-0000-000034190000}"/>
    <cellStyle name="Normal 65 4 7 3" xfId="21551" xr:uid="{00000000-0005-0000-0000-000032540000}"/>
    <cellStyle name="Normal 65 4 9" xfId="16538" xr:uid="{00000000-0005-0000-0000-00009D400000}"/>
    <cellStyle name="Normal 65 5" xfId="1583" xr:uid="{00000000-0005-0000-0000-000032060000}"/>
    <cellStyle name="Normal 65 5 2" xfId="2424" xr:uid="{00000000-0005-0000-0000-00007B090000}"/>
    <cellStyle name="Normal 65 5 2 2" xfId="4114" xr:uid="{00000000-0005-0000-0000-000015100000}"/>
    <cellStyle name="Normal 65 5 2 2 2" xfId="14187" xr:uid="{00000000-0005-0000-0000-00006E370000}"/>
    <cellStyle name="Normal 65 5 2 2 2 3" xfId="29285" xr:uid="{00000000-0005-0000-0000-000068720000}"/>
    <cellStyle name="Normal 65 5 2 2 3" xfId="9167" xr:uid="{00000000-0005-0000-0000-0000D2230000}"/>
    <cellStyle name="Normal 65 5 2 2 3 3" xfId="24268" xr:uid="{00000000-0005-0000-0000-0000CF5E0000}"/>
    <cellStyle name="Normal 65 5 2 2 5" xfId="19255" xr:uid="{00000000-0005-0000-0000-00003A4B0000}"/>
    <cellStyle name="Normal 65 5 2 3" xfId="5806" xr:uid="{00000000-0005-0000-0000-0000B1160000}"/>
    <cellStyle name="Normal 65 5 2 3 2" xfId="15858" xr:uid="{00000000-0005-0000-0000-0000F53D0000}"/>
    <cellStyle name="Normal 65 5 2 3 2 3" xfId="30956" xr:uid="{00000000-0005-0000-0000-0000EF780000}"/>
    <cellStyle name="Normal 65 5 2 3 3" xfId="10838" xr:uid="{00000000-0005-0000-0000-0000592A0000}"/>
    <cellStyle name="Normal 65 5 2 3 3 3" xfId="25939" xr:uid="{00000000-0005-0000-0000-000056650000}"/>
    <cellStyle name="Normal 65 5 2 3 5" xfId="20926" xr:uid="{00000000-0005-0000-0000-0000C1510000}"/>
    <cellStyle name="Normal 65 5 2 4" xfId="12516" xr:uid="{00000000-0005-0000-0000-0000E7300000}"/>
    <cellStyle name="Normal 65 5 2 4 3" xfId="27614" xr:uid="{00000000-0005-0000-0000-0000E16B0000}"/>
    <cellStyle name="Normal 65 5 2 5" xfId="7495" xr:uid="{00000000-0005-0000-0000-00004A1D0000}"/>
    <cellStyle name="Normal 65 5 2 5 3" xfId="22597" xr:uid="{00000000-0005-0000-0000-000048580000}"/>
    <cellStyle name="Normal 65 5 2 7" xfId="17584" xr:uid="{00000000-0005-0000-0000-0000B3440000}"/>
    <cellStyle name="Normal 65 5 3" xfId="3277" xr:uid="{00000000-0005-0000-0000-0000D00C0000}"/>
    <cellStyle name="Normal 65 5 3 2" xfId="13351" xr:uid="{00000000-0005-0000-0000-00002A340000}"/>
    <cellStyle name="Normal 65 5 3 2 3" xfId="28449" xr:uid="{00000000-0005-0000-0000-0000246F0000}"/>
    <cellStyle name="Normal 65 5 3 3" xfId="8331" xr:uid="{00000000-0005-0000-0000-00008E200000}"/>
    <cellStyle name="Normal 65 5 3 3 3" xfId="23432" xr:uid="{00000000-0005-0000-0000-00008B5B0000}"/>
    <cellStyle name="Normal 65 5 3 5" xfId="18419" xr:uid="{00000000-0005-0000-0000-0000F6470000}"/>
    <cellStyle name="Normal 65 5 4" xfId="4970" xr:uid="{00000000-0005-0000-0000-00006D130000}"/>
    <cellStyle name="Normal 65 5 4 2" xfId="15022" xr:uid="{00000000-0005-0000-0000-0000B13A0000}"/>
    <cellStyle name="Normal 65 5 4 2 3" xfId="30120" xr:uid="{00000000-0005-0000-0000-0000AB750000}"/>
    <cellStyle name="Normal 65 5 4 3" xfId="10002" xr:uid="{00000000-0005-0000-0000-000015270000}"/>
    <cellStyle name="Normal 65 5 4 3 3" xfId="25103" xr:uid="{00000000-0005-0000-0000-000012620000}"/>
    <cellStyle name="Normal 65 5 4 5" xfId="20090" xr:uid="{00000000-0005-0000-0000-00007D4E0000}"/>
    <cellStyle name="Normal 65 5 5" xfId="11680" xr:uid="{00000000-0005-0000-0000-0000A32D0000}"/>
    <cellStyle name="Normal 65 5 5 3" xfId="26778" xr:uid="{00000000-0005-0000-0000-00009D680000}"/>
    <cellStyle name="Normal 65 5 6" xfId="6659" xr:uid="{00000000-0005-0000-0000-0000061A0000}"/>
    <cellStyle name="Normal 65 5 6 3" xfId="21761" xr:uid="{00000000-0005-0000-0000-000004550000}"/>
    <cellStyle name="Normal 65 5 8" xfId="16748" xr:uid="{00000000-0005-0000-0000-00006F410000}"/>
    <cellStyle name="Normal 65 6" xfId="2004" xr:uid="{00000000-0005-0000-0000-0000D7070000}"/>
    <cellStyle name="Normal 65 6 2" xfId="3696" xr:uid="{00000000-0005-0000-0000-0000730E0000}"/>
    <cellStyle name="Normal 65 6 2 2" xfId="13769" xr:uid="{00000000-0005-0000-0000-0000CC350000}"/>
    <cellStyle name="Normal 65 6 2 2 3" xfId="28867" xr:uid="{00000000-0005-0000-0000-0000C6700000}"/>
    <cellStyle name="Normal 65 6 2 3" xfId="8749" xr:uid="{00000000-0005-0000-0000-000030220000}"/>
    <cellStyle name="Normal 65 6 2 3 3" xfId="23850" xr:uid="{00000000-0005-0000-0000-00002D5D0000}"/>
    <cellStyle name="Normal 65 6 2 5" xfId="18837" xr:uid="{00000000-0005-0000-0000-000098490000}"/>
    <cellStyle name="Normal 65 6 3" xfId="5388" xr:uid="{00000000-0005-0000-0000-00000F150000}"/>
    <cellStyle name="Normal 65 6 3 2" xfId="15440" xr:uid="{00000000-0005-0000-0000-0000533C0000}"/>
    <cellStyle name="Normal 65 6 3 2 3" xfId="30538" xr:uid="{00000000-0005-0000-0000-00004D770000}"/>
    <cellStyle name="Normal 65 6 3 3" xfId="10420" xr:uid="{00000000-0005-0000-0000-0000B7280000}"/>
    <cellStyle name="Normal 65 6 3 3 3" xfId="25521" xr:uid="{00000000-0005-0000-0000-0000B4630000}"/>
    <cellStyle name="Normal 65 6 3 5" xfId="20508" xr:uid="{00000000-0005-0000-0000-00001F500000}"/>
    <cellStyle name="Normal 65 6 4" xfId="12098" xr:uid="{00000000-0005-0000-0000-0000452F0000}"/>
    <cellStyle name="Normal 65 6 4 3" xfId="27196" xr:uid="{00000000-0005-0000-0000-00003F6A0000}"/>
    <cellStyle name="Normal 65 6 5" xfId="7077" xr:uid="{00000000-0005-0000-0000-0000A81B0000}"/>
    <cellStyle name="Normal 65 6 5 3" xfId="22179" xr:uid="{00000000-0005-0000-0000-0000A6560000}"/>
    <cellStyle name="Normal 65 6 7" xfId="17166" xr:uid="{00000000-0005-0000-0000-000011430000}"/>
    <cellStyle name="Normal 65 7" xfId="2856" xr:uid="{00000000-0005-0000-0000-00002B0B0000}"/>
    <cellStyle name="Normal 65 7 2" xfId="12933" xr:uid="{00000000-0005-0000-0000-000088320000}"/>
    <cellStyle name="Normal 65 7 2 3" xfId="28031" xr:uid="{00000000-0005-0000-0000-0000826D0000}"/>
    <cellStyle name="Normal 65 7 3" xfId="7913" xr:uid="{00000000-0005-0000-0000-0000EC1E0000}"/>
    <cellStyle name="Normal 65 7 3 3" xfId="23014" xr:uid="{00000000-0005-0000-0000-0000E9590000}"/>
    <cellStyle name="Normal 65 7 5" xfId="18001" xr:uid="{00000000-0005-0000-0000-000054460000}"/>
    <cellStyle name="Normal 65 8" xfId="4550" xr:uid="{00000000-0005-0000-0000-0000C9110000}"/>
    <cellStyle name="Normal 65 8 2" xfId="14604" xr:uid="{00000000-0005-0000-0000-00000F390000}"/>
    <cellStyle name="Normal 65 8 2 3" xfId="29702" xr:uid="{00000000-0005-0000-0000-000009740000}"/>
    <cellStyle name="Normal 65 8 3" xfId="9584" xr:uid="{00000000-0005-0000-0000-000073250000}"/>
    <cellStyle name="Normal 65 8 3 3" xfId="24685" xr:uid="{00000000-0005-0000-0000-000070600000}"/>
    <cellStyle name="Normal 65 8 5" xfId="19672" xr:uid="{00000000-0005-0000-0000-0000DB4C0000}"/>
    <cellStyle name="Normal 65 9" xfId="11260" xr:uid="{00000000-0005-0000-0000-0000FF2B0000}"/>
    <cellStyle name="Normal 65 9 3" xfId="26360" xr:uid="{00000000-0005-0000-0000-0000FB660000}"/>
    <cellStyle name="Normal 66" xfId="898" xr:uid="{00000000-0005-0000-0000-000084030000}"/>
    <cellStyle name="Normal 66 10" xfId="6240" xr:uid="{00000000-0005-0000-0000-000063180000}"/>
    <cellStyle name="Normal 66 10 3" xfId="21344" xr:uid="{00000000-0005-0000-0000-000063530000}"/>
    <cellStyle name="Normal 66 12" xfId="16329" xr:uid="{00000000-0005-0000-0000-0000CC3F0000}"/>
    <cellStyle name="Normal 66 2" xfId="1204" xr:uid="{00000000-0005-0000-0000-0000B7040000}"/>
    <cellStyle name="Normal 66 2 11" xfId="16383" xr:uid="{00000000-0005-0000-0000-000002400000}"/>
    <cellStyle name="Normal 66 2 2" xfId="1312" xr:uid="{00000000-0005-0000-0000-000023050000}"/>
    <cellStyle name="Normal 66 2 2 10" xfId="16487" xr:uid="{00000000-0005-0000-0000-00006A400000}"/>
    <cellStyle name="Normal 66 2 2 2" xfId="1529" xr:uid="{00000000-0005-0000-0000-0000FC050000}"/>
    <cellStyle name="Normal 66 2 2 2 2" xfId="1950" xr:uid="{00000000-0005-0000-0000-0000A1070000}"/>
    <cellStyle name="Normal 66 2 2 2 2 2" xfId="2789" xr:uid="{00000000-0005-0000-0000-0000E80A0000}"/>
    <cellStyle name="Normal 66 2 2 2 2 2 2" xfId="4479" xr:uid="{00000000-0005-0000-0000-000082110000}"/>
    <cellStyle name="Normal 66 2 2 2 2 2 2 2" xfId="14552" xr:uid="{00000000-0005-0000-0000-0000DB380000}"/>
    <cellStyle name="Normal 66 2 2 2 2 2 2 2 3" xfId="29650" xr:uid="{00000000-0005-0000-0000-0000D5730000}"/>
    <cellStyle name="Normal 66 2 2 2 2 2 2 3" xfId="9532" xr:uid="{00000000-0005-0000-0000-00003F250000}"/>
    <cellStyle name="Normal 66 2 2 2 2 2 2 3 3" xfId="24633" xr:uid="{00000000-0005-0000-0000-00003C600000}"/>
    <cellStyle name="Normal 66 2 2 2 2 2 2 5" xfId="19620" xr:uid="{00000000-0005-0000-0000-0000A74C0000}"/>
    <cellStyle name="Normal 66 2 2 2 2 2 3" xfId="6171" xr:uid="{00000000-0005-0000-0000-00001E180000}"/>
    <cellStyle name="Normal 66 2 2 2 2 2 3 2" xfId="16223" xr:uid="{00000000-0005-0000-0000-0000623F0000}"/>
    <cellStyle name="Normal 66 2 2 2 2 2 3 3" xfId="11203" xr:uid="{00000000-0005-0000-0000-0000C62B0000}"/>
    <cellStyle name="Normal 66 2 2 2 2 2 3 3 3" xfId="26304" xr:uid="{00000000-0005-0000-0000-0000C3660000}"/>
    <cellStyle name="Normal 66 2 2 2 2 2 3 5" xfId="21291" xr:uid="{00000000-0005-0000-0000-00002E530000}"/>
    <cellStyle name="Normal 66 2 2 2 2 2 4" xfId="12881" xr:uid="{00000000-0005-0000-0000-000054320000}"/>
    <cellStyle name="Normal 66 2 2 2 2 2 4 3" xfId="27979" xr:uid="{00000000-0005-0000-0000-00004E6D0000}"/>
    <cellStyle name="Normal 66 2 2 2 2 2 5" xfId="7860" xr:uid="{00000000-0005-0000-0000-0000B71E0000}"/>
    <cellStyle name="Normal 66 2 2 2 2 2 5 3" xfId="22962" xr:uid="{00000000-0005-0000-0000-0000B5590000}"/>
    <cellStyle name="Normal 66 2 2 2 2 2 7" xfId="17949" xr:uid="{00000000-0005-0000-0000-000020460000}"/>
    <cellStyle name="Normal 66 2 2 2 2 3" xfId="3642" xr:uid="{00000000-0005-0000-0000-00003D0E0000}"/>
    <cellStyle name="Normal 66 2 2 2 2 3 2" xfId="13716" xr:uid="{00000000-0005-0000-0000-000097350000}"/>
    <cellStyle name="Normal 66 2 2 2 2 3 2 3" xfId="28814" xr:uid="{00000000-0005-0000-0000-000091700000}"/>
    <cellStyle name="Normal 66 2 2 2 2 3 3" xfId="8696" xr:uid="{00000000-0005-0000-0000-0000FB210000}"/>
    <cellStyle name="Normal 66 2 2 2 2 3 3 3" xfId="23797" xr:uid="{00000000-0005-0000-0000-0000F85C0000}"/>
    <cellStyle name="Normal 66 2 2 2 2 3 5" xfId="18784" xr:uid="{00000000-0005-0000-0000-000063490000}"/>
    <cellStyle name="Normal 66 2 2 2 2 4" xfId="5335" xr:uid="{00000000-0005-0000-0000-0000DA140000}"/>
    <cellStyle name="Normal 66 2 2 2 2 4 2" xfId="15387" xr:uid="{00000000-0005-0000-0000-00001E3C0000}"/>
    <cellStyle name="Normal 66 2 2 2 2 4 2 3" xfId="30485" xr:uid="{00000000-0005-0000-0000-000018770000}"/>
    <cellStyle name="Normal 66 2 2 2 2 4 3" xfId="10367" xr:uid="{00000000-0005-0000-0000-000082280000}"/>
    <cellStyle name="Normal 66 2 2 2 2 4 3 3" xfId="25468" xr:uid="{00000000-0005-0000-0000-00007F630000}"/>
    <cellStyle name="Normal 66 2 2 2 2 4 5" xfId="20455" xr:uid="{00000000-0005-0000-0000-0000EA4F0000}"/>
    <cellStyle name="Normal 66 2 2 2 2 5" xfId="12045" xr:uid="{00000000-0005-0000-0000-0000102F0000}"/>
    <cellStyle name="Normal 66 2 2 2 2 5 3" xfId="27143" xr:uid="{00000000-0005-0000-0000-00000A6A0000}"/>
    <cellStyle name="Normal 66 2 2 2 2 6" xfId="7024" xr:uid="{00000000-0005-0000-0000-0000731B0000}"/>
    <cellStyle name="Normal 66 2 2 2 2 6 3" xfId="22126" xr:uid="{00000000-0005-0000-0000-000071560000}"/>
    <cellStyle name="Normal 66 2 2 2 2 8" xfId="17113" xr:uid="{00000000-0005-0000-0000-0000DC420000}"/>
    <cellStyle name="Normal 66 2 2 2 3" xfId="2371" xr:uid="{00000000-0005-0000-0000-000046090000}"/>
    <cellStyle name="Normal 66 2 2 2 3 2" xfId="4061" xr:uid="{00000000-0005-0000-0000-0000E00F0000}"/>
    <cellStyle name="Normal 66 2 2 2 3 2 2" xfId="14134" xr:uid="{00000000-0005-0000-0000-000039370000}"/>
    <cellStyle name="Normal 66 2 2 2 3 2 2 3" xfId="29232" xr:uid="{00000000-0005-0000-0000-000033720000}"/>
    <cellStyle name="Normal 66 2 2 2 3 2 3" xfId="9114" xr:uid="{00000000-0005-0000-0000-00009D230000}"/>
    <cellStyle name="Normal 66 2 2 2 3 2 3 3" xfId="24215" xr:uid="{00000000-0005-0000-0000-00009A5E0000}"/>
    <cellStyle name="Normal 66 2 2 2 3 2 5" xfId="19202" xr:uid="{00000000-0005-0000-0000-0000054B0000}"/>
    <cellStyle name="Normal 66 2 2 2 3 3" xfId="5753" xr:uid="{00000000-0005-0000-0000-00007C160000}"/>
    <cellStyle name="Normal 66 2 2 2 3 3 2" xfId="15805" xr:uid="{00000000-0005-0000-0000-0000C03D0000}"/>
    <cellStyle name="Normal 66 2 2 2 3 3 2 3" xfId="30903" xr:uid="{00000000-0005-0000-0000-0000BA780000}"/>
    <cellStyle name="Normal 66 2 2 2 3 3 3" xfId="10785" xr:uid="{00000000-0005-0000-0000-0000242A0000}"/>
    <cellStyle name="Normal 66 2 2 2 3 3 3 3" xfId="25886" xr:uid="{00000000-0005-0000-0000-000021650000}"/>
    <cellStyle name="Normal 66 2 2 2 3 3 5" xfId="20873" xr:uid="{00000000-0005-0000-0000-00008C510000}"/>
    <cellStyle name="Normal 66 2 2 2 3 4" xfId="12463" xr:uid="{00000000-0005-0000-0000-0000B2300000}"/>
    <cellStyle name="Normal 66 2 2 2 3 4 3" xfId="27561" xr:uid="{00000000-0005-0000-0000-0000AC6B0000}"/>
    <cellStyle name="Normal 66 2 2 2 3 5" xfId="7442" xr:uid="{00000000-0005-0000-0000-0000151D0000}"/>
    <cellStyle name="Normal 66 2 2 2 3 5 3" xfId="22544" xr:uid="{00000000-0005-0000-0000-000013580000}"/>
    <cellStyle name="Normal 66 2 2 2 3 7" xfId="17531" xr:uid="{00000000-0005-0000-0000-00007E440000}"/>
    <cellStyle name="Normal 66 2 2 2 4" xfId="3224" xr:uid="{00000000-0005-0000-0000-00009B0C0000}"/>
    <cellStyle name="Normal 66 2 2 2 4 2" xfId="13298" xr:uid="{00000000-0005-0000-0000-0000F5330000}"/>
    <cellStyle name="Normal 66 2 2 2 4 2 3" xfId="28396" xr:uid="{00000000-0005-0000-0000-0000EF6E0000}"/>
    <cellStyle name="Normal 66 2 2 2 4 3" xfId="8278" xr:uid="{00000000-0005-0000-0000-000059200000}"/>
    <cellStyle name="Normal 66 2 2 2 4 3 3" xfId="23379" xr:uid="{00000000-0005-0000-0000-0000565B0000}"/>
    <cellStyle name="Normal 66 2 2 2 4 5" xfId="18366" xr:uid="{00000000-0005-0000-0000-0000C1470000}"/>
    <cellStyle name="Normal 66 2 2 2 5" xfId="4917" xr:uid="{00000000-0005-0000-0000-000038130000}"/>
    <cellStyle name="Normal 66 2 2 2 5 2" xfId="14969" xr:uid="{00000000-0005-0000-0000-00007C3A0000}"/>
    <cellStyle name="Normal 66 2 2 2 5 2 3" xfId="30067" xr:uid="{00000000-0005-0000-0000-000076750000}"/>
    <cellStyle name="Normal 66 2 2 2 5 3" xfId="9949" xr:uid="{00000000-0005-0000-0000-0000E0260000}"/>
    <cellStyle name="Normal 66 2 2 2 5 3 3" xfId="25050" xr:uid="{00000000-0005-0000-0000-0000DD610000}"/>
    <cellStyle name="Normal 66 2 2 2 5 5" xfId="20037" xr:uid="{00000000-0005-0000-0000-0000484E0000}"/>
    <cellStyle name="Normal 66 2 2 2 6" xfId="11627" xr:uid="{00000000-0005-0000-0000-00006E2D0000}"/>
    <cellStyle name="Normal 66 2 2 2 6 3" xfId="26725" xr:uid="{00000000-0005-0000-0000-000068680000}"/>
    <cellStyle name="Normal 66 2 2 2 7" xfId="6606" xr:uid="{00000000-0005-0000-0000-0000D1190000}"/>
    <cellStyle name="Normal 66 2 2 2 7 3" xfId="21708" xr:uid="{00000000-0005-0000-0000-0000CF540000}"/>
    <cellStyle name="Normal 66 2 2 2 9" xfId="16695" xr:uid="{00000000-0005-0000-0000-00003A410000}"/>
    <cellStyle name="Normal 66 2 2 3" xfId="1742" xr:uid="{00000000-0005-0000-0000-0000D1060000}"/>
    <cellStyle name="Normal 66 2 2 3 2" xfId="2581" xr:uid="{00000000-0005-0000-0000-0000180A0000}"/>
    <cellStyle name="Normal 66 2 2 3 2 2" xfId="4271" xr:uid="{00000000-0005-0000-0000-0000B2100000}"/>
    <cellStyle name="Normal 66 2 2 3 2 2 2" xfId="14344" xr:uid="{00000000-0005-0000-0000-00000B380000}"/>
    <cellStyle name="Normal 66 2 2 3 2 2 2 3" xfId="29442" xr:uid="{00000000-0005-0000-0000-000005730000}"/>
    <cellStyle name="Normal 66 2 2 3 2 2 3" xfId="9324" xr:uid="{00000000-0005-0000-0000-00006F240000}"/>
    <cellStyle name="Normal 66 2 2 3 2 2 3 3" xfId="24425" xr:uid="{00000000-0005-0000-0000-00006C5F0000}"/>
    <cellStyle name="Normal 66 2 2 3 2 2 5" xfId="19412" xr:uid="{00000000-0005-0000-0000-0000D74B0000}"/>
    <cellStyle name="Normal 66 2 2 3 2 3" xfId="5963" xr:uid="{00000000-0005-0000-0000-00004E170000}"/>
    <cellStyle name="Normal 66 2 2 3 2 3 2" xfId="16015" xr:uid="{00000000-0005-0000-0000-0000923E0000}"/>
    <cellStyle name="Normal 66 2 2 3 2 3 2 3" xfId="31113" xr:uid="{00000000-0005-0000-0000-00008C790000}"/>
    <cellStyle name="Normal 66 2 2 3 2 3 3" xfId="10995" xr:uid="{00000000-0005-0000-0000-0000F62A0000}"/>
    <cellStyle name="Normal 66 2 2 3 2 3 3 3" xfId="26096" xr:uid="{00000000-0005-0000-0000-0000F3650000}"/>
    <cellStyle name="Normal 66 2 2 3 2 3 5" xfId="21083" xr:uid="{00000000-0005-0000-0000-00005E520000}"/>
    <cellStyle name="Normal 66 2 2 3 2 4" xfId="12673" xr:uid="{00000000-0005-0000-0000-000084310000}"/>
    <cellStyle name="Normal 66 2 2 3 2 4 3" xfId="27771" xr:uid="{00000000-0005-0000-0000-00007E6C0000}"/>
    <cellStyle name="Normal 66 2 2 3 2 5" xfId="7652" xr:uid="{00000000-0005-0000-0000-0000E71D0000}"/>
    <cellStyle name="Normal 66 2 2 3 2 5 3" xfId="22754" xr:uid="{00000000-0005-0000-0000-0000E5580000}"/>
    <cellStyle name="Normal 66 2 2 3 2 7" xfId="17741" xr:uid="{00000000-0005-0000-0000-000050450000}"/>
    <cellStyle name="Normal 66 2 2 3 3" xfId="3434" xr:uid="{00000000-0005-0000-0000-00006D0D0000}"/>
    <cellStyle name="Normal 66 2 2 3 3 2" xfId="13508" xr:uid="{00000000-0005-0000-0000-0000C7340000}"/>
    <cellStyle name="Normal 66 2 2 3 3 2 3" xfId="28606" xr:uid="{00000000-0005-0000-0000-0000C16F0000}"/>
    <cellStyle name="Normal 66 2 2 3 3 3" xfId="8488" xr:uid="{00000000-0005-0000-0000-00002B210000}"/>
    <cellStyle name="Normal 66 2 2 3 3 3 3" xfId="23589" xr:uid="{00000000-0005-0000-0000-0000285C0000}"/>
    <cellStyle name="Normal 66 2 2 3 3 5" xfId="18576" xr:uid="{00000000-0005-0000-0000-000093480000}"/>
    <cellStyle name="Normal 66 2 2 3 4" xfId="5127" xr:uid="{00000000-0005-0000-0000-00000A140000}"/>
    <cellStyle name="Normal 66 2 2 3 4 2" xfId="15179" xr:uid="{00000000-0005-0000-0000-00004E3B0000}"/>
    <cellStyle name="Normal 66 2 2 3 4 2 3" xfId="30277" xr:uid="{00000000-0005-0000-0000-000048760000}"/>
    <cellStyle name="Normal 66 2 2 3 4 3" xfId="10159" xr:uid="{00000000-0005-0000-0000-0000B2270000}"/>
    <cellStyle name="Normal 66 2 2 3 4 3 3" xfId="25260" xr:uid="{00000000-0005-0000-0000-0000AF620000}"/>
    <cellStyle name="Normal 66 2 2 3 4 5" xfId="20247" xr:uid="{00000000-0005-0000-0000-00001A4F0000}"/>
    <cellStyle name="Normal 66 2 2 3 5" xfId="11837" xr:uid="{00000000-0005-0000-0000-0000402E0000}"/>
    <cellStyle name="Normal 66 2 2 3 5 3" xfId="26935" xr:uid="{00000000-0005-0000-0000-00003A690000}"/>
    <cellStyle name="Normal 66 2 2 3 6" xfId="6816" xr:uid="{00000000-0005-0000-0000-0000A31A0000}"/>
    <cellStyle name="Normal 66 2 2 3 6 3" xfId="21918" xr:uid="{00000000-0005-0000-0000-0000A1550000}"/>
    <cellStyle name="Normal 66 2 2 3 8" xfId="16905" xr:uid="{00000000-0005-0000-0000-00000C420000}"/>
    <cellStyle name="Normal 66 2 2 4" xfId="2163" xr:uid="{00000000-0005-0000-0000-000076080000}"/>
    <cellStyle name="Normal 66 2 2 4 2" xfId="3853" xr:uid="{00000000-0005-0000-0000-0000100F0000}"/>
    <cellStyle name="Normal 66 2 2 4 2 2" xfId="13926" xr:uid="{00000000-0005-0000-0000-000069360000}"/>
    <cellStyle name="Normal 66 2 2 4 2 2 3" xfId="29024" xr:uid="{00000000-0005-0000-0000-000063710000}"/>
    <cellStyle name="Normal 66 2 2 4 2 3" xfId="8906" xr:uid="{00000000-0005-0000-0000-0000CD220000}"/>
    <cellStyle name="Normal 66 2 2 4 2 3 3" xfId="24007" xr:uid="{00000000-0005-0000-0000-0000CA5D0000}"/>
    <cellStyle name="Normal 66 2 2 4 2 5" xfId="18994" xr:uid="{00000000-0005-0000-0000-0000354A0000}"/>
    <cellStyle name="Normal 66 2 2 4 3" xfId="5545" xr:uid="{00000000-0005-0000-0000-0000AC150000}"/>
    <cellStyle name="Normal 66 2 2 4 3 2" xfId="15597" xr:uid="{00000000-0005-0000-0000-0000F03C0000}"/>
    <cellStyle name="Normal 66 2 2 4 3 2 3" xfId="30695" xr:uid="{00000000-0005-0000-0000-0000EA770000}"/>
    <cellStyle name="Normal 66 2 2 4 3 3" xfId="10577" xr:uid="{00000000-0005-0000-0000-000054290000}"/>
    <cellStyle name="Normal 66 2 2 4 3 3 3" xfId="25678" xr:uid="{00000000-0005-0000-0000-000051640000}"/>
    <cellStyle name="Normal 66 2 2 4 3 5" xfId="20665" xr:uid="{00000000-0005-0000-0000-0000BC500000}"/>
    <cellStyle name="Normal 66 2 2 4 4" xfId="12255" xr:uid="{00000000-0005-0000-0000-0000E22F0000}"/>
    <cellStyle name="Normal 66 2 2 4 4 3" xfId="27353" xr:uid="{00000000-0005-0000-0000-0000DC6A0000}"/>
    <cellStyle name="Normal 66 2 2 4 5" xfId="7234" xr:uid="{00000000-0005-0000-0000-0000451C0000}"/>
    <cellStyle name="Normal 66 2 2 4 5 3" xfId="22336" xr:uid="{00000000-0005-0000-0000-000043570000}"/>
    <cellStyle name="Normal 66 2 2 4 7" xfId="17323" xr:uid="{00000000-0005-0000-0000-0000AE430000}"/>
    <cellStyle name="Normal 66 2 2 5" xfId="3016" xr:uid="{00000000-0005-0000-0000-0000CB0B0000}"/>
    <cellStyle name="Normal 66 2 2 5 2" xfId="13090" xr:uid="{00000000-0005-0000-0000-000025330000}"/>
    <cellStyle name="Normal 66 2 2 5 2 3" xfId="28188" xr:uid="{00000000-0005-0000-0000-00001F6E0000}"/>
    <cellStyle name="Normal 66 2 2 5 3" xfId="8070" xr:uid="{00000000-0005-0000-0000-0000891F0000}"/>
    <cellStyle name="Normal 66 2 2 5 3 3" xfId="23171" xr:uid="{00000000-0005-0000-0000-0000865A0000}"/>
    <cellStyle name="Normal 66 2 2 5 5" xfId="18158" xr:uid="{00000000-0005-0000-0000-0000F1460000}"/>
    <cellStyle name="Normal 66 2 2 6" xfId="4709" xr:uid="{00000000-0005-0000-0000-000068120000}"/>
    <cellStyle name="Normal 66 2 2 6 2" xfId="14761" xr:uid="{00000000-0005-0000-0000-0000AC390000}"/>
    <cellStyle name="Normal 66 2 2 6 2 3" xfId="29859" xr:uid="{00000000-0005-0000-0000-0000A6740000}"/>
    <cellStyle name="Normal 66 2 2 6 3" xfId="9741" xr:uid="{00000000-0005-0000-0000-000010260000}"/>
    <cellStyle name="Normal 66 2 2 6 3 3" xfId="24842" xr:uid="{00000000-0005-0000-0000-00000D610000}"/>
    <cellStyle name="Normal 66 2 2 6 5" xfId="19829" xr:uid="{00000000-0005-0000-0000-0000784D0000}"/>
    <cellStyle name="Normal 66 2 2 7" xfId="11419" xr:uid="{00000000-0005-0000-0000-00009E2C0000}"/>
    <cellStyle name="Normal 66 2 2 7 3" xfId="26517" xr:uid="{00000000-0005-0000-0000-000098670000}"/>
    <cellStyle name="Normal 66 2 2 8" xfId="6398" xr:uid="{00000000-0005-0000-0000-000001190000}"/>
    <cellStyle name="Normal 66 2 2 8 3" xfId="21500" xr:uid="{00000000-0005-0000-0000-0000FF530000}"/>
    <cellStyle name="Normal 66 2 3" xfId="1425" xr:uid="{00000000-0005-0000-0000-000094050000}"/>
    <cellStyle name="Normal 66 2 3 2" xfId="1846" xr:uid="{00000000-0005-0000-0000-000039070000}"/>
    <cellStyle name="Normal 66 2 3 2 2" xfId="2685" xr:uid="{00000000-0005-0000-0000-0000800A0000}"/>
    <cellStyle name="Normal 66 2 3 2 2 2" xfId="4375" xr:uid="{00000000-0005-0000-0000-00001A110000}"/>
    <cellStyle name="Normal 66 2 3 2 2 2 2" xfId="14448" xr:uid="{00000000-0005-0000-0000-000073380000}"/>
    <cellStyle name="Normal 66 2 3 2 2 2 2 3" xfId="29546" xr:uid="{00000000-0005-0000-0000-00006D730000}"/>
    <cellStyle name="Normal 66 2 3 2 2 2 3" xfId="9428" xr:uid="{00000000-0005-0000-0000-0000D7240000}"/>
    <cellStyle name="Normal 66 2 3 2 2 2 3 3" xfId="24529" xr:uid="{00000000-0005-0000-0000-0000D45F0000}"/>
    <cellStyle name="Normal 66 2 3 2 2 2 5" xfId="19516" xr:uid="{00000000-0005-0000-0000-00003F4C0000}"/>
    <cellStyle name="Normal 66 2 3 2 2 3" xfId="6067" xr:uid="{00000000-0005-0000-0000-0000B6170000}"/>
    <cellStyle name="Normal 66 2 3 2 2 3 2" xfId="16119" xr:uid="{00000000-0005-0000-0000-0000FA3E0000}"/>
    <cellStyle name="Normal 66 2 3 2 2 3 2 3" xfId="31217" xr:uid="{00000000-0005-0000-0000-0000F4790000}"/>
    <cellStyle name="Normal 66 2 3 2 2 3 3" xfId="11099" xr:uid="{00000000-0005-0000-0000-00005E2B0000}"/>
    <cellStyle name="Normal 66 2 3 2 2 3 3 3" xfId="26200" xr:uid="{00000000-0005-0000-0000-00005B660000}"/>
    <cellStyle name="Normal 66 2 3 2 2 3 5" xfId="21187" xr:uid="{00000000-0005-0000-0000-0000C6520000}"/>
    <cellStyle name="Normal 66 2 3 2 2 4" xfId="12777" xr:uid="{00000000-0005-0000-0000-0000EC310000}"/>
    <cellStyle name="Normal 66 2 3 2 2 4 3" xfId="27875" xr:uid="{00000000-0005-0000-0000-0000E66C0000}"/>
    <cellStyle name="Normal 66 2 3 2 2 5" xfId="7756" xr:uid="{00000000-0005-0000-0000-00004F1E0000}"/>
    <cellStyle name="Normal 66 2 3 2 2 5 3" xfId="22858" xr:uid="{00000000-0005-0000-0000-00004D590000}"/>
    <cellStyle name="Normal 66 2 3 2 2 7" xfId="17845" xr:uid="{00000000-0005-0000-0000-0000B8450000}"/>
    <cellStyle name="Normal 66 2 3 2 3" xfId="3538" xr:uid="{00000000-0005-0000-0000-0000D50D0000}"/>
    <cellStyle name="Normal 66 2 3 2 3 2" xfId="13612" xr:uid="{00000000-0005-0000-0000-00002F350000}"/>
    <cellStyle name="Normal 66 2 3 2 3 2 3" xfId="28710" xr:uid="{00000000-0005-0000-0000-000029700000}"/>
    <cellStyle name="Normal 66 2 3 2 3 3" xfId="8592" xr:uid="{00000000-0005-0000-0000-000093210000}"/>
    <cellStyle name="Normal 66 2 3 2 3 3 3" xfId="23693" xr:uid="{00000000-0005-0000-0000-0000905C0000}"/>
    <cellStyle name="Normal 66 2 3 2 3 5" xfId="18680" xr:uid="{00000000-0005-0000-0000-0000FB480000}"/>
    <cellStyle name="Normal 66 2 3 2 4" xfId="5231" xr:uid="{00000000-0005-0000-0000-000072140000}"/>
    <cellStyle name="Normal 66 2 3 2 4 2" xfId="15283" xr:uid="{00000000-0005-0000-0000-0000B63B0000}"/>
    <cellStyle name="Normal 66 2 3 2 4 2 3" xfId="30381" xr:uid="{00000000-0005-0000-0000-0000B0760000}"/>
    <cellStyle name="Normal 66 2 3 2 4 3" xfId="10263" xr:uid="{00000000-0005-0000-0000-00001A280000}"/>
    <cellStyle name="Normal 66 2 3 2 4 3 3" xfId="25364" xr:uid="{00000000-0005-0000-0000-000017630000}"/>
    <cellStyle name="Normal 66 2 3 2 4 5" xfId="20351" xr:uid="{00000000-0005-0000-0000-0000824F0000}"/>
    <cellStyle name="Normal 66 2 3 2 5" xfId="11941" xr:uid="{00000000-0005-0000-0000-0000A82E0000}"/>
    <cellStyle name="Normal 66 2 3 2 5 3" xfId="27039" xr:uid="{00000000-0005-0000-0000-0000A2690000}"/>
    <cellStyle name="Normal 66 2 3 2 6" xfId="6920" xr:uid="{00000000-0005-0000-0000-00000B1B0000}"/>
    <cellStyle name="Normal 66 2 3 2 6 3" xfId="22022" xr:uid="{00000000-0005-0000-0000-000009560000}"/>
    <cellStyle name="Normal 66 2 3 2 8" xfId="17009" xr:uid="{00000000-0005-0000-0000-000074420000}"/>
    <cellStyle name="Normal 66 2 3 3" xfId="2267" xr:uid="{00000000-0005-0000-0000-0000DE080000}"/>
    <cellStyle name="Normal 66 2 3 3 2" xfId="3957" xr:uid="{00000000-0005-0000-0000-0000780F0000}"/>
    <cellStyle name="Normal 66 2 3 3 2 2" xfId="14030" xr:uid="{00000000-0005-0000-0000-0000D1360000}"/>
    <cellStyle name="Normal 66 2 3 3 2 2 3" xfId="29128" xr:uid="{00000000-0005-0000-0000-0000CB710000}"/>
    <cellStyle name="Normal 66 2 3 3 2 3" xfId="9010" xr:uid="{00000000-0005-0000-0000-000035230000}"/>
    <cellStyle name="Normal 66 2 3 3 2 3 3" xfId="24111" xr:uid="{00000000-0005-0000-0000-0000325E0000}"/>
    <cellStyle name="Normal 66 2 3 3 2 5" xfId="19098" xr:uid="{00000000-0005-0000-0000-00009D4A0000}"/>
    <cellStyle name="Normal 66 2 3 3 3" xfId="5649" xr:uid="{00000000-0005-0000-0000-000014160000}"/>
    <cellStyle name="Normal 66 2 3 3 3 2" xfId="15701" xr:uid="{00000000-0005-0000-0000-0000583D0000}"/>
    <cellStyle name="Normal 66 2 3 3 3 2 3" xfId="30799" xr:uid="{00000000-0005-0000-0000-000052780000}"/>
    <cellStyle name="Normal 66 2 3 3 3 3" xfId="10681" xr:uid="{00000000-0005-0000-0000-0000BC290000}"/>
    <cellStyle name="Normal 66 2 3 3 3 3 3" xfId="25782" xr:uid="{00000000-0005-0000-0000-0000B9640000}"/>
    <cellStyle name="Normal 66 2 3 3 3 5" xfId="20769" xr:uid="{00000000-0005-0000-0000-000024510000}"/>
    <cellStyle name="Normal 66 2 3 3 4" xfId="12359" xr:uid="{00000000-0005-0000-0000-00004A300000}"/>
    <cellStyle name="Normal 66 2 3 3 4 3" xfId="27457" xr:uid="{00000000-0005-0000-0000-0000446B0000}"/>
    <cellStyle name="Normal 66 2 3 3 5" xfId="7338" xr:uid="{00000000-0005-0000-0000-0000AD1C0000}"/>
    <cellStyle name="Normal 66 2 3 3 5 3" xfId="22440" xr:uid="{00000000-0005-0000-0000-0000AB570000}"/>
    <cellStyle name="Normal 66 2 3 3 7" xfId="17427" xr:uid="{00000000-0005-0000-0000-000016440000}"/>
    <cellStyle name="Normal 66 2 3 4" xfId="3120" xr:uid="{00000000-0005-0000-0000-0000330C0000}"/>
    <cellStyle name="Normal 66 2 3 4 2" xfId="13194" xr:uid="{00000000-0005-0000-0000-00008D330000}"/>
    <cellStyle name="Normal 66 2 3 4 2 3" xfId="28292" xr:uid="{00000000-0005-0000-0000-0000876E0000}"/>
    <cellStyle name="Normal 66 2 3 4 3" xfId="8174" xr:uid="{00000000-0005-0000-0000-0000F11F0000}"/>
    <cellStyle name="Normal 66 2 3 4 3 3" xfId="23275" xr:uid="{00000000-0005-0000-0000-0000EE5A0000}"/>
    <cellStyle name="Normal 66 2 3 4 5" xfId="18262" xr:uid="{00000000-0005-0000-0000-000059470000}"/>
    <cellStyle name="Normal 66 2 3 5" xfId="4813" xr:uid="{00000000-0005-0000-0000-0000D0120000}"/>
    <cellStyle name="Normal 66 2 3 5 2" xfId="14865" xr:uid="{00000000-0005-0000-0000-0000143A0000}"/>
    <cellStyle name="Normal 66 2 3 5 2 3" xfId="29963" xr:uid="{00000000-0005-0000-0000-00000E750000}"/>
    <cellStyle name="Normal 66 2 3 5 3" xfId="9845" xr:uid="{00000000-0005-0000-0000-000078260000}"/>
    <cellStyle name="Normal 66 2 3 5 3 3" xfId="24946" xr:uid="{00000000-0005-0000-0000-000075610000}"/>
    <cellStyle name="Normal 66 2 3 5 5" xfId="19933" xr:uid="{00000000-0005-0000-0000-0000E04D0000}"/>
    <cellStyle name="Normal 66 2 3 6" xfId="11523" xr:uid="{00000000-0005-0000-0000-0000062D0000}"/>
    <cellStyle name="Normal 66 2 3 6 3" xfId="26621" xr:uid="{00000000-0005-0000-0000-000000680000}"/>
    <cellStyle name="Normal 66 2 3 7" xfId="6502" xr:uid="{00000000-0005-0000-0000-000069190000}"/>
    <cellStyle name="Normal 66 2 3 7 3" xfId="21604" xr:uid="{00000000-0005-0000-0000-000067540000}"/>
    <cellStyle name="Normal 66 2 3 9" xfId="16591" xr:uid="{00000000-0005-0000-0000-0000D2400000}"/>
    <cellStyle name="Normal 66 2 4" xfId="1638" xr:uid="{00000000-0005-0000-0000-000069060000}"/>
    <cellStyle name="Normal 66 2 4 2" xfId="2477" xr:uid="{00000000-0005-0000-0000-0000B0090000}"/>
    <cellStyle name="Normal 66 2 4 2 2" xfId="4167" xr:uid="{00000000-0005-0000-0000-00004A100000}"/>
    <cellStyle name="Normal 66 2 4 2 2 2" xfId="14240" xr:uid="{00000000-0005-0000-0000-0000A3370000}"/>
    <cellStyle name="Normal 66 2 4 2 2 2 3" xfId="29338" xr:uid="{00000000-0005-0000-0000-00009D720000}"/>
    <cellStyle name="Normal 66 2 4 2 2 3" xfId="9220" xr:uid="{00000000-0005-0000-0000-000007240000}"/>
    <cellStyle name="Normal 66 2 4 2 2 3 3" xfId="24321" xr:uid="{00000000-0005-0000-0000-0000045F0000}"/>
    <cellStyle name="Normal 66 2 4 2 2 5" xfId="19308" xr:uid="{00000000-0005-0000-0000-00006F4B0000}"/>
    <cellStyle name="Normal 66 2 4 2 3" xfId="5859" xr:uid="{00000000-0005-0000-0000-0000E6160000}"/>
    <cellStyle name="Normal 66 2 4 2 3 2" xfId="15911" xr:uid="{00000000-0005-0000-0000-00002A3E0000}"/>
    <cellStyle name="Normal 66 2 4 2 3 2 3" xfId="31009" xr:uid="{00000000-0005-0000-0000-000024790000}"/>
    <cellStyle name="Normal 66 2 4 2 3 3" xfId="10891" xr:uid="{00000000-0005-0000-0000-00008E2A0000}"/>
    <cellStyle name="Normal 66 2 4 2 3 3 3" xfId="25992" xr:uid="{00000000-0005-0000-0000-00008B650000}"/>
    <cellStyle name="Normal 66 2 4 2 3 5" xfId="20979" xr:uid="{00000000-0005-0000-0000-0000F6510000}"/>
    <cellStyle name="Normal 66 2 4 2 4" xfId="12569" xr:uid="{00000000-0005-0000-0000-00001C310000}"/>
    <cellStyle name="Normal 66 2 4 2 4 3" xfId="27667" xr:uid="{00000000-0005-0000-0000-0000166C0000}"/>
    <cellStyle name="Normal 66 2 4 2 5" xfId="7548" xr:uid="{00000000-0005-0000-0000-00007F1D0000}"/>
    <cellStyle name="Normal 66 2 4 2 5 3" xfId="22650" xr:uid="{00000000-0005-0000-0000-00007D580000}"/>
    <cellStyle name="Normal 66 2 4 2 7" xfId="17637" xr:uid="{00000000-0005-0000-0000-0000E8440000}"/>
    <cellStyle name="Normal 66 2 4 3" xfId="3330" xr:uid="{00000000-0005-0000-0000-0000050D0000}"/>
    <cellStyle name="Normal 66 2 4 3 2" xfId="13404" xr:uid="{00000000-0005-0000-0000-00005F340000}"/>
    <cellStyle name="Normal 66 2 4 3 2 3" xfId="28502" xr:uid="{00000000-0005-0000-0000-0000596F0000}"/>
    <cellStyle name="Normal 66 2 4 3 3" xfId="8384" xr:uid="{00000000-0005-0000-0000-0000C3200000}"/>
    <cellStyle name="Normal 66 2 4 3 3 3" xfId="23485" xr:uid="{00000000-0005-0000-0000-0000C05B0000}"/>
    <cellStyle name="Normal 66 2 4 3 5" xfId="18472" xr:uid="{00000000-0005-0000-0000-00002B480000}"/>
    <cellStyle name="Normal 66 2 4 4" xfId="5023" xr:uid="{00000000-0005-0000-0000-0000A2130000}"/>
    <cellStyle name="Normal 66 2 4 4 2" xfId="15075" xr:uid="{00000000-0005-0000-0000-0000E63A0000}"/>
    <cellStyle name="Normal 66 2 4 4 2 3" xfId="30173" xr:uid="{00000000-0005-0000-0000-0000E0750000}"/>
    <cellStyle name="Normal 66 2 4 4 3" xfId="10055" xr:uid="{00000000-0005-0000-0000-00004A270000}"/>
    <cellStyle name="Normal 66 2 4 4 3 3" xfId="25156" xr:uid="{00000000-0005-0000-0000-000047620000}"/>
    <cellStyle name="Normal 66 2 4 4 5" xfId="20143" xr:uid="{00000000-0005-0000-0000-0000B24E0000}"/>
    <cellStyle name="Normal 66 2 4 5" xfId="11733" xr:uid="{00000000-0005-0000-0000-0000D82D0000}"/>
    <cellStyle name="Normal 66 2 4 5 3" xfId="26831" xr:uid="{00000000-0005-0000-0000-0000D2680000}"/>
    <cellStyle name="Normal 66 2 4 6" xfId="6712" xr:uid="{00000000-0005-0000-0000-00003B1A0000}"/>
    <cellStyle name="Normal 66 2 4 6 3" xfId="21814" xr:uid="{00000000-0005-0000-0000-000039550000}"/>
    <cellStyle name="Normal 66 2 4 8" xfId="16801" xr:uid="{00000000-0005-0000-0000-0000A4410000}"/>
    <cellStyle name="Normal 66 2 5" xfId="2059" xr:uid="{00000000-0005-0000-0000-00000E080000}"/>
    <cellStyle name="Normal 66 2 5 2" xfId="3749" xr:uid="{00000000-0005-0000-0000-0000A80E0000}"/>
    <cellStyle name="Normal 66 2 5 2 2" xfId="13822" xr:uid="{00000000-0005-0000-0000-000001360000}"/>
    <cellStyle name="Normal 66 2 5 2 2 3" xfId="28920" xr:uid="{00000000-0005-0000-0000-0000FB700000}"/>
    <cellStyle name="Normal 66 2 5 2 3" xfId="8802" xr:uid="{00000000-0005-0000-0000-000065220000}"/>
    <cellStyle name="Normal 66 2 5 2 3 3" xfId="23903" xr:uid="{00000000-0005-0000-0000-0000625D0000}"/>
    <cellStyle name="Normal 66 2 5 2 5" xfId="18890" xr:uid="{00000000-0005-0000-0000-0000CD490000}"/>
    <cellStyle name="Normal 66 2 5 3" xfId="5441" xr:uid="{00000000-0005-0000-0000-000044150000}"/>
    <cellStyle name="Normal 66 2 5 3 2" xfId="15493" xr:uid="{00000000-0005-0000-0000-0000883C0000}"/>
    <cellStyle name="Normal 66 2 5 3 2 3" xfId="30591" xr:uid="{00000000-0005-0000-0000-000082770000}"/>
    <cellStyle name="Normal 66 2 5 3 3" xfId="10473" xr:uid="{00000000-0005-0000-0000-0000EC280000}"/>
    <cellStyle name="Normal 66 2 5 3 3 3" xfId="25574" xr:uid="{00000000-0005-0000-0000-0000E9630000}"/>
    <cellStyle name="Normal 66 2 5 3 5" xfId="20561" xr:uid="{00000000-0005-0000-0000-000054500000}"/>
    <cellStyle name="Normal 66 2 5 4" xfId="12151" xr:uid="{00000000-0005-0000-0000-00007A2F0000}"/>
    <cellStyle name="Normal 66 2 5 4 3" xfId="27249" xr:uid="{00000000-0005-0000-0000-0000746A0000}"/>
    <cellStyle name="Normal 66 2 5 5" xfId="7130" xr:uid="{00000000-0005-0000-0000-0000DD1B0000}"/>
    <cellStyle name="Normal 66 2 5 5 3" xfId="22232" xr:uid="{00000000-0005-0000-0000-0000DB560000}"/>
    <cellStyle name="Normal 66 2 5 7" xfId="17219" xr:uid="{00000000-0005-0000-0000-000046430000}"/>
    <cellStyle name="Normal 66 2 6" xfId="2912" xr:uid="{00000000-0005-0000-0000-0000630B0000}"/>
    <cellStyle name="Normal 66 2 6 2" xfId="12986" xr:uid="{00000000-0005-0000-0000-0000BD320000}"/>
    <cellStyle name="Normal 66 2 6 2 3" xfId="28084" xr:uid="{00000000-0005-0000-0000-0000B76D0000}"/>
    <cellStyle name="Normal 66 2 6 3" xfId="7966" xr:uid="{00000000-0005-0000-0000-0000211F0000}"/>
    <cellStyle name="Normal 66 2 6 3 3" xfId="23067" xr:uid="{00000000-0005-0000-0000-00001E5A0000}"/>
    <cellStyle name="Normal 66 2 6 5" xfId="18054" xr:uid="{00000000-0005-0000-0000-000089460000}"/>
    <cellStyle name="Normal 66 2 7" xfId="4605" xr:uid="{00000000-0005-0000-0000-000000120000}"/>
    <cellStyle name="Normal 66 2 7 2" xfId="14657" xr:uid="{00000000-0005-0000-0000-000044390000}"/>
    <cellStyle name="Normal 66 2 7 2 3" xfId="29755" xr:uid="{00000000-0005-0000-0000-00003E740000}"/>
    <cellStyle name="Normal 66 2 7 3" xfId="9637" xr:uid="{00000000-0005-0000-0000-0000A8250000}"/>
    <cellStyle name="Normal 66 2 7 3 3" xfId="24738" xr:uid="{00000000-0005-0000-0000-0000A5600000}"/>
    <cellStyle name="Normal 66 2 7 5" xfId="19725" xr:uid="{00000000-0005-0000-0000-0000104D0000}"/>
    <cellStyle name="Normal 66 2 8" xfId="11315" xr:uid="{00000000-0005-0000-0000-0000362C0000}"/>
    <cellStyle name="Normal 66 2 8 3" xfId="26413" xr:uid="{00000000-0005-0000-0000-000030670000}"/>
    <cellStyle name="Normal 66 2 9" xfId="6294" xr:uid="{00000000-0005-0000-0000-000099180000}"/>
    <cellStyle name="Normal 66 2 9 3" xfId="21396" xr:uid="{00000000-0005-0000-0000-000097530000}"/>
    <cellStyle name="Normal 66 3" xfId="1258" xr:uid="{00000000-0005-0000-0000-0000ED040000}"/>
    <cellStyle name="Normal 66 3 10" xfId="16435" xr:uid="{00000000-0005-0000-0000-000036400000}"/>
    <cellStyle name="Normal 66 3 2" xfId="1477" xr:uid="{00000000-0005-0000-0000-0000C8050000}"/>
    <cellStyle name="Normal 66 3 2 2" xfId="1898" xr:uid="{00000000-0005-0000-0000-00006D070000}"/>
    <cellStyle name="Normal 66 3 2 2 2" xfId="2737" xr:uid="{00000000-0005-0000-0000-0000B40A0000}"/>
    <cellStyle name="Normal 66 3 2 2 2 2" xfId="4427" xr:uid="{00000000-0005-0000-0000-00004E110000}"/>
    <cellStyle name="Normal 66 3 2 2 2 2 2" xfId="14500" xr:uid="{00000000-0005-0000-0000-0000A7380000}"/>
    <cellStyle name="Normal 66 3 2 2 2 2 2 3" xfId="29598" xr:uid="{00000000-0005-0000-0000-0000A1730000}"/>
    <cellStyle name="Normal 66 3 2 2 2 2 3" xfId="9480" xr:uid="{00000000-0005-0000-0000-00000B250000}"/>
    <cellStyle name="Normal 66 3 2 2 2 2 3 3" xfId="24581" xr:uid="{00000000-0005-0000-0000-000008600000}"/>
    <cellStyle name="Normal 66 3 2 2 2 2 5" xfId="19568" xr:uid="{00000000-0005-0000-0000-0000734C0000}"/>
    <cellStyle name="Normal 66 3 2 2 2 3" xfId="6119" xr:uid="{00000000-0005-0000-0000-0000EA170000}"/>
    <cellStyle name="Normal 66 3 2 2 2 3 2" xfId="16171" xr:uid="{00000000-0005-0000-0000-00002E3F0000}"/>
    <cellStyle name="Normal 66 3 2 2 2 3 2 3" xfId="31269" xr:uid="{00000000-0005-0000-0000-0000287A0000}"/>
    <cellStyle name="Normal 66 3 2 2 2 3 3" xfId="11151" xr:uid="{00000000-0005-0000-0000-0000922B0000}"/>
    <cellStyle name="Normal 66 3 2 2 2 3 3 3" xfId="26252" xr:uid="{00000000-0005-0000-0000-00008F660000}"/>
    <cellStyle name="Normal 66 3 2 2 2 3 5" xfId="21239" xr:uid="{00000000-0005-0000-0000-0000FA520000}"/>
    <cellStyle name="Normal 66 3 2 2 2 4" xfId="12829" xr:uid="{00000000-0005-0000-0000-000020320000}"/>
    <cellStyle name="Normal 66 3 2 2 2 4 3" xfId="27927" xr:uid="{00000000-0005-0000-0000-00001A6D0000}"/>
    <cellStyle name="Normal 66 3 2 2 2 5" xfId="7808" xr:uid="{00000000-0005-0000-0000-0000831E0000}"/>
    <cellStyle name="Normal 66 3 2 2 2 5 3" xfId="22910" xr:uid="{00000000-0005-0000-0000-000081590000}"/>
    <cellStyle name="Normal 66 3 2 2 2 7" xfId="17897" xr:uid="{00000000-0005-0000-0000-0000EC450000}"/>
    <cellStyle name="Normal 66 3 2 2 3" xfId="3590" xr:uid="{00000000-0005-0000-0000-0000090E0000}"/>
    <cellStyle name="Normal 66 3 2 2 3 2" xfId="13664" xr:uid="{00000000-0005-0000-0000-000063350000}"/>
    <cellStyle name="Normal 66 3 2 2 3 2 3" xfId="28762" xr:uid="{00000000-0005-0000-0000-00005D700000}"/>
    <cellStyle name="Normal 66 3 2 2 3 3" xfId="8644" xr:uid="{00000000-0005-0000-0000-0000C7210000}"/>
    <cellStyle name="Normal 66 3 2 2 3 3 3" xfId="23745" xr:uid="{00000000-0005-0000-0000-0000C45C0000}"/>
    <cellStyle name="Normal 66 3 2 2 3 5" xfId="18732" xr:uid="{00000000-0005-0000-0000-00002F490000}"/>
    <cellStyle name="Normal 66 3 2 2 4" xfId="5283" xr:uid="{00000000-0005-0000-0000-0000A6140000}"/>
    <cellStyle name="Normal 66 3 2 2 4 2" xfId="15335" xr:uid="{00000000-0005-0000-0000-0000EA3B0000}"/>
    <cellStyle name="Normal 66 3 2 2 4 2 3" xfId="30433" xr:uid="{00000000-0005-0000-0000-0000E4760000}"/>
    <cellStyle name="Normal 66 3 2 2 4 3" xfId="10315" xr:uid="{00000000-0005-0000-0000-00004E280000}"/>
    <cellStyle name="Normal 66 3 2 2 4 3 3" xfId="25416" xr:uid="{00000000-0005-0000-0000-00004B630000}"/>
    <cellStyle name="Normal 66 3 2 2 4 5" xfId="20403" xr:uid="{00000000-0005-0000-0000-0000B64F0000}"/>
    <cellStyle name="Normal 66 3 2 2 5" xfId="11993" xr:uid="{00000000-0005-0000-0000-0000DC2E0000}"/>
    <cellStyle name="Normal 66 3 2 2 5 3" xfId="27091" xr:uid="{00000000-0005-0000-0000-0000D6690000}"/>
    <cellStyle name="Normal 66 3 2 2 6" xfId="6972" xr:uid="{00000000-0005-0000-0000-00003F1B0000}"/>
    <cellStyle name="Normal 66 3 2 2 6 3" xfId="22074" xr:uid="{00000000-0005-0000-0000-00003D560000}"/>
    <cellStyle name="Normal 66 3 2 2 8" xfId="17061" xr:uid="{00000000-0005-0000-0000-0000A8420000}"/>
    <cellStyle name="Normal 66 3 2 3" xfId="2319" xr:uid="{00000000-0005-0000-0000-000012090000}"/>
    <cellStyle name="Normal 66 3 2 3 2" xfId="4009" xr:uid="{00000000-0005-0000-0000-0000AC0F0000}"/>
    <cellStyle name="Normal 66 3 2 3 2 2" xfId="14082" xr:uid="{00000000-0005-0000-0000-000005370000}"/>
    <cellStyle name="Normal 66 3 2 3 2 2 3" xfId="29180" xr:uid="{00000000-0005-0000-0000-0000FF710000}"/>
    <cellStyle name="Normal 66 3 2 3 2 3" xfId="9062" xr:uid="{00000000-0005-0000-0000-000069230000}"/>
    <cellStyle name="Normal 66 3 2 3 2 3 3" xfId="24163" xr:uid="{00000000-0005-0000-0000-0000665E0000}"/>
    <cellStyle name="Normal 66 3 2 3 2 5" xfId="19150" xr:uid="{00000000-0005-0000-0000-0000D14A0000}"/>
    <cellStyle name="Normal 66 3 2 3 3" xfId="5701" xr:uid="{00000000-0005-0000-0000-000048160000}"/>
    <cellStyle name="Normal 66 3 2 3 3 2" xfId="15753" xr:uid="{00000000-0005-0000-0000-00008C3D0000}"/>
    <cellStyle name="Normal 66 3 2 3 3 2 3" xfId="30851" xr:uid="{00000000-0005-0000-0000-000086780000}"/>
    <cellStyle name="Normal 66 3 2 3 3 3" xfId="10733" xr:uid="{00000000-0005-0000-0000-0000F0290000}"/>
    <cellStyle name="Normal 66 3 2 3 3 3 3" xfId="25834" xr:uid="{00000000-0005-0000-0000-0000ED640000}"/>
    <cellStyle name="Normal 66 3 2 3 3 5" xfId="20821" xr:uid="{00000000-0005-0000-0000-000058510000}"/>
    <cellStyle name="Normal 66 3 2 3 4" xfId="12411" xr:uid="{00000000-0005-0000-0000-00007E300000}"/>
    <cellStyle name="Normal 66 3 2 3 4 3" xfId="27509" xr:uid="{00000000-0005-0000-0000-0000786B0000}"/>
    <cellStyle name="Normal 66 3 2 3 5" xfId="7390" xr:uid="{00000000-0005-0000-0000-0000E11C0000}"/>
    <cellStyle name="Normal 66 3 2 3 5 3" xfId="22492" xr:uid="{00000000-0005-0000-0000-0000DF570000}"/>
    <cellStyle name="Normal 66 3 2 3 7" xfId="17479" xr:uid="{00000000-0005-0000-0000-00004A440000}"/>
    <cellStyle name="Normal 66 3 2 4" xfId="3172" xr:uid="{00000000-0005-0000-0000-0000670C0000}"/>
    <cellStyle name="Normal 66 3 2 4 2" xfId="13246" xr:uid="{00000000-0005-0000-0000-0000C1330000}"/>
    <cellStyle name="Normal 66 3 2 4 2 3" xfId="28344" xr:uid="{00000000-0005-0000-0000-0000BB6E0000}"/>
    <cellStyle name="Normal 66 3 2 4 3" xfId="8226" xr:uid="{00000000-0005-0000-0000-000025200000}"/>
    <cellStyle name="Normal 66 3 2 4 3 3" xfId="23327" xr:uid="{00000000-0005-0000-0000-0000225B0000}"/>
    <cellStyle name="Normal 66 3 2 4 5" xfId="18314" xr:uid="{00000000-0005-0000-0000-00008D470000}"/>
    <cellStyle name="Normal 66 3 2 5" xfId="4865" xr:uid="{00000000-0005-0000-0000-000004130000}"/>
    <cellStyle name="Normal 66 3 2 5 2" xfId="14917" xr:uid="{00000000-0005-0000-0000-0000483A0000}"/>
    <cellStyle name="Normal 66 3 2 5 2 3" xfId="30015" xr:uid="{00000000-0005-0000-0000-000042750000}"/>
    <cellStyle name="Normal 66 3 2 5 3" xfId="9897" xr:uid="{00000000-0005-0000-0000-0000AC260000}"/>
    <cellStyle name="Normal 66 3 2 5 3 3" xfId="24998" xr:uid="{00000000-0005-0000-0000-0000A9610000}"/>
    <cellStyle name="Normal 66 3 2 5 5" xfId="19985" xr:uid="{00000000-0005-0000-0000-0000144E0000}"/>
    <cellStyle name="Normal 66 3 2 6" xfId="11575" xr:uid="{00000000-0005-0000-0000-00003A2D0000}"/>
    <cellStyle name="Normal 66 3 2 6 3" xfId="26673" xr:uid="{00000000-0005-0000-0000-000034680000}"/>
    <cellStyle name="Normal 66 3 2 7" xfId="6554" xr:uid="{00000000-0005-0000-0000-00009D190000}"/>
    <cellStyle name="Normal 66 3 2 7 3" xfId="21656" xr:uid="{00000000-0005-0000-0000-00009B540000}"/>
    <cellStyle name="Normal 66 3 2 9" xfId="16643" xr:uid="{00000000-0005-0000-0000-000006410000}"/>
    <cellStyle name="Normal 66 3 3" xfId="1690" xr:uid="{00000000-0005-0000-0000-00009D060000}"/>
    <cellStyle name="Normal 66 3 3 2" xfId="2529" xr:uid="{00000000-0005-0000-0000-0000E4090000}"/>
    <cellStyle name="Normal 66 3 3 2 2" xfId="4219" xr:uid="{00000000-0005-0000-0000-00007E100000}"/>
    <cellStyle name="Normal 66 3 3 2 2 2" xfId="14292" xr:uid="{00000000-0005-0000-0000-0000D7370000}"/>
    <cellStyle name="Normal 66 3 3 2 2 2 3" xfId="29390" xr:uid="{00000000-0005-0000-0000-0000D1720000}"/>
    <cellStyle name="Normal 66 3 3 2 2 3" xfId="9272" xr:uid="{00000000-0005-0000-0000-00003B240000}"/>
    <cellStyle name="Normal 66 3 3 2 2 3 3" xfId="24373" xr:uid="{00000000-0005-0000-0000-0000385F0000}"/>
    <cellStyle name="Normal 66 3 3 2 2 5" xfId="19360" xr:uid="{00000000-0005-0000-0000-0000A34B0000}"/>
    <cellStyle name="Normal 66 3 3 2 3" xfId="5911" xr:uid="{00000000-0005-0000-0000-00001A170000}"/>
    <cellStyle name="Normal 66 3 3 2 3 2" xfId="15963" xr:uid="{00000000-0005-0000-0000-00005E3E0000}"/>
    <cellStyle name="Normal 66 3 3 2 3 2 3" xfId="31061" xr:uid="{00000000-0005-0000-0000-000058790000}"/>
    <cellStyle name="Normal 66 3 3 2 3 3" xfId="10943" xr:uid="{00000000-0005-0000-0000-0000C22A0000}"/>
    <cellStyle name="Normal 66 3 3 2 3 3 3" xfId="26044" xr:uid="{00000000-0005-0000-0000-0000BF650000}"/>
    <cellStyle name="Normal 66 3 3 2 3 5" xfId="21031" xr:uid="{00000000-0005-0000-0000-00002A520000}"/>
    <cellStyle name="Normal 66 3 3 2 4" xfId="12621" xr:uid="{00000000-0005-0000-0000-000050310000}"/>
    <cellStyle name="Normal 66 3 3 2 4 3" xfId="27719" xr:uid="{00000000-0005-0000-0000-00004A6C0000}"/>
    <cellStyle name="Normal 66 3 3 2 5" xfId="7600" xr:uid="{00000000-0005-0000-0000-0000B31D0000}"/>
    <cellStyle name="Normal 66 3 3 2 5 3" xfId="22702" xr:uid="{00000000-0005-0000-0000-0000B1580000}"/>
    <cellStyle name="Normal 66 3 3 2 7" xfId="17689" xr:uid="{00000000-0005-0000-0000-00001C450000}"/>
    <cellStyle name="Normal 66 3 3 3" xfId="3382" xr:uid="{00000000-0005-0000-0000-0000390D0000}"/>
    <cellStyle name="Normal 66 3 3 3 2" xfId="13456" xr:uid="{00000000-0005-0000-0000-000093340000}"/>
    <cellStyle name="Normal 66 3 3 3 2 3" xfId="28554" xr:uid="{00000000-0005-0000-0000-00008D6F0000}"/>
    <cellStyle name="Normal 66 3 3 3 3" xfId="8436" xr:uid="{00000000-0005-0000-0000-0000F7200000}"/>
    <cellStyle name="Normal 66 3 3 3 3 3" xfId="23537" xr:uid="{00000000-0005-0000-0000-0000F45B0000}"/>
    <cellStyle name="Normal 66 3 3 3 5" xfId="18524" xr:uid="{00000000-0005-0000-0000-00005F480000}"/>
    <cellStyle name="Normal 66 3 3 4" xfId="5075" xr:uid="{00000000-0005-0000-0000-0000D6130000}"/>
    <cellStyle name="Normal 66 3 3 4 2" xfId="15127" xr:uid="{00000000-0005-0000-0000-00001A3B0000}"/>
    <cellStyle name="Normal 66 3 3 4 2 3" xfId="30225" xr:uid="{00000000-0005-0000-0000-000014760000}"/>
    <cellStyle name="Normal 66 3 3 4 3" xfId="10107" xr:uid="{00000000-0005-0000-0000-00007E270000}"/>
    <cellStyle name="Normal 66 3 3 4 3 3" xfId="25208" xr:uid="{00000000-0005-0000-0000-00007B620000}"/>
    <cellStyle name="Normal 66 3 3 4 5" xfId="20195" xr:uid="{00000000-0005-0000-0000-0000E64E0000}"/>
    <cellStyle name="Normal 66 3 3 5" xfId="11785" xr:uid="{00000000-0005-0000-0000-00000C2E0000}"/>
    <cellStyle name="Normal 66 3 3 5 3" xfId="26883" xr:uid="{00000000-0005-0000-0000-000006690000}"/>
    <cellStyle name="Normal 66 3 3 6" xfId="6764" xr:uid="{00000000-0005-0000-0000-00006F1A0000}"/>
    <cellStyle name="Normal 66 3 3 6 3" xfId="21866" xr:uid="{00000000-0005-0000-0000-00006D550000}"/>
    <cellStyle name="Normal 66 3 3 8" xfId="16853" xr:uid="{00000000-0005-0000-0000-0000D8410000}"/>
    <cellStyle name="Normal 66 3 4" xfId="2111" xr:uid="{00000000-0005-0000-0000-000042080000}"/>
    <cellStyle name="Normal 66 3 4 2" xfId="3801" xr:uid="{00000000-0005-0000-0000-0000DC0E0000}"/>
    <cellStyle name="Normal 66 3 4 2 2" xfId="13874" xr:uid="{00000000-0005-0000-0000-000035360000}"/>
    <cellStyle name="Normal 66 3 4 2 2 3" xfId="28972" xr:uid="{00000000-0005-0000-0000-00002F710000}"/>
    <cellStyle name="Normal 66 3 4 2 3" xfId="8854" xr:uid="{00000000-0005-0000-0000-000099220000}"/>
    <cellStyle name="Normal 66 3 4 2 3 3" xfId="23955" xr:uid="{00000000-0005-0000-0000-0000965D0000}"/>
    <cellStyle name="Normal 66 3 4 2 5" xfId="18942" xr:uid="{00000000-0005-0000-0000-0000014A0000}"/>
    <cellStyle name="Normal 66 3 4 3" xfId="5493" xr:uid="{00000000-0005-0000-0000-000078150000}"/>
    <cellStyle name="Normal 66 3 4 3 2" xfId="15545" xr:uid="{00000000-0005-0000-0000-0000BC3C0000}"/>
    <cellStyle name="Normal 66 3 4 3 2 3" xfId="30643" xr:uid="{00000000-0005-0000-0000-0000B6770000}"/>
    <cellStyle name="Normal 66 3 4 3 3" xfId="10525" xr:uid="{00000000-0005-0000-0000-000020290000}"/>
    <cellStyle name="Normal 66 3 4 3 3 3" xfId="25626" xr:uid="{00000000-0005-0000-0000-00001D640000}"/>
    <cellStyle name="Normal 66 3 4 3 5" xfId="20613" xr:uid="{00000000-0005-0000-0000-000088500000}"/>
    <cellStyle name="Normal 66 3 4 4" xfId="12203" xr:uid="{00000000-0005-0000-0000-0000AE2F0000}"/>
    <cellStyle name="Normal 66 3 4 4 3" xfId="27301" xr:uid="{00000000-0005-0000-0000-0000A86A0000}"/>
    <cellStyle name="Normal 66 3 4 5" xfId="7182" xr:uid="{00000000-0005-0000-0000-0000111C0000}"/>
    <cellStyle name="Normal 66 3 4 5 3" xfId="22284" xr:uid="{00000000-0005-0000-0000-00000F570000}"/>
    <cellStyle name="Normal 66 3 4 7" xfId="17271" xr:uid="{00000000-0005-0000-0000-00007A430000}"/>
    <cellStyle name="Normal 66 3 5" xfId="2964" xr:uid="{00000000-0005-0000-0000-0000970B0000}"/>
    <cellStyle name="Normal 66 3 5 2" xfId="13038" xr:uid="{00000000-0005-0000-0000-0000F1320000}"/>
    <cellStyle name="Normal 66 3 5 2 3" xfId="28136" xr:uid="{00000000-0005-0000-0000-0000EB6D0000}"/>
    <cellStyle name="Normal 66 3 5 3" xfId="8018" xr:uid="{00000000-0005-0000-0000-0000551F0000}"/>
    <cellStyle name="Normal 66 3 5 3 3" xfId="23119" xr:uid="{00000000-0005-0000-0000-0000525A0000}"/>
    <cellStyle name="Normal 66 3 5 5" xfId="18106" xr:uid="{00000000-0005-0000-0000-0000BD460000}"/>
    <cellStyle name="Normal 66 3 6" xfId="4657" xr:uid="{00000000-0005-0000-0000-000034120000}"/>
    <cellStyle name="Normal 66 3 6 2" xfId="14709" xr:uid="{00000000-0005-0000-0000-000078390000}"/>
    <cellStyle name="Normal 66 3 6 2 3" xfId="29807" xr:uid="{00000000-0005-0000-0000-000072740000}"/>
    <cellStyle name="Normal 66 3 6 3" xfId="9689" xr:uid="{00000000-0005-0000-0000-0000DC250000}"/>
    <cellStyle name="Normal 66 3 6 3 3" xfId="24790" xr:uid="{00000000-0005-0000-0000-0000D9600000}"/>
    <cellStyle name="Normal 66 3 6 5" xfId="19777" xr:uid="{00000000-0005-0000-0000-0000444D0000}"/>
    <cellStyle name="Normal 66 3 7" xfId="11367" xr:uid="{00000000-0005-0000-0000-00006A2C0000}"/>
    <cellStyle name="Normal 66 3 7 3" xfId="26465" xr:uid="{00000000-0005-0000-0000-000064670000}"/>
    <cellStyle name="Normal 66 3 8" xfId="6346" xr:uid="{00000000-0005-0000-0000-0000CD180000}"/>
    <cellStyle name="Normal 66 3 8 3" xfId="21448" xr:uid="{00000000-0005-0000-0000-0000CB530000}"/>
    <cellStyle name="Normal 66 4" xfId="1371" xr:uid="{00000000-0005-0000-0000-00005E050000}"/>
    <cellStyle name="Normal 66 4 2" xfId="1794" xr:uid="{00000000-0005-0000-0000-000005070000}"/>
    <cellStyle name="Normal 66 4 2 2" xfId="2633" xr:uid="{00000000-0005-0000-0000-00004C0A0000}"/>
    <cellStyle name="Normal 66 4 2 2 2" xfId="4323" xr:uid="{00000000-0005-0000-0000-0000E6100000}"/>
    <cellStyle name="Normal 66 4 2 2 2 2" xfId="14396" xr:uid="{00000000-0005-0000-0000-00003F380000}"/>
    <cellStyle name="Normal 66 4 2 2 2 2 3" xfId="29494" xr:uid="{00000000-0005-0000-0000-000039730000}"/>
    <cellStyle name="Normal 66 4 2 2 2 3" xfId="9376" xr:uid="{00000000-0005-0000-0000-0000A3240000}"/>
    <cellStyle name="Normal 66 4 2 2 2 3 3" xfId="24477" xr:uid="{00000000-0005-0000-0000-0000A05F0000}"/>
    <cellStyle name="Normal 66 4 2 2 2 5" xfId="19464" xr:uid="{00000000-0005-0000-0000-00000B4C0000}"/>
    <cellStyle name="Normal 66 4 2 2 3" xfId="6015" xr:uid="{00000000-0005-0000-0000-000082170000}"/>
    <cellStyle name="Normal 66 4 2 2 3 2" xfId="16067" xr:uid="{00000000-0005-0000-0000-0000C63E0000}"/>
    <cellStyle name="Normal 66 4 2 2 3 2 3" xfId="31165" xr:uid="{00000000-0005-0000-0000-0000C0790000}"/>
    <cellStyle name="Normal 66 4 2 2 3 3" xfId="11047" xr:uid="{00000000-0005-0000-0000-00002A2B0000}"/>
    <cellStyle name="Normal 66 4 2 2 3 3 3" xfId="26148" xr:uid="{00000000-0005-0000-0000-000027660000}"/>
    <cellStyle name="Normal 66 4 2 2 3 5" xfId="21135" xr:uid="{00000000-0005-0000-0000-000092520000}"/>
    <cellStyle name="Normal 66 4 2 2 4" xfId="12725" xr:uid="{00000000-0005-0000-0000-0000B8310000}"/>
    <cellStyle name="Normal 66 4 2 2 4 3" xfId="27823" xr:uid="{00000000-0005-0000-0000-0000B26C0000}"/>
    <cellStyle name="Normal 66 4 2 2 5" xfId="7704" xr:uid="{00000000-0005-0000-0000-00001B1E0000}"/>
    <cellStyle name="Normal 66 4 2 2 5 3" xfId="22806" xr:uid="{00000000-0005-0000-0000-000019590000}"/>
    <cellStyle name="Normal 66 4 2 2 7" xfId="17793" xr:uid="{00000000-0005-0000-0000-000084450000}"/>
    <cellStyle name="Normal 66 4 2 3" xfId="3486" xr:uid="{00000000-0005-0000-0000-0000A10D0000}"/>
    <cellStyle name="Normal 66 4 2 3 2" xfId="13560" xr:uid="{00000000-0005-0000-0000-0000FB340000}"/>
    <cellStyle name="Normal 66 4 2 3 2 3" xfId="28658" xr:uid="{00000000-0005-0000-0000-0000F56F0000}"/>
    <cellStyle name="Normal 66 4 2 3 3" xfId="8540" xr:uid="{00000000-0005-0000-0000-00005F210000}"/>
    <cellStyle name="Normal 66 4 2 3 3 3" xfId="23641" xr:uid="{00000000-0005-0000-0000-00005C5C0000}"/>
    <cellStyle name="Normal 66 4 2 3 5" xfId="18628" xr:uid="{00000000-0005-0000-0000-0000C7480000}"/>
    <cellStyle name="Normal 66 4 2 4" xfId="5179" xr:uid="{00000000-0005-0000-0000-00003E140000}"/>
    <cellStyle name="Normal 66 4 2 4 2" xfId="15231" xr:uid="{00000000-0005-0000-0000-0000823B0000}"/>
    <cellStyle name="Normal 66 4 2 4 2 3" xfId="30329" xr:uid="{00000000-0005-0000-0000-00007C760000}"/>
    <cellStyle name="Normal 66 4 2 4 3" xfId="10211" xr:uid="{00000000-0005-0000-0000-0000E6270000}"/>
    <cellStyle name="Normal 66 4 2 4 3 3" xfId="25312" xr:uid="{00000000-0005-0000-0000-0000E3620000}"/>
    <cellStyle name="Normal 66 4 2 4 5" xfId="20299" xr:uid="{00000000-0005-0000-0000-00004E4F0000}"/>
    <cellStyle name="Normal 66 4 2 5" xfId="11889" xr:uid="{00000000-0005-0000-0000-0000742E0000}"/>
    <cellStyle name="Normal 66 4 2 5 3" xfId="26987" xr:uid="{00000000-0005-0000-0000-00006E690000}"/>
    <cellStyle name="Normal 66 4 2 6" xfId="6868" xr:uid="{00000000-0005-0000-0000-0000D71A0000}"/>
    <cellStyle name="Normal 66 4 2 6 3" xfId="21970" xr:uid="{00000000-0005-0000-0000-0000D5550000}"/>
    <cellStyle name="Normal 66 4 2 8" xfId="16957" xr:uid="{00000000-0005-0000-0000-000040420000}"/>
    <cellStyle name="Normal 66 4 3" xfId="2215" xr:uid="{00000000-0005-0000-0000-0000AA080000}"/>
    <cellStyle name="Normal 66 4 3 2" xfId="3905" xr:uid="{00000000-0005-0000-0000-0000440F0000}"/>
    <cellStyle name="Normal 66 4 3 2 2" xfId="13978" xr:uid="{00000000-0005-0000-0000-00009D360000}"/>
    <cellStyle name="Normal 66 4 3 2 2 3" xfId="29076" xr:uid="{00000000-0005-0000-0000-000097710000}"/>
    <cellStyle name="Normal 66 4 3 2 3" xfId="8958" xr:uid="{00000000-0005-0000-0000-000001230000}"/>
    <cellStyle name="Normal 66 4 3 2 3 3" xfId="24059" xr:uid="{00000000-0005-0000-0000-0000FE5D0000}"/>
    <cellStyle name="Normal 66 4 3 2 5" xfId="19046" xr:uid="{00000000-0005-0000-0000-0000694A0000}"/>
    <cellStyle name="Normal 66 4 3 3" xfId="5597" xr:uid="{00000000-0005-0000-0000-0000E0150000}"/>
    <cellStyle name="Normal 66 4 3 3 2" xfId="15649" xr:uid="{00000000-0005-0000-0000-0000243D0000}"/>
    <cellStyle name="Normal 66 4 3 3 2 3" xfId="30747" xr:uid="{00000000-0005-0000-0000-00001E780000}"/>
    <cellStyle name="Normal 66 4 3 3 3" xfId="10629" xr:uid="{00000000-0005-0000-0000-000088290000}"/>
    <cellStyle name="Normal 66 4 3 3 3 3" xfId="25730" xr:uid="{00000000-0005-0000-0000-000085640000}"/>
    <cellStyle name="Normal 66 4 3 3 5" xfId="20717" xr:uid="{00000000-0005-0000-0000-0000F0500000}"/>
    <cellStyle name="Normal 66 4 3 4" xfId="12307" xr:uid="{00000000-0005-0000-0000-000016300000}"/>
    <cellStyle name="Normal 66 4 3 4 3" xfId="27405" xr:uid="{00000000-0005-0000-0000-0000106B0000}"/>
    <cellStyle name="Normal 66 4 3 5" xfId="7286" xr:uid="{00000000-0005-0000-0000-0000791C0000}"/>
    <cellStyle name="Normal 66 4 3 5 3" xfId="22388" xr:uid="{00000000-0005-0000-0000-000077570000}"/>
    <cellStyle name="Normal 66 4 3 7" xfId="17375" xr:uid="{00000000-0005-0000-0000-0000E2430000}"/>
    <cellStyle name="Normal 66 4 4" xfId="3068" xr:uid="{00000000-0005-0000-0000-0000FF0B0000}"/>
    <cellStyle name="Normal 66 4 4 2" xfId="13142" xr:uid="{00000000-0005-0000-0000-000059330000}"/>
    <cellStyle name="Normal 66 4 4 2 3" xfId="28240" xr:uid="{00000000-0005-0000-0000-0000536E0000}"/>
    <cellStyle name="Normal 66 4 4 3" xfId="8122" xr:uid="{00000000-0005-0000-0000-0000BD1F0000}"/>
    <cellStyle name="Normal 66 4 4 3 3" xfId="23223" xr:uid="{00000000-0005-0000-0000-0000BA5A0000}"/>
    <cellStyle name="Normal 66 4 4 5" xfId="18210" xr:uid="{00000000-0005-0000-0000-000025470000}"/>
    <cellStyle name="Normal 66 4 5" xfId="4761" xr:uid="{00000000-0005-0000-0000-00009C120000}"/>
    <cellStyle name="Normal 66 4 5 2" xfId="14813" xr:uid="{00000000-0005-0000-0000-0000E0390000}"/>
    <cellStyle name="Normal 66 4 5 2 3" xfId="29911" xr:uid="{00000000-0005-0000-0000-0000DA740000}"/>
    <cellStyle name="Normal 66 4 5 3" xfId="9793" xr:uid="{00000000-0005-0000-0000-000044260000}"/>
    <cellStyle name="Normal 66 4 5 3 3" xfId="24894" xr:uid="{00000000-0005-0000-0000-000041610000}"/>
    <cellStyle name="Normal 66 4 5 5" xfId="19881" xr:uid="{00000000-0005-0000-0000-0000AC4D0000}"/>
    <cellStyle name="Normal 66 4 6" xfId="11471" xr:uid="{00000000-0005-0000-0000-0000D22C0000}"/>
    <cellStyle name="Normal 66 4 6 3" xfId="26569" xr:uid="{00000000-0005-0000-0000-0000CC670000}"/>
    <cellStyle name="Normal 66 4 7" xfId="6450" xr:uid="{00000000-0005-0000-0000-000035190000}"/>
    <cellStyle name="Normal 66 4 7 3" xfId="21552" xr:uid="{00000000-0005-0000-0000-000033540000}"/>
    <cellStyle name="Normal 66 4 9" xfId="16539" xr:uid="{00000000-0005-0000-0000-00009E400000}"/>
    <cellStyle name="Normal 66 5" xfId="1584" xr:uid="{00000000-0005-0000-0000-000033060000}"/>
    <cellStyle name="Normal 66 5 2" xfId="2425" xr:uid="{00000000-0005-0000-0000-00007C090000}"/>
    <cellStyle name="Normal 66 5 2 2" xfId="4115" xr:uid="{00000000-0005-0000-0000-000016100000}"/>
    <cellStyle name="Normal 66 5 2 2 2" xfId="14188" xr:uid="{00000000-0005-0000-0000-00006F370000}"/>
    <cellStyle name="Normal 66 5 2 2 2 3" xfId="29286" xr:uid="{00000000-0005-0000-0000-000069720000}"/>
    <cellStyle name="Normal 66 5 2 2 3" xfId="9168" xr:uid="{00000000-0005-0000-0000-0000D3230000}"/>
    <cellStyle name="Normal 66 5 2 2 3 3" xfId="24269" xr:uid="{00000000-0005-0000-0000-0000D05E0000}"/>
    <cellStyle name="Normal 66 5 2 2 5" xfId="19256" xr:uid="{00000000-0005-0000-0000-00003B4B0000}"/>
    <cellStyle name="Normal 66 5 2 3" xfId="5807" xr:uid="{00000000-0005-0000-0000-0000B2160000}"/>
    <cellStyle name="Normal 66 5 2 3 2" xfId="15859" xr:uid="{00000000-0005-0000-0000-0000F63D0000}"/>
    <cellStyle name="Normal 66 5 2 3 2 3" xfId="30957" xr:uid="{00000000-0005-0000-0000-0000F0780000}"/>
    <cellStyle name="Normal 66 5 2 3 3" xfId="10839" xr:uid="{00000000-0005-0000-0000-00005A2A0000}"/>
    <cellStyle name="Normal 66 5 2 3 3 3" xfId="25940" xr:uid="{00000000-0005-0000-0000-000057650000}"/>
    <cellStyle name="Normal 66 5 2 3 5" xfId="20927" xr:uid="{00000000-0005-0000-0000-0000C2510000}"/>
    <cellStyle name="Normal 66 5 2 4" xfId="12517" xr:uid="{00000000-0005-0000-0000-0000E8300000}"/>
    <cellStyle name="Normal 66 5 2 4 3" xfId="27615" xr:uid="{00000000-0005-0000-0000-0000E26B0000}"/>
    <cellStyle name="Normal 66 5 2 5" xfId="7496" xr:uid="{00000000-0005-0000-0000-00004B1D0000}"/>
    <cellStyle name="Normal 66 5 2 5 3" xfId="22598" xr:uid="{00000000-0005-0000-0000-000049580000}"/>
    <cellStyle name="Normal 66 5 2 7" xfId="17585" xr:uid="{00000000-0005-0000-0000-0000B4440000}"/>
    <cellStyle name="Normal 66 5 3" xfId="3278" xr:uid="{00000000-0005-0000-0000-0000D10C0000}"/>
    <cellStyle name="Normal 66 5 3 2" xfId="13352" xr:uid="{00000000-0005-0000-0000-00002B340000}"/>
    <cellStyle name="Normal 66 5 3 2 3" xfId="28450" xr:uid="{00000000-0005-0000-0000-0000256F0000}"/>
    <cellStyle name="Normal 66 5 3 3" xfId="8332" xr:uid="{00000000-0005-0000-0000-00008F200000}"/>
    <cellStyle name="Normal 66 5 3 3 3" xfId="23433" xr:uid="{00000000-0005-0000-0000-00008C5B0000}"/>
    <cellStyle name="Normal 66 5 3 5" xfId="18420" xr:uid="{00000000-0005-0000-0000-0000F7470000}"/>
    <cellStyle name="Normal 66 5 4" xfId="4971" xr:uid="{00000000-0005-0000-0000-00006E130000}"/>
    <cellStyle name="Normal 66 5 4 2" xfId="15023" xr:uid="{00000000-0005-0000-0000-0000B23A0000}"/>
    <cellStyle name="Normal 66 5 4 2 3" xfId="30121" xr:uid="{00000000-0005-0000-0000-0000AC750000}"/>
    <cellStyle name="Normal 66 5 4 3" xfId="10003" xr:uid="{00000000-0005-0000-0000-000016270000}"/>
    <cellStyle name="Normal 66 5 4 3 3" xfId="25104" xr:uid="{00000000-0005-0000-0000-000013620000}"/>
    <cellStyle name="Normal 66 5 4 5" xfId="20091" xr:uid="{00000000-0005-0000-0000-00007E4E0000}"/>
    <cellStyle name="Normal 66 5 5" xfId="11681" xr:uid="{00000000-0005-0000-0000-0000A42D0000}"/>
    <cellStyle name="Normal 66 5 5 3" xfId="26779" xr:uid="{00000000-0005-0000-0000-00009E680000}"/>
    <cellStyle name="Normal 66 5 6" xfId="6660" xr:uid="{00000000-0005-0000-0000-0000071A0000}"/>
    <cellStyle name="Normal 66 5 6 3" xfId="21762" xr:uid="{00000000-0005-0000-0000-000005550000}"/>
    <cellStyle name="Normal 66 5 8" xfId="16749" xr:uid="{00000000-0005-0000-0000-000070410000}"/>
    <cellStyle name="Normal 66 6" xfId="2005" xr:uid="{00000000-0005-0000-0000-0000D8070000}"/>
    <cellStyle name="Normal 66 6 2" xfId="3697" xr:uid="{00000000-0005-0000-0000-0000740E0000}"/>
    <cellStyle name="Normal 66 6 2 2" xfId="13770" xr:uid="{00000000-0005-0000-0000-0000CD350000}"/>
    <cellStyle name="Normal 66 6 2 2 3" xfId="28868" xr:uid="{00000000-0005-0000-0000-0000C7700000}"/>
    <cellStyle name="Normal 66 6 2 3" xfId="8750" xr:uid="{00000000-0005-0000-0000-000031220000}"/>
    <cellStyle name="Normal 66 6 2 3 3" xfId="23851" xr:uid="{00000000-0005-0000-0000-00002E5D0000}"/>
    <cellStyle name="Normal 66 6 2 5" xfId="18838" xr:uid="{00000000-0005-0000-0000-000099490000}"/>
    <cellStyle name="Normal 66 6 3" xfId="5389" xr:uid="{00000000-0005-0000-0000-000010150000}"/>
    <cellStyle name="Normal 66 6 3 2" xfId="15441" xr:uid="{00000000-0005-0000-0000-0000543C0000}"/>
    <cellStyle name="Normal 66 6 3 2 3" xfId="30539" xr:uid="{00000000-0005-0000-0000-00004E770000}"/>
    <cellStyle name="Normal 66 6 3 3" xfId="10421" xr:uid="{00000000-0005-0000-0000-0000B8280000}"/>
    <cellStyle name="Normal 66 6 3 3 3" xfId="25522" xr:uid="{00000000-0005-0000-0000-0000B5630000}"/>
    <cellStyle name="Normal 66 6 3 5" xfId="20509" xr:uid="{00000000-0005-0000-0000-000020500000}"/>
    <cellStyle name="Normal 66 6 4" xfId="12099" xr:uid="{00000000-0005-0000-0000-0000462F0000}"/>
    <cellStyle name="Normal 66 6 4 3" xfId="27197" xr:uid="{00000000-0005-0000-0000-0000406A0000}"/>
    <cellStyle name="Normal 66 6 5" xfId="7078" xr:uid="{00000000-0005-0000-0000-0000A91B0000}"/>
    <cellStyle name="Normal 66 6 5 3" xfId="22180" xr:uid="{00000000-0005-0000-0000-0000A7560000}"/>
    <cellStyle name="Normal 66 6 7" xfId="17167" xr:uid="{00000000-0005-0000-0000-000012430000}"/>
    <cellStyle name="Normal 66 7" xfId="2857" xr:uid="{00000000-0005-0000-0000-00002C0B0000}"/>
    <cellStyle name="Normal 66 7 2" xfId="12934" xr:uid="{00000000-0005-0000-0000-000089320000}"/>
    <cellStyle name="Normal 66 7 2 3" xfId="28032" xr:uid="{00000000-0005-0000-0000-0000836D0000}"/>
    <cellStyle name="Normal 66 7 3" xfId="7914" xr:uid="{00000000-0005-0000-0000-0000ED1E0000}"/>
    <cellStyle name="Normal 66 7 3 3" xfId="23015" xr:uid="{00000000-0005-0000-0000-0000EA590000}"/>
    <cellStyle name="Normal 66 7 5" xfId="18002" xr:uid="{00000000-0005-0000-0000-000055460000}"/>
    <cellStyle name="Normal 66 8" xfId="4551" xr:uid="{00000000-0005-0000-0000-0000CA110000}"/>
    <cellStyle name="Normal 66 8 2" xfId="14605" xr:uid="{00000000-0005-0000-0000-000010390000}"/>
    <cellStyle name="Normal 66 8 2 3" xfId="29703" xr:uid="{00000000-0005-0000-0000-00000A740000}"/>
    <cellStyle name="Normal 66 8 3" xfId="9585" xr:uid="{00000000-0005-0000-0000-000074250000}"/>
    <cellStyle name="Normal 66 8 3 3" xfId="24686" xr:uid="{00000000-0005-0000-0000-000071600000}"/>
    <cellStyle name="Normal 66 8 5" xfId="19673" xr:uid="{00000000-0005-0000-0000-0000DC4C0000}"/>
    <cellStyle name="Normal 66 9" xfId="11261" xr:uid="{00000000-0005-0000-0000-0000002C0000}"/>
    <cellStyle name="Normal 66 9 3" xfId="26361" xr:uid="{00000000-0005-0000-0000-0000FC660000}"/>
    <cellStyle name="Normal 67" xfId="899" xr:uid="{00000000-0005-0000-0000-000085030000}"/>
    <cellStyle name="Normal 67 10" xfId="6241" xr:uid="{00000000-0005-0000-0000-000064180000}"/>
    <cellStyle name="Normal 67 10 3" xfId="21345" xr:uid="{00000000-0005-0000-0000-000064530000}"/>
    <cellStyle name="Normal 67 12" xfId="16330" xr:uid="{00000000-0005-0000-0000-0000CD3F0000}"/>
    <cellStyle name="Normal 67 2" xfId="1205" xr:uid="{00000000-0005-0000-0000-0000B8040000}"/>
    <cellStyle name="Normal 67 2 11" xfId="16384" xr:uid="{00000000-0005-0000-0000-000003400000}"/>
    <cellStyle name="Normal 67 2 2" xfId="1313" xr:uid="{00000000-0005-0000-0000-000024050000}"/>
    <cellStyle name="Normal 67 2 2 10" xfId="16488" xr:uid="{00000000-0005-0000-0000-00006B400000}"/>
    <cellStyle name="Normal 67 2 2 2" xfId="1530" xr:uid="{00000000-0005-0000-0000-0000FD050000}"/>
    <cellStyle name="Normal 67 2 2 2 2" xfId="1951" xr:uid="{00000000-0005-0000-0000-0000A2070000}"/>
    <cellStyle name="Normal 67 2 2 2 2 2" xfId="2790" xr:uid="{00000000-0005-0000-0000-0000E90A0000}"/>
    <cellStyle name="Normal 67 2 2 2 2 2 2" xfId="4480" xr:uid="{00000000-0005-0000-0000-000083110000}"/>
    <cellStyle name="Normal 67 2 2 2 2 2 2 2" xfId="14553" xr:uid="{00000000-0005-0000-0000-0000DC380000}"/>
    <cellStyle name="Normal 67 2 2 2 2 2 2 2 3" xfId="29651" xr:uid="{00000000-0005-0000-0000-0000D6730000}"/>
    <cellStyle name="Normal 67 2 2 2 2 2 2 3" xfId="9533" xr:uid="{00000000-0005-0000-0000-000040250000}"/>
    <cellStyle name="Normal 67 2 2 2 2 2 2 3 3" xfId="24634" xr:uid="{00000000-0005-0000-0000-00003D600000}"/>
    <cellStyle name="Normal 67 2 2 2 2 2 2 5" xfId="19621" xr:uid="{00000000-0005-0000-0000-0000A84C0000}"/>
    <cellStyle name="Normal 67 2 2 2 2 2 3" xfId="6172" xr:uid="{00000000-0005-0000-0000-00001F180000}"/>
    <cellStyle name="Normal 67 2 2 2 2 2 3 2" xfId="16224" xr:uid="{00000000-0005-0000-0000-0000633F0000}"/>
    <cellStyle name="Normal 67 2 2 2 2 2 3 3" xfId="11204" xr:uid="{00000000-0005-0000-0000-0000C72B0000}"/>
    <cellStyle name="Normal 67 2 2 2 2 2 3 3 3" xfId="26305" xr:uid="{00000000-0005-0000-0000-0000C4660000}"/>
    <cellStyle name="Normal 67 2 2 2 2 2 3 5" xfId="21292" xr:uid="{00000000-0005-0000-0000-00002F530000}"/>
    <cellStyle name="Normal 67 2 2 2 2 2 4" xfId="12882" xr:uid="{00000000-0005-0000-0000-000055320000}"/>
    <cellStyle name="Normal 67 2 2 2 2 2 4 3" xfId="27980" xr:uid="{00000000-0005-0000-0000-00004F6D0000}"/>
    <cellStyle name="Normal 67 2 2 2 2 2 5" xfId="7861" xr:uid="{00000000-0005-0000-0000-0000B81E0000}"/>
    <cellStyle name="Normal 67 2 2 2 2 2 5 3" xfId="22963" xr:uid="{00000000-0005-0000-0000-0000B6590000}"/>
    <cellStyle name="Normal 67 2 2 2 2 2 7" xfId="17950" xr:uid="{00000000-0005-0000-0000-000021460000}"/>
    <cellStyle name="Normal 67 2 2 2 2 3" xfId="3643" xr:uid="{00000000-0005-0000-0000-00003E0E0000}"/>
    <cellStyle name="Normal 67 2 2 2 2 3 2" xfId="13717" xr:uid="{00000000-0005-0000-0000-000098350000}"/>
    <cellStyle name="Normal 67 2 2 2 2 3 2 3" xfId="28815" xr:uid="{00000000-0005-0000-0000-000092700000}"/>
    <cellStyle name="Normal 67 2 2 2 2 3 3" xfId="8697" xr:uid="{00000000-0005-0000-0000-0000FC210000}"/>
    <cellStyle name="Normal 67 2 2 2 2 3 3 3" xfId="23798" xr:uid="{00000000-0005-0000-0000-0000F95C0000}"/>
    <cellStyle name="Normal 67 2 2 2 2 3 5" xfId="18785" xr:uid="{00000000-0005-0000-0000-000064490000}"/>
    <cellStyle name="Normal 67 2 2 2 2 4" xfId="5336" xr:uid="{00000000-0005-0000-0000-0000DB140000}"/>
    <cellStyle name="Normal 67 2 2 2 2 4 2" xfId="15388" xr:uid="{00000000-0005-0000-0000-00001F3C0000}"/>
    <cellStyle name="Normal 67 2 2 2 2 4 2 3" xfId="30486" xr:uid="{00000000-0005-0000-0000-000019770000}"/>
    <cellStyle name="Normal 67 2 2 2 2 4 3" xfId="10368" xr:uid="{00000000-0005-0000-0000-000083280000}"/>
    <cellStyle name="Normal 67 2 2 2 2 4 3 3" xfId="25469" xr:uid="{00000000-0005-0000-0000-000080630000}"/>
    <cellStyle name="Normal 67 2 2 2 2 4 5" xfId="20456" xr:uid="{00000000-0005-0000-0000-0000EB4F0000}"/>
    <cellStyle name="Normal 67 2 2 2 2 5" xfId="12046" xr:uid="{00000000-0005-0000-0000-0000112F0000}"/>
    <cellStyle name="Normal 67 2 2 2 2 5 3" xfId="27144" xr:uid="{00000000-0005-0000-0000-00000B6A0000}"/>
    <cellStyle name="Normal 67 2 2 2 2 6" xfId="7025" xr:uid="{00000000-0005-0000-0000-0000741B0000}"/>
    <cellStyle name="Normal 67 2 2 2 2 6 3" xfId="22127" xr:uid="{00000000-0005-0000-0000-000072560000}"/>
    <cellStyle name="Normal 67 2 2 2 2 8" xfId="17114" xr:uid="{00000000-0005-0000-0000-0000DD420000}"/>
    <cellStyle name="Normal 67 2 2 2 3" xfId="2372" xr:uid="{00000000-0005-0000-0000-000047090000}"/>
    <cellStyle name="Normal 67 2 2 2 3 2" xfId="4062" xr:uid="{00000000-0005-0000-0000-0000E10F0000}"/>
    <cellStyle name="Normal 67 2 2 2 3 2 2" xfId="14135" xr:uid="{00000000-0005-0000-0000-00003A370000}"/>
    <cellStyle name="Normal 67 2 2 2 3 2 2 3" xfId="29233" xr:uid="{00000000-0005-0000-0000-000034720000}"/>
    <cellStyle name="Normal 67 2 2 2 3 2 3" xfId="9115" xr:uid="{00000000-0005-0000-0000-00009E230000}"/>
    <cellStyle name="Normal 67 2 2 2 3 2 3 3" xfId="24216" xr:uid="{00000000-0005-0000-0000-00009B5E0000}"/>
    <cellStyle name="Normal 67 2 2 2 3 2 5" xfId="19203" xr:uid="{00000000-0005-0000-0000-0000064B0000}"/>
    <cellStyle name="Normal 67 2 2 2 3 3" xfId="5754" xr:uid="{00000000-0005-0000-0000-00007D160000}"/>
    <cellStyle name="Normal 67 2 2 2 3 3 2" xfId="15806" xr:uid="{00000000-0005-0000-0000-0000C13D0000}"/>
    <cellStyle name="Normal 67 2 2 2 3 3 2 3" xfId="30904" xr:uid="{00000000-0005-0000-0000-0000BB780000}"/>
    <cellStyle name="Normal 67 2 2 2 3 3 3" xfId="10786" xr:uid="{00000000-0005-0000-0000-0000252A0000}"/>
    <cellStyle name="Normal 67 2 2 2 3 3 3 3" xfId="25887" xr:uid="{00000000-0005-0000-0000-000022650000}"/>
    <cellStyle name="Normal 67 2 2 2 3 3 5" xfId="20874" xr:uid="{00000000-0005-0000-0000-00008D510000}"/>
    <cellStyle name="Normal 67 2 2 2 3 4" xfId="12464" xr:uid="{00000000-0005-0000-0000-0000B3300000}"/>
    <cellStyle name="Normal 67 2 2 2 3 4 3" xfId="27562" xr:uid="{00000000-0005-0000-0000-0000AD6B0000}"/>
    <cellStyle name="Normal 67 2 2 2 3 5" xfId="7443" xr:uid="{00000000-0005-0000-0000-0000161D0000}"/>
    <cellStyle name="Normal 67 2 2 2 3 5 3" xfId="22545" xr:uid="{00000000-0005-0000-0000-000014580000}"/>
    <cellStyle name="Normal 67 2 2 2 3 7" xfId="17532" xr:uid="{00000000-0005-0000-0000-00007F440000}"/>
    <cellStyle name="Normal 67 2 2 2 4" xfId="3225" xr:uid="{00000000-0005-0000-0000-00009C0C0000}"/>
    <cellStyle name="Normal 67 2 2 2 4 2" xfId="13299" xr:uid="{00000000-0005-0000-0000-0000F6330000}"/>
    <cellStyle name="Normal 67 2 2 2 4 2 3" xfId="28397" xr:uid="{00000000-0005-0000-0000-0000F06E0000}"/>
    <cellStyle name="Normal 67 2 2 2 4 3" xfId="8279" xr:uid="{00000000-0005-0000-0000-00005A200000}"/>
    <cellStyle name="Normal 67 2 2 2 4 3 3" xfId="23380" xr:uid="{00000000-0005-0000-0000-0000575B0000}"/>
    <cellStyle name="Normal 67 2 2 2 4 5" xfId="18367" xr:uid="{00000000-0005-0000-0000-0000C2470000}"/>
    <cellStyle name="Normal 67 2 2 2 5" xfId="4918" xr:uid="{00000000-0005-0000-0000-000039130000}"/>
    <cellStyle name="Normal 67 2 2 2 5 2" xfId="14970" xr:uid="{00000000-0005-0000-0000-00007D3A0000}"/>
    <cellStyle name="Normal 67 2 2 2 5 2 3" xfId="30068" xr:uid="{00000000-0005-0000-0000-000077750000}"/>
    <cellStyle name="Normal 67 2 2 2 5 3" xfId="9950" xr:uid="{00000000-0005-0000-0000-0000E1260000}"/>
    <cellStyle name="Normal 67 2 2 2 5 3 3" xfId="25051" xr:uid="{00000000-0005-0000-0000-0000DE610000}"/>
    <cellStyle name="Normal 67 2 2 2 5 5" xfId="20038" xr:uid="{00000000-0005-0000-0000-0000494E0000}"/>
    <cellStyle name="Normal 67 2 2 2 6" xfId="11628" xr:uid="{00000000-0005-0000-0000-00006F2D0000}"/>
    <cellStyle name="Normal 67 2 2 2 6 3" xfId="26726" xr:uid="{00000000-0005-0000-0000-000069680000}"/>
    <cellStyle name="Normal 67 2 2 2 7" xfId="6607" xr:uid="{00000000-0005-0000-0000-0000D2190000}"/>
    <cellStyle name="Normal 67 2 2 2 7 3" xfId="21709" xr:uid="{00000000-0005-0000-0000-0000D0540000}"/>
    <cellStyle name="Normal 67 2 2 2 9" xfId="16696" xr:uid="{00000000-0005-0000-0000-00003B410000}"/>
    <cellStyle name="Normal 67 2 2 3" xfId="1743" xr:uid="{00000000-0005-0000-0000-0000D2060000}"/>
    <cellStyle name="Normal 67 2 2 3 2" xfId="2582" xr:uid="{00000000-0005-0000-0000-0000190A0000}"/>
    <cellStyle name="Normal 67 2 2 3 2 2" xfId="4272" xr:uid="{00000000-0005-0000-0000-0000B3100000}"/>
    <cellStyle name="Normal 67 2 2 3 2 2 2" xfId="14345" xr:uid="{00000000-0005-0000-0000-00000C380000}"/>
    <cellStyle name="Normal 67 2 2 3 2 2 2 3" xfId="29443" xr:uid="{00000000-0005-0000-0000-000006730000}"/>
    <cellStyle name="Normal 67 2 2 3 2 2 3" xfId="9325" xr:uid="{00000000-0005-0000-0000-000070240000}"/>
    <cellStyle name="Normal 67 2 2 3 2 2 3 3" xfId="24426" xr:uid="{00000000-0005-0000-0000-00006D5F0000}"/>
    <cellStyle name="Normal 67 2 2 3 2 2 5" xfId="19413" xr:uid="{00000000-0005-0000-0000-0000D84B0000}"/>
    <cellStyle name="Normal 67 2 2 3 2 3" xfId="5964" xr:uid="{00000000-0005-0000-0000-00004F170000}"/>
    <cellStyle name="Normal 67 2 2 3 2 3 2" xfId="16016" xr:uid="{00000000-0005-0000-0000-0000933E0000}"/>
    <cellStyle name="Normal 67 2 2 3 2 3 2 3" xfId="31114" xr:uid="{00000000-0005-0000-0000-00008D790000}"/>
    <cellStyle name="Normal 67 2 2 3 2 3 3" xfId="10996" xr:uid="{00000000-0005-0000-0000-0000F72A0000}"/>
    <cellStyle name="Normal 67 2 2 3 2 3 3 3" xfId="26097" xr:uid="{00000000-0005-0000-0000-0000F4650000}"/>
    <cellStyle name="Normal 67 2 2 3 2 3 5" xfId="21084" xr:uid="{00000000-0005-0000-0000-00005F520000}"/>
    <cellStyle name="Normal 67 2 2 3 2 4" xfId="12674" xr:uid="{00000000-0005-0000-0000-000085310000}"/>
    <cellStyle name="Normal 67 2 2 3 2 4 3" xfId="27772" xr:uid="{00000000-0005-0000-0000-00007F6C0000}"/>
    <cellStyle name="Normal 67 2 2 3 2 5" xfId="7653" xr:uid="{00000000-0005-0000-0000-0000E81D0000}"/>
    <cellStyle name="Normal 67 2 2 3 2 5 3" xfId="22755" xr:uid="{00000000-0005-0000-0000-0000E6580000}"/>
    <cellStyle name="Normal 67 2 2 3 2 7" xfId="17742" xr:uid="{00000000-0005-0000-0000-000051450000}"/>
    <cellStyle name="Normal 67 2 2 3 3" xfId="3435" xr:uid="{00000000-0005-0000-0000-00006E0D0000}"/>
    <cellStyle name="Normal 67 2 2 3 3 2" xfId="13509" xr:uid="{00000000-0005-0000-0000-0000C8340000}"/>
    <cellStyle name="Normal 67 2 2 3 3 2 3" xfId="28607" xr:uid="{00000000-0005-0000-0000-0000C26F0000}"/>
    <cellStyle name="Normal 67 2 2 3 3 3" xfId="8489" xr:uid="{00000000-0005-0000-0000-00002C210000}"/>
    <cellStyle name="Normal 67 2 2 3 3 3 3" xfId="23590" xr:uid="{00000000-0005-0000-0000-0000295C0000}"/>
    <cellStyle name="Normal 67 2 2 3 3 5" xfId="18577" xr:uid="{00000000-0005-0000-0000-000094480000}"/>
    <cellStyle name="Normal 67 2 2 3 4" xfId="5128" xr:uid="{00000000-0005-0000-0000-00000B140000}"/>
    <cellStyle name="Normal 67 2 2 3 4 2" xfId="15180" xr:uid="{00000000-0005-0000-0000-00004F3B0000}"/>
    <cellStyle name="Normal 67 2 2 3 4 2 3" xfId="30278" xr:uid="{00000000-0005-0000-0000-000049760000}"/>
    <cellStyle name="Normal 67 2 2 3 4 3" xfId="10160" xr:uid="{00000000-0005-0000-0000-0000B3270000}"/>
    <cellStyle name="Normal 67 2 2 3 4 3 3" xfId="25261" xr:uid="{00000000-0005-0000-0000-0000B0620000}"/>
    <cellStyle name="Normal 67 2 2 3 4 5" xfId="20248" xr:uid="{00000000-0005-0000-0000-00001B4F0000}"/>
    <cellStyle name="Normal 67 2 2 3 5" xfId="11838" xr:uid="{00000000-0005-0000-0000-0000412E0000}"/>
    <cellStyle name="Normal 67 2 2 3 5 3" xfId="26936" xr:uid="{00000000-0005-0000-0000-00003B690000}"/>
    <cellStyle name="Normal 67 2 2 3 6" xfId="6817" xr:uid="{00000000-0005-0000-0000-0000A41A0000}"/>
    <cellStyle name="Normal 67 2 2 3 6 3" xfId="21919" xr:uid="{00000000-0005-0000-0000-0000A2550000}"/>
    <cellStyle name="Normal 67 2 2 3 8" xfId="16906" xr:uid="{00000000-0005-0000-0000-00000D420000}"/>
    <cellStyle name="Normal 67 2 2 4" xfId="2164" xr:uid="{00000000-0005-0000-0000-000077080000}"/>
    <cellStyle name="Normal 67 2 2 4 2" xfId="3854" xr:uid="{00000000-0005-0000-0000-0000110F0000}"/>
    <cellStyle name="Normal 67 2 2 4 2 2" xfId="13927" xr:uid="{00000000-0005-0000-0000-00006A360000}"/>
    <cellStyle name="Normal 67 2 2 4 2 2 3" xfId="29025" xr:uid="{00000000-0005-0000-0000-000064710000}"/>
    <cellStyle name="Normal 67 2 2 4 2 3" xfId="8907" xr:uid="{00000000-0005-0000-0000-0000CE220000}"/>
    <cellStyle name="Normal 67 2 2 4 2 3 3" xfId="24008" xr:uid="{00000000-0005-0000-0000-0000CB5D0000}"/>
    <cellStyle name="Normal 67 2 2 4 2 5" xfId="18995" xr:uid="{00000000-0005-0000-0000-0000364A0000}"/>
    <cellStyle name="Normal 67 2 2 4 3" xfId="5546" xr:uid="{00000000-0005-0000-0000-0000AD150000}"/>
    <cellStyle name="Normal 67 2 2 4 3 2" xfId="15598" xr:uid="{00000000-0005-0000-0000-0000F13C0000}"/>
    <cellStyle name="Normal 67 2 2 4 3 2 3" xfId="30696" xr:uid="{00000000-0005-0000-0000-0000EB770000}"/>
    <cellStyle name="Normal 67 2 2 4 3 3" xfId="10578" xr:uid="{00000000-0005-0000-0000-000055290000}"/>
    <cellStyle name="Normal 67 2 2 4 3 3 3" xfId="25679" xr:uid="{00000000-0005-0000-0000-000052640000}"/>
    <cellStyle name="Normal 67 2 2 4 3 5" xfId="20666" xr:uid="{00000000-0005-0000-0000-0000BD500000}"/>
    <cellStyle name="Normal 67 2 2 4 4" xfId="12256" xr:uid="{00000000-0005-0000-0000-0000E32F0000}"/>
    <cellStyle name="Normal 67 2 2 4 4 3" xfId="27354" xr:uid="{00000000-0005-0000-0000-0000DD6A0000}"/>
    <cellStyle name="Normal 67 2 2 4 5" xfId="7235" xr:uid="{00000000-0005-0000-0000-0000461C0000}"/>
    <cellStyle name="Normal 67 2 2 4 5 3" xfId="22337" xr:uid="{00000000-0005-0000-0000-000044570000}"/>
    <cellStyle name="Normal 67 2 2 4 7" xfId="17324" xr:uid="{00000000-0005-0000-0000-0000AF430000}"/>
    <cellStyle name="Normal 67 2 2 5" xfId="3017" xr:uid="{00000000-0005-0000-0000-0000CC0B0000}"/>
    <cellStyle name="Normal 67 2 2 5 2" xfId="13091" xr:uid="{00000000-0005-0000-0000-000026330000}"/>
    <cellStyle name="Normal 67 2 2 5 2 3" xfId="28189" xr:uid="{00000000-0005-0000-0000-0000206E0000}"/>
    <cellStyle name="Normal 67 2 2 5 3" xfId="8071" xr:uid="{00000000-0005-0000-0000-00008A1F0000}"/>
    <cellStyle name="Normal 67 2 2 5 3 3" xfId="23172" xr:uid="{00000000-0005-0000-0000-0000875A0000}"/>
    <cellStyle name="Normal 67 2 2 5 5" xfId="18159" xr:uid="{00000000-0005-0000-0000-0000F2460000}"/>
    <cellStyle name="Normal 67 2 2 6" xfId="4710" xr:uid="{00000000-0005-0000-0000-000069120000}"/>
    <cellStyle name="Normal 67 2 2 6 2" xfId="14762" xr:uid="{00000000-0005-0000-0000-0000AD390000}"/>
    <cellStyle name="Normal 67 2 2 6 2 3" xfId="29860" xr:uid="{00000000-0005-0000-0000-0000A7740000}"/>
    <cellStyle name="Normal 67 2 2 6 3" xfId="9742" xr:uid="{00000000-0005-0000-0000-000011260000}"/>
    <cellStyle name="Normal 67 2 2 6 3 3" xfId="24843" xr:uid="{00000000-0005-0000-0000-00000E610000}"/>
    <cellStyle name="Normal 67 2 2 6 5" xfId="19830" xr:uid="{00000000-0005-0000-0000-0000794D0000}"/>
    <cellStyle name="Normal 67 2 2 7" xfId="11420" xr:uid="{00000000-0005-0000-0000-00009F2C0000}"/>
    <cellStyle name="Normal 67 2 2 7 3" xfId="26518" xr:uid="{00000000-0005-0000-0000-000099670000}"/>
    <cellStyle name="Normal 67 2 2 8" xfId="6399" xr:uid="{00000000-0005-0000-0000-000002190000}"/>
    <cellStyle name="Normal 67 2 2 8 3" xfId="21501" xr:uid="{00000000-0005-0000-0000-000000540000}"/>
    <cellStyle name="Normal 67 2 3" xfId="1426" xr:uid="{00000000-0005-0000-0000-000095050000}"/>
    <cellStyle name="Normal 67 2 3 2" xfId="1847" xr:uid="{00000000-0005-0000-0000-00003A070000}"/>
    <cellStyle name="Normal 67 2 3 2 2" xfId="2686" xr:uid="{00000000-0005-0000-0000-0000810A0000}"/>
    <cellStyle name="Normal 67 2 3 2 2 2" xfId="4376" xr:uid="{00000000-0005-0000-0000-00001B110000}"/>
    <cellStyle name="Normal 67 2 3 2 2 2 2" xfId="14449" xr:uid="{00000000-0005-0000-0000-000074380000}"/>
    <cellStyle name="Normal 67 2 3 2 2 2 2 3" xfId="29547" xr:uid="{00000000-0005-0000-0000-00006E730000}"/>
    <cellStyle name="Normal 67 2 3 2 2 2 3" xfId="9429" xr:uid="{00000000-0005-0000-0000-0000D8240000}"/>
    <cellStyle name="Normal 67 2 3 2 2 2 3 3" xfId="24530" xr:uid="{00000000-0005-0000-0000-0000D55F0000}"/>
    <cellStyle name="Normal 67 2 3 2 2 2 5" xfId="19517" xr:uid="{00000000-0005-0000-0000-0000404C0000}"/>
    <cellStyle name="Normal 67 2 3 2 2 3" xfId="6068" xr:uid="{00000000-0005-0000-0000-0000B7170000}"/>
    <cellStyle name="Normal 67 2 3 2 2 3 2" xfId="16120" xr:uid="{00000000-0005-0000-0000-0000FB3E0000}"/>
    <cellStyle name="Normal 67 2 3 2 2 3 2 3" xfId="31218" xr:uid="{00000000-0005-0000-0000-0000F5790000}"/>
    <cellStyle name="Normal 67 2 3 2 2 3 3" xfId="11100" xr:uid="{00000000-0005-0000-0000-00005F2B0000}"/>
    <cellStyle name="Normal 67 2 3 2 2 3 3 3" xfId="26201" xr:uid="{00000000-0005-0000-0000-00005C660000}"/>
    <cellStyle name="Normal 67 2 3 2 2 3 5" xfId="21188" xr:uid="{00000000-0005-0000-0000-0000C7520000}"/>
    <cellStyle name="Normal 67 2 3 2 2 4" xfId="12778" xr:uid="{00000000-0005-0000-0000-0000ED310000}"/>
    <cellStyle name="Normal 67 2 3 2 2 4 3" xfId="27876" xr:uid="{00000000-0005-0000-0000-0000E76C0000}"/>
    <cellStyle name="Normal 67 2 3 2 2 5" xfId="7757" xr:uid="{00000000-0005-0000-0000-0000501E0000}"/>
    <cellStyle name="Normal 67 2 3 2 2 5 3" xfId="22859" xr:uid="{00000000-0005-0000-0000-00004E590000}"/>
    <cellStyle name="Normal 67 2 3 2 2 7" xfId="17846" xr:uid="{00000000-0005-0000-0000-0000B9450000}"/>
    <cellStyle name="Normal 67 2 3 2 3" xfId="3539" xr:uid="{00000000-0005-0000-0000-0000D60D0000}"/>
    <cellStyle name="Normal 67 2 3 2 3 2" xfId="13613" xr:uid="{00000000-0005-0000-0000-000030350000}"/>
    <cellStyle name="Normal 67 2 3 2 3 2 3" xfId="28711" xr:uid="{00000000-0005-0000-0000-00002A700000}"/>
    <cellStyle name="Normal 67 2 3 2 3 3" xfId="8593" xr:uid="{00000000-0005-0000-0000-000094210000}"/>
    <cellStyle name="Normal 67 2 3 2 3 3 3" xfId="23694" xr:uid="{00000000-0005-0000-0000-0000915C0000}"/>
    <cellStyle name="Normal 67 2 3 2 3 5" xfId="18681" xr:uid="{00000000-0005-0000-0000-0000FC480000}"/>
    <cellStyle name="Normal 67 2 3 2 4" xfId="5232" xr:uid="{00000000-0005-0000-0000-000073140000}"/>
    <cellStyle name="Normal 67 2 3 2 4 2" xfId="15284" xr:uid="{00000000-0005-0000-0000-0000B73B0000}"/>
    <cellStyle name="Normal 67 2 3 2 4 2 3" xfId="30382" xr:uid="{00000000-0005-0000-0000-0000B1760000}"/>
    <cellStyle name="Normal 67 2 3 2 4 3" xfId="10264" xr:uid="{00000000-0005-0000-0000-00001B280000}"/>
    <cellStyle name="Normal 67 2 3 2 4 3 3" xfId="25365" xr:uid="{00000000-0005-0000-0000-000018630000}"/>
    <cellStyle name="Normal 67 2 3 2 4 5" xfId="20352" xr:uid="{00000000-0005-0000-0000-0000834F0000}"/>
    <cellStyle name="Normal 67 2 3 2 5" xfId="11942" xr:uid="{00000000-0005-0000-0000-0000A92E0000}"/>
    <cellStyle name="Normal 67 2 3 2 5 3" xfId="27040" xr:uid="{00000000-0005-0000-0000-0000A3690000}"/>
    <cellStyle name="Normal 67 2 3 2 6" xfId="6921" xr:uid="{00000000-0005-0000-0000-00000C1B0000}"/>
    <cellStyle name="Normal 67 2 3 2 6 3" xfId="22023" xr:uid="{00000000-0005-0000-0000-00000A560000}"/>
    <cellStyle name="Normal 67 2 3 2 8" xfId="17010" xr:uid="{00000000-0005-0000-0000-000075420000}"/>
    <cellStyle name="Normal 67 2 3 3" xfId="2268" xr:uid="{00000000-0005-0000-0000-0000DF080000}"/>
    <cellStyle name="Normal 67 2 3 3 2" xfId="3958" xr:uid="{00000000-0005-0000-0000-0000790F0000}"/>
    <cellStyle name="Normal 67 2 3 3 2 2" xfId="14031" xr:uid="{00000000-0005-0000-0000-0000D2360000}"/>
    <cellStyle name="Normal 67 2 3 3 2 2 3" xfId="29129" xr:uid="{00000000-0005-0000-0000-0000CC710000}"/>
    <cellStyle name="Normal 67 2 3 3 2 3" xfId="9011" xr:uid="{00000000-0005-0000-0000-000036230000}"/>
    <cellStyle name="Normal 67 2 3 3 2 3 3" xfId="24112" xr:uid="{00000000-0005-0000-0000-0000335E0000}"/>
    <cellStyle name="Normal 67 2 3 3 2 5" xfId="19099" xr:uid="{00000000-0005-0000-0000-00009E4A0000}"/>
    <cellStyle name="Normal 67 2 3 3 3" xfId="5650" xr:uid="{00000000-0005-0000-0000-000015160000}"/>
    <cellStyle name="Normal 67 2 3 3 3 2" xfId="15702" xr:uid="{00000000-0005-0000-0000-0000593D0000}"/>
    <cellStyle name="Normal 67 2 3 3 3 2 3" xfId="30800" xr:uid="{00000000-0005-0000-0000-000053780000}"/>
    <cellStyle name="Normal 67 2 3 3 3 3" xfId="10682" xr:uid="{00000000-0005-0000-0000-0000BD290000}"/>
    <cellStyle name="Normal 67 2 3 3 3 3 3" xfId="25783" xr:uid="{00000000-0005-0000-0000-0000BA640000}"/>
    <cellStyle name="Normal 67 2 3 3 3 5" xfId="20770" xr:uid="{00000000-0005-0000-0000-000025510000}"/>
    <cellStyle name="Normal 67 2 3 3 4" xfId="12360" xr:uid="{00000000-0005-0000-0000-00004B300000}"/>
    <cellStyle name="Normal 67 2 3 3 4 3" xfId="27458" xr:uid="{00000000-0005-0000-0000-0000456B0000}"/>
    <cellStyle name="Normal 67 2 3 3 5" xfId="7339" xr:uid="{00000000-0005-0000-0000-0000AE1C0000}"/>
    <cellStyle name="Normal 67 2 3 3 5 3" xfId="22441" xr:uid="{00000000-0005-0000-0000-0000AC570000}"/>
    <cellStyle name="Normal 67 2 3 3 7" xfId="17428" xr:uid="{00000000-0005-0000-0000-000017440000}"/>
    <cellStyle name="Normal 67 2 3 4" xfId="3121" xr:uid="{00000000-0005-0000-0000-0000340C0000}"/>
    <cellStyle name="Normal 67 2 3 4 2" xfId="13195" xr:uid="{00000000-0005-0000-0000-00008E330000}"/>
    <cellStyle name="Normal 67 2 3 4 2 3" xfId="28293" xr:uid="{00000000-0005-0000-0000-0000886E0000}"/>
    <cellStyle name="Normal 67 2 3 4 3" xfId="8175" xr:uid="{00000000-0005-0000-0000-0000F21F0000}"/>
    <cellStyle name="Normal 67 2 3 4 3 3" xfId="23276" xr:uid="{00000000-0005-0000-0000-0000EF5A0000}"/>
    <cellStyle name="Normal 67 2 3 4 5" xfId="18263" xr:uid="{00000000-0005-0000-0000-00005A470000}"/>
    <cellStyle name="Normal 67 2 3 5" xfId="4814" xr:uid="{00000000-0005-0000-0000-0000D1120000}"/>
    <cellStyle name="Normal 67 2 3 5 2" xfId="14866" xr:uid="{00000000-0005-0000-0000-0000153A0000}"/>
    <cellStyle name="Normal 67 2 3 5 2 3" xfId="29964" xr:uid="{00000000-0005-0000-0000-00000F750000}"/>
    <cellStyle name="Normal 67 2 3 5 3" xfId="9846" xr:uid="{00000000-0005-0000-0000-000079260000}"/>
    <cellStyle name="Normal 67 2 3 5 3 3" xfId="24947" xr:uid="{00000000-0005-0000-0000-000076610000}"/>
    <cellStyle name="Normal 67 2 3 5 5" xfId="19934" xr:uid="{00000000-0005-0000-0000-0000E14D0000}"/>
    <cellStyle name="Normal 67 2 3 6" xfId="11524" xr:uid="{00000000-0005-0000-0000-0000072D0000}"/>
    <cellStyle name="Normal 67 2 3 6 3" xfId="26622" xr:uid="{00000000-0005-0000-0000-000001680000}"/>
    <cellStyle name="Normal 67 2 3 7" xfId="6503" xr:uid="{00000000-0005-0000-0000-00006A190000}"/>
    <cellStyle name="Normal 67 2 3 7 3" xfId="21605" xr:uid="{00000000-0005-0000-0000-000068540000}"/>
    <cellStyle name="Normal 67 2 3 9" xfId="16592" xr:uid="{00000000-0005-0000-0000-0000D3400000}"/>
    <cellStyle name="Normal 67 2 4" xfId="1639" xr:uid="{00000000-0005-0000-0000-00006A060000}"/>
    <cellStyle name="Normal 67 2 4 2" xfId="2478" xr:uid="{00000000-0005-0000-0000-0000B1090000}"/>
    <cellStyle name="Normal 67 2 4 2 2" xfId="4168" xr:uid="{00000000-0005-0000-0000-00004B100000}"/>
    <cellStyle name="Normal 67 2 4 2 2 2" xfId="14241" xr:uid="{00000000-0005-0000-0000-0000A4370000}"/>
    <cellStyle name="Normal 67 2 4 2 2 2 3" xfId="29339" xr:uid="{00000000-0005-0000-0000-00009E720000}"/>
    <cellStyle name="Normal 67 2 4 2 2 3" xfId="9221" xr:uid="{00000000-0005-0000-0000-000008240000}"/>
    <cellStyle name="Normal 67 2 4 2 2 3 3" xfId="24322" xr:uid="{00000000-0005-0000-0000-0000055F0000}"/>
    <cellStyle name="Normal 67 2 4 2 2 5" xfId="19309" xr:uid="{00000000-0005-0000-0000-0000704B0000}"/>
    <cellStyle name="Normal 67 2 4 2 3" xfId="5860" xr:uid="{00000000-0005-0000-0000-0000E7160000}"/>
    <cellStyle name="Normal 67 2 4 2 3 2" xfId="15912" xr:uid="{00000000-0005-0000-0000-00002B3E0000}"/>
    <cellStyle name="Normal 67 2 4 2 3 2 3" xfId="31010" xr:uid="{00000000-0005-0000-0000-000025790000}"/>
    <cellStyle name="Normal 67 2 4 2 3 3" xfId="10892" xr:uid="{00000000-0005-0000-0000-00008F2A0000}"/>
    <cellStyle name="Normal 67 2 4 2 3 3 3" xfId="25993" xr:uid="{00000000-0005-0000-0000-00008C650000}"/>
    <cellStyle name="Normal 67 2 4 2 3 5" xfId="20980" xr:uid="{00000000-0005-0000-0000-0000F7510000}"/>
    <cellStyle name="Normal 67 2 4 2 4" xfId="12570" xr:uid="{00000000-0005-0000-0000-00001D310000}"/>
    <cellStyle name="Normal 67 2 4 2 4 3" xfId="27668" xr:uid="{00000000-0005-0000-0000-0000176C0000}"/>
    <cellStyle name="Normal 67 2 4 2 5" xfId="7549" xr:uid="{00000000-0005-0000-0000-0000801D0000}"/>
    <cellStyle name="Normal 67 2 4 2 5 3" xfId="22651" xr:uid="{00000000-0005-0000-0000-00007E580000}"/>
    <cellStyle name="Normal 67 2 4 2 7" xfId="17638" xr:uid="{00000000-0005-0000-0000-0000E9440000}"/>
    <cellStyle name="Normal 67 2 4 3" xfId="3331" xr:uid="{00000000-0005-0000-0000-0000060D0000}"/>
    <cellStyle name="Normal 67 2 4 3 2" xfId="13405" xr:uid="{00000000-0005-0000-0000-000060340000}"/>
    <cellStyle name="Normal 67 2 4 3 2 3" xfId="28503" xr:uid="{00000000-0005-0000-0000-00005A6F0000}"/>
    <cellStyle name="Normal 67 2 4 3 3" xfId="8385" xr:uid="{00000000-0005-0000-0000-0000C4200000}"/>
    <cellStyle name="Normal 67 2 4 3 3 3" xfId="23486" xr:uid="{00000000-0005-0000-0000-0000C15B0000}"/>
    <cellStyle name="Normal 67 2 4 3 5" xfId="18473" xr:uid="{00000000-0005-0000-0000-00002C480000}"/>
    <cellStyle name="Normal 67 2 4 4" xfId="5024" xr:uid="{00000000-0005-0000-0000-0000A3130000}"/>
    <cellStyle name="Normal 67 2 4 4 2" xfId="15076" xr:uid="{00000000-0005-0000-0000-0000E73A0000}"/>
    <cellStyle name="Normal 67 2 4 4 2 3" xfId="30174" xr:uid="{00000000-0005-0000-0000-0000E1750000}"/>
    <cellStyle name="Normal 67 2 4 4 3" xfId="10056" xr:uid="{00000000-0005-0000-0000-00004B270000}"/>
    <cellStyle name="Normal 67 2 4 4 3 3" xfId="25157" xr:uid="{00000000-0005-0000-0000-000048620000}"/>
    <cellStyle name="Normal 67 2 4 4 5" xfId="20144" xr:uid="{00000000-0005-0000-0000-0000B34E0000}"/>
    <cellStyle name="Normal 67 2 4 5" xfId="11734" xr:uid="{00000000-0005-0000-0000-0000D92D0000}"/>
    <cellStyle name="Normal 67 2 4 5 3" xfId="26832" xr:uid="{00000000-0005-0000-0000-0000D3680000}"/>
    <cellStyle name="Normal 67 2 4 6" xfId="6713" xr:uid="{00000000-0005-0000-0000-00003C1A0000}"/>
    <cellStyle name="Normal 67 2 4 6 3" xfId="21815" xr:uid="{00000000-0005-0000-0000-00003A550000}"/>
    <cellStyle name="Normal 67 2 4 8" xfId="16802" xr:uid="{00000000-0005-0000-0000-0000A5410000}"/>
    <cellStyle name="Normal 67 2 5" xfId="2060" xr:uid="{00000000-0005-0000-0000-00000F080000}"/>
    <cellStyle name="Normal 67 2 5 2" xfId="3750" xr:uid="{00000000-0005-0000-0000-0000A90E0000}"/>
    <cellStyle name="Normal 67 2 5 2 2" xfId="13823" xr:uid="{00000000-0005-0000-0000-000002360000}"/>
    <cellStyle name="Normal 67 2 5 2 2 3" xfId="28921" xr:uid="{00000000-0005-0000-0000-0000FC700000}"/>
    <cellStyle name="Normal 67 2 5 2 3" xfId="8803" xr:uid="{00000000-0005-0000-0000-000066220000}"/>
    <cellStyle name="Normal 67 2 5 2 3 3" xfId="23904" xr:uid="{00000000-0005-0000-0000-0000635D0000}"/>
    <cellStyle name="Normal 67 2 5 2 5" xfId="18891" xr:uid="{00000000-0005-0000-0000-0000CE490000}"/>
    <cellStyle name="Normal 67 2 5 3" xfId="5442" xr:uid="{00000000-0005-0000-0000-000045150000}"/>
    <cellStyle name="Normal 67 2 5 3 2" xfId="15494" xr:uid="{00000000-0005-0000-0000-0000893C0000}"/>
    <cellStyle name="Normal 67 2 5 3 2 3" xfId="30592" xr:uid="{00000000-0005-0000-0000-000083770000}"/>
    <cellStyle name="Normal 67 2 5 3 3" xfId="10474" xr:uid="{00000000-0005-0000-0000-0000ED280000}"/>
    <cellStyle name="Normal 67 2 5 3 3 3" xfId="25575" xr:uid="{00000000-0005-0000-0000-0000EA630000}"/>
    <cellStyle name="Normal 67 2 5 3 5" xfId="20562" xr:uid="{00000000-0005-0000-0000-000055500000}"/>
    <cellStyle name="Normal 67 2 5 4" xfId="12152" xr:uid="{00000000-0005-0000-0000-00007B2F0000}"/>
    <cellStyle name="Normal 67 2 5 4 3" xfId="27250" xr:uid="{00000000-0005-0000-0000-0000756A0000}"/>
    <cellStyle name="Normal 67 2 5 5" xfId="7131" xr:uid="{00000000-0005-0000-0000-0000DE1B0000}"/>
    <cellStyle name="Normal 67 2 5 5 3" xfId="22233" xr:uid="{00000000-0005-0000-0000-0000DC560000}"/>
    <cellStyle name="Normal 67 2 5 7" xfId="17220" xr:uid="{00000000-0005-0000-0000-000047430000}"/>
    <cellStyle name="Normal 67 2 6" xfId="2913" xr:uid="{00000000-0005-0000-0000-0000640B0000}"/>
    <cellStyle name="Normal 67 2 6 2" xfId="12987" xr:uid="{00000000-0005-0000-0000-0000BE320000}"/>
    <cellStyle name="Normal 67 2 6 2 3" xfId="28085" xr:uid="{00000000-0005-0000-0000-0000B86D0000}"/>
    <cellStyle name="Normal 67 2 6 3" xfId="7967" xr:uid="{00000000-0005-0000-0000-0000221F0000}"/>
    <cellStyle name="Normal 67 2 6 3 3" xfId="23068" xr:uid="{00000000-0005-0000-0000-00001F5A0000}"/>
    <cellStyle name="Normal 67 2 6 5" xfId="18055" xr:uid="{00000000-0005-0000-0000-00008A460000}"/>
    <cellStyle name="Normal 67 2 7" xfId="4606" xr:uid="{00000000-0005-0000-0000-000001120000}"/>
    <cellStyle name="Normal 67 2 7 2" xfId="14658" xr:uid="{00000000-0005-0000-0000-000045390000}"/>
    <cellStyle name="Normal 67 2 7 2 3" xfId="29756" xr:uid="{00000000-0005-0000-0000-00003F740000}"/>
    <cellStyle name="Normal 67 2 7 3" xfId="9638" xr:uid="{00000000-0005-0000-0000-0000A9250000}"/>
    <cellStyle name="Normal 67 2 7 3 3" xfId="24739" xr:uid="{00000000-0005-0000-0000-0000A6600000}"/>
    <cellStyle name="Normal 67 2 7 5" xfId="19726" xr:uid="{00000000-0005-0000-0000-0000114D0000}"/>
    <cellStyle name="Normal 67 2 8" xfId="11316" xr:uid="{00000000-0005-0000-0000-0000372C0000}"/>
    <cellStyle name="Normal 67 2 8 3" xfId="26414" xr:uid="{00000000-0005-0000-0000-000031670000}"/>
    <cellStyle name="Normal 67 2 9" xfId="6295" xr:uid="{00000000-0005-0000-0000-00009A180000}"/>
    <cellStyle name="Normal 67 2 9 3" xfId="21397" xr:uid="{00000000-0005-0000-0000-000098530000}"/>
    <cellStyle name="Normal 67 3" xfId="1259" xr:uid="{00000000-0005-0000-0000-0000EE040000}"/>
    <cellStyle name="Normal 67 3 10" xfId="16436" xr:uid="{00000000-0005-0000-0000-000037400000}"/>
    <cellStyle name="Normal 67 3 2" xfId="1478" xr:uid="{00000000-0005-0000-0000-0000C9050000}"/>
    <cellStyle name="Normal 67 3 2 2" xfId="1899" xr:uid="{00000000-0005-0000-0000-00006E070000}"/>
    <cellStyle name="Normal 67 3 2 2 2" xfId="2738" xr:uid="{00000000-0005-0000-0000-0000B50A0000}"/>
    <cellStyle name="Normal 67 3 2 2 2 2" xfId="4428" xr:uid="{00000000-0005-0000-0000-00004F110000}"/>
    <cellStyle name="Normal 67 3 2 2 2 2 2" xfId="14501" xr:uid="{00000000-0005-0000-0000-0000A8380000}"/>
    <cellStyle name="Normal 67 3 2 2 2 2 2 3" xfId="29599" xr:uid="{00000000-0005-0000-0000-0000A2730000}"/>
    <cellStyle name="Normal 67 3 2 2 2 2 3" xfId="9481" xr:uid="{00000000-0005-0000-0000-00000C250000}"/>
    <cellStyle name="Normal 67 3 2 2 2 2 3 3" xfId="24582" xr:uid="{00000000-0005-0000-0000-000009600000}"/>
    <cellStyle name="Normal 67 3 2 2 2 2 5" xfId="19569" xr:uid="{00000000-0005-0000-0000-0000744C0000}"/>
    <cellStyle name="Normal 67 3 2 2 2 3" xfId="6120" xr:uid="{00000000-0005-0000-0000-0000EB170000}"/>
    <cellStyle name="Normal 67 3 2 2 2 3 2" xfId="16172" xr:uid="{00000000-0005-0000-0000-00002F3F0000}"/>
    <cellStyle name="Normal 67 3 2 2 2 3 2 3" xfId="31270" xr:uid="{00000000-0005-0000-0000-0000297A0000}"/>
    <cellStyle name="Normal 67 3 2 2 2 3 3" xfId="11152" xr:uid="{00000000-0005-0000-0000-0000932B0000}"/>
    <cellStyle name="Normal 67 3 2 2 2 3 3 3" xfId="26253" xr:uid="{00000000-0005-0000-0000-000090660000}"/>
    <cellStyle name="Normal 67 3 2 2 2 3 5" xfId="21240" xr:uid="{00000000-0005-0000-0000-0000FB520000}"/>
    <cellStyle name="Normal 67 3 2 2 2 4" xfId="12830" xr:uid="{00000000-0005-0000-0000-000021320000}"/>
    <cellStyle name="Normal 67 3 2 2 2 4 3" xfId="27928" xr:uid="{00000000-0005-0000-0000-00001B6D0000}"/>
    <cellStyle name="Normal 67 3 2 2 2 5" xfId="7809" xr:uid="{00000000-0005-0000-0000-0000841E0000}"/>
    <cellStyle name="Normal 67 3 2 2 2 5 3" xfId="22911" xr:uid="{00000000-0005-0000-0000-000082590000}"/>
    <cellStyle name="Normal 67 3 2 2 2 7" xfId="17898" xr:uid="{00000000-0005-0000-0000-0000ED450000}"/>
    <cellStyle name="Normal 67 3 2 2 3" xfId="3591" xr:uid="{00000000-0005-0000-0000-00000A0E0000}"/>
    <cellStyle name="Normal 67 3 2 2 3 2" xfId="13665" xr:uid="{00000000-0005-0000-0000-000064350000}"/>
    <cellStyle name="Normal 67 3 2 2 3 2 3" xfId="28763" xr:uid="{00000000-0005-0000-0000-00005E700000}"/>
    <cellStyle name="Normal 67 3 2 2 3 3" xfId="8645" xr:uid="{00000000-0005-0000-0000-0000C8210000}"/>
    <cellStyle name="Normal 67 3 2 2 3 3 3" xfId="23746" xr:uid="{00000000-0005-0000-0000-0000C55C0000}"/>
    <cellStyle name="Normal 67 3 2 2 3 5" xfId="18733" xr:uid="{00000000-0005-0000-0000-000030490000}"/>
    <cellStyle name="Normal 67 3 2 2 4" xfId="5284" xr:uid="{00000000-0005-0000-0000-0000A7140000}"/>
    <cellStyle name="Normal 67 3 2 2 4 2" xfId="15336" xr:uid="{00000000-0005-0000-0000-0000EB3B0000}"/>
    <cellStyle name="Normal 67 3 2 2 4 2 3" xfId="30434" xr:uid="{00000000-0005-0000-0000-0000E5760000}"/>
    <cellStyle name="Normal 67 3 2 2 4 3" xfId="10316" xr:uid="{00000000-0005-0000-0000-00004F280000}"/>
    <cellStyle name="Normal 67 3 2 2 4 3 3" xfId="25417" xr:uid="{00000000-0005-0000-0000-00004C630000}"/>
    <cellStyle name="Normal 67 3 2 2 4 5" xfId="20404" xr:uid="{00000000-0005-0000-0000-0000B74F0000}"/>
    <cellStyle name="Normal 67 3 2 2 5" xfId="11994" xr:uid="{00000000-0005-0000-0000-0000DD2E0000}"/>
    <cellStyle name="Normal 67 3 2 2 5 3" xfId="27092" xr:uid="{00000000-0005-0000-0000-0000D7690000}"/>
    <cellStyle name="Normal 67 3 2 2 6" xfId="6973" xr:uid="{00000000-0005-0000-0000-0000401B0000}"/>
    <cellStyle name="Normal 67 3 2 2 6 3" xfId="22075" xr:uid="{00000000-0005-0000-0000-00003E560000}"/>
    <cellStyle name="Normal 67 3 2 2 8" xfId="17062" xr:uid="{00000000-0005-0000-0000-0000A9420000}"/>
    <cellStyle name="Normal 67 3 2 3" xfId="2320" xr:uid="{00000000-0005-0000-0000-000013090000}"/>
    <cellStyle name="Normal 67 3 2 3 2" xfId="4010" xr:uid="{00000000-0005-0000-0000-0000AD0F0000}"/>
    <cellStyle name="Normal 67 3 2 3 2 2" xfId="14083" xr:uid="{00000000-0005-0000-0000-000006370000}"/>
    <cellStyle name="Normal 67 3 2 3 2 2 3" xfId="29181" xr:uid="{00000000-0005-0000-0000-000000720000}"/>
    <cellStyle name="Normal 67 3 2 3 2 3" xfId="9063" xr:uid="{00000000-0005-0000-0000-00006A230000}"/>
    <cellStyle name="Normal 67 3 2 3 2 3 3" xfId="24164" xr:uid="{00000000-0005-0000-0000-0000675E0000}"/>
    <cellStyle name="Normal 67 3 2 3 2 5" xfId="19151" xr:uid="{00000000-0005-0000-0000-0000D24A0000}"/>
    <cellStyle name="Normal 67 3 2 3 3" xfId="5702" xr:uid="{00000000-0005-0000-0000-000049160000}"/>
    <cellStyle name="Normal 67 3 2 3 3 2" xfId="15754" xr:uid="{00000000-0005-0000-0000-00008D3D0000}"/>
    <cellStyle name="Normal 67 3 2 3 3 2 3" xfId="30852" xr:uid="{00000000-0005-0000-0000-000087780000}"/>
    <cellStyle name="Normal 67 3 2 3 3 3" xfId="10734" xr:uid="{00000000-0005-0000-0000-0000F1290000}"/>
    <cellStyle name="Normal 67 3 2 3 3 3 3" xfId="25835" xr:uid="{00000000-0005-0000-0000-0000EE640000}"/>
    <cellStyle name="Normal 67 3 2 3 3 5" xfId="20822" xr:uid="{00000000-0005-0000-0000-000059510000}"/>
    <cellStyle name="Normal 67 3 2 3 4" xfId="12412" xr:uid="{00000000-0005-0000-0000-00007F300000}"/>
    <cellStyle name="Normal 67 3 2 3 4 3" xfId="27510" xr:uid="{00000000-0005-0000-0000-0000796B0000}"/>
    <cellStyle name="Normal 67 3 2 3 5" xfId="7391" xr:uid="{00000000-0005-0000-0000-0000E21C0000}"/>
    <cellStyle name="Normal 67 3 2 3 5 3" xfId="22493" xr:uid="{00000000-0005-0000-0000-0000E0570000}"/>
    <cellStyle name="Normal 67 3 2 3 7" xfId="17480" xr:uid="{00000000-0005-0000-0000-00004B440000}"/>
    <cellStyle name="Normal 67 3 2 4" xfId="3173" xr:uid="{00000000-0005-0000-0000-0000680C0000}"/>
    <cellStyle name="Normal 67 3 2 4 2" xfId="13247" xr:uid="{00000000-0005-0000-0000-0000C2330000}"/>
    <cellStyle name="Normal 67 3 2 4 2 3" xfId="28345" xr:uid="{00000000-0005-0000-0000-0000BC6E0000}"/>
    <cellStyle name="Normal 67 3 2 4 3" xfId="8227" xr:uid="{00000000-0005-0000-0000-000026200000}"/>
    <cellStyle name="Normal 67 3 2 4 3 3" xfId="23328" xr:uid="{00000000-0005-0000-0000-0000235B0000}"/>
    <cellStyle name="Normal 67 3 2 4 5" xfId="18315" xr:uid="{00000000-0005-0000-0000-00008E470000}"/>
    <cellStyle name="Normal 67 3 2 5" xfId="4866" xr:uid="{00000000-0005-0000-0000-000005130000}"/>
    <cellStyle name="Normal 67 3 2 5 2" xfId="14918" xr:uid="{00000000-0005-0000-0000-0000493A0000}"/>
    <cellStyle name="Normal 67 3 2 5 2 3" xfId="30016" xr:uid="{00000000-0005-0000-0000-000043750000}"/>
    <cellStyle name="Normal 67 3 2 5 3" xfId="9898" xr:uid="{00000000-0005-0000-0000-0000AD260000}"/>
    <cellStyle name="Normal 67 3 2 5 3 3" xfId="24999" xr:uid="{00000000-0005-0000-0000-0000AA610000}"/>
    <cellStyle name="Normal 67 3 2 5 5" xfId="19986" xr:uid="{00000000-0005-0000-0000-0000154E0000}"/>
    <cellStyle name="Normal 67 3 2 6" xfId="11576" xr:uid="{00000000-0005-0000-0000-00003B2D0000}"/>
    <cellStyle name="Normal 67 3 2 6 3" xfId="26674" xr:uid="{00000000-0005-0000-0000-000035680000}"/>
    <cellStyle name="Normal 67 3 2 7" xfId="6555" xr:uid="{00000000-0005-0000-0000-00009E190000}"/>
    <cellStyle name="Normal 67 3 2 7 3" xfId="21657" xr:uid="{00000000-0005-0000-0000-00009C540000}"/>
    <cellStyle name="Normal 67 3 2 9" xfId="16644" xr:uid="{00000000-0005-0000-0000-000007410000}"/>
    <cellStyle name="Normal 67 3 3" xfId="1691" xr:uid="{00000000-0005-0000-0000-00009E060000}"/>
    <cellStyle name="Normal 67 3 3 2" xfId="2530" xr:uid="{00000000-0005-0000-0000-0000E5090000}"/>
    <cellStyle name="Normal 67 3 3 2 2" xfId="4220" xr:uid="{00000000-0005-0000-0000-00007F100000}"/>
    <cellStyle name="Normal 67 3 3 2 2 2" xfId="14293" xr:uid="{00000000-0005-0000-0000-0000D8370000}"/>
    <cellStyle name="Normal 67 3 3 2 2 2 3" xfId="29391" xr:uid="{00000000-0005-0000-0000-0000D2720000}"/>
    <cellStyle name="Normal 67 3 3 2 2 3" xfId="9273" xr:uid="{00000000-0005-0000-0000-00003C240000}"/>
    <cellStyle name="Normal 67 3 3 2 2 3 3" xfId="24374" xr:uid="{00000000-0005-0000-0000-0000395F0000}"/>
    <cellStyle name="Normal 67 3 3 2 2 5" xfId="19361" xr:uid="{00000000-0005-0000-0000-0000A44B0000}"/>
    <cellStyle name="Normal 67 3 3 2 3" xfId="5912" xr:uid="{00000000-0005-0000-0000-00001B170000}"/>
    <cellStyle name="Normal 67 3 3 2 3 2" xfId="15964" xr:uid="{00000000-0005-0000-0000-00005F3E0000}"/>
    <cellStyle name="Normal 67 3 3 2 3 2 3" xfId="31062" xr:uid="{00000000-0005-0000-0000-000059790000}"/>
    <cellStyle name="Normal 67 3 3 2 3 3" xfId="10944" xr:uid="{00000000-0005-0000-0000-0000C32A0000}"/>
    <cellStyle name="Normal 67 3 3 2 3 3 3" xfId="26045" xr:uid="{00000000-0005-0000-0000-0000C0650000}"/>
    <cellStyle name="Normal 67 3 3 2 3 5" xfId="21032" xr:uid="{00000000-0005-0000-0000-00002B520000}"/>
    <cellStyle name="Normal 67 3 3 2 4" xfId="12622" xr:uid="{00000000-0005-0000-0000-000051310000}"/>
    <cellStyle name="Normal 67 3 3 2 4 3" xfId="27720" xr:uid="{00000000-0005-0000-0000-00004B6C0000}"/>
    <cellStyle name="Normal 67 3 3 2 5" xfId="7601" xr:uid="{00000000-0005-0000-0000-0000B41D0000}"/>
    <cellStyle name="Normal 67 3 3 2 5 3" xfId="22703" xr:uid="{00000000-0005-0000-0000-0000B2580000}"/>
    <cellStyle name="Normal 67 3 3 2 7" xfId="17690" xr:uid="{00000000-0005-0000-0000-00001D450000}"/>
    <cellStyle name="Normal 67 3 3 3" xfId="3383" xr:uid="{00000000-0005-0000-0000-00003A0D0000}"/>
    <cellStyle name="Normal 67 3 3 3 2" xfId="13457" xr:uid="{00000000-0005-0000-0000-000094340000}"/>
    <cellStyle name="Normal 67 3 3 3 2 3" xfId="28555" xr:uid="{00000000-0005-0000-0000-00008E6F0000}"/>
    <cellStyle name="Normal 67 3 3 3 3" xfId="8437" xr:uid="{00000000-0005-0000-0000-0000F8200000}"/>
    <cellStyle name="Normal 67 3 3 3 3 3" xfId="23538" xr:uid="{00000000-0005-0000-0000-0000F55B0000}"/>
    <cellStyle name="Normal 67 3 3 3 5" xfId="18525" xr:uid="{00000000-0005-0000-0000-000060480000}"/>
    <cellStyle name="Normal 67 3 3 4" xfId="5076" xr:uid="{00000000-0005-0000-0000-0000D7130000}"/>
    <cellStyle name="Normal 67 3 3 4 2" xfId="15128" xr:uid="{00000000-0005-0000-0000-00001B3B0000}"/>
    <cellStyle name="Normal 67 3 3 4 2 3" xfId="30226" xr:uid="{00000000-0005-0000-0000-000015760000}"/>
    <cellStyle name="Normal 67 3 3 4 3" xfId="10108" xr:uid="{00000000-0005-0000-0000-00007F270000}"/>
    <cellStyle name="Normal 67 3 3 4 3 3" xfId="25209" xr:uid="{00000000-0005-0000-0000-00007C620000}"/>
    <cellStyle name="Normal 67 3 3 4 5" xfId="20196" xr:uid="{00000000-0005-0000-0000-0000E74E0000}"/>
    <cellStyle name="Normal 67 3 3 5" xfId="11786" xr:uid="{00000000-0005-0000-0000-00000D2E0000}"/>
    <cellStyle name="Normal 67 3 3 5 3" xfId="26884" xr:uid="{00000000-0005-0000-0000-000007690000}"/>
    <cellStyle name="Normal 67 3 3 6" xfId="6765" xr:uid="{00000000-0005-0000-0000-0000701A0000}"/>
    <cellStyle name="Normal 67 3 3 6 3" xfId="21867" xr:uid="{00000000-0005-0000-0000-00006E550000}"/>
    <cellStyle name="Normal 67 3 3 8" xfId="16854" xr:uid="{00000000-0005-0000-0000-0000D9410000}"/>
    <cellStyle name="Normal 67 3 4" xfId="2112" xr:uid="{00000000-0005-0000-0000-000043080000}"/>
    <cellStyle name="Normal 67 3 4 2" xfId="3802" xr:uid="{00000000-0005-0000-0000-0000DD0E0000}"/>
    <cellStyle name="Normal 67 3 4 2 2" xfId="13875" xr:uid="{00000000-0005-0000-0000-000036360000}"/>
    <cellStyle name="Normal 67 3 4 2 2 3" xfId="28973" xr:uid="{00000000-0005-0000-0000-000030710000}"/>
    <cellStyle name="Normal 67 3 4 2 3" xfId="8855" xr:uid="{00000000-0005-0000-0000-00009A220000}"/>
    <cellStyle name="Normal 67 3 4 2 3 3" xfId="23956" xr:uid="{00000000-0005-0000-0000-0000975D0000}"/>
    <cellStyle name="Normal 67 3 4 2 5" xfId="18943" xr:uid="{00000000-0005-0000-0000-0000024A0000}"/>
    <cellStyle name="Normal 67 3 4 3" xfId="5494" xr:uid="{00000000-0005-0000-0000-000079150000}"/>
    <cellStyle name="Normal 67 3 4 3 2" xfId="15546" xr:uid="{00000000-0005-0000-0000-0000BD3C0000}"/>
    <cellStyle name="Normal 67 3 4 3 2 3" xfId="30644" xr:uid="{00000000-0005-0000-0000-0000B7770000}"/>
    <cellStyle name="Normal 67 3 4 3 3" xfId="10526" xr:uid="{00000000-0005-0000-0000-000021290000}"/>
    <cellStyle name="Normal 67 3 4 3 3 3" xfId="25627" xr:uid="{00000000-0005-0000-0000-00001E640000}"/>
    <cellStyle name="Normal 67 3 4 3 5" xfId="20614" xr:uid="{00000000-0005-0000-0000-000089500000}"/>
    <cellStyle name="Normal 67 3 4 4" xfId="12204" xr:uid="{00000000-0005-0000-0000-0000AF2F0000}"/>
    <cellStyle name="Normal 67 3 4 4 3" xfId="27302" xr:uid="{00000000-0005-0000-0000-0000A96A0000}"/>
    <cellStyle name="Normal 67 3 4 5" xfId="7183" xr:uid="{00000000-0005-0000-0000-0000121C0000}"/>
    <cellStyle name="Normal 67 3 4 5 3" xfId="22285" xr:uid="{00000000-0005-0000-0000-000010570000}"/>
    <cellStyle name="Normal 67 3 4 7" xfId="17272" xr:uid="{00000000-0005-0000-0000-00007B430000}"/>
    <cellStyle name="Normal 67 3 5" xfId="2965" xr:uid="{00000000-0005-0000-0000-0000980B0000}"/>
    <cellStyle name="Normal 67 3 5 2" xfId="13039" xr:uid="{00000000-0005-0000-0000-0000F2320000}"/>
    <cellStyle name="Normal 67 3 5 2 3" xfId="28137" xr:uid="{00000000-0005-0000-0000-0000EC6D0000}"/>
    <cellStyle name="Normal 67 3 5 3" xfId="8019" xr:uid="{00000000-0005-0000-0000-0000561F0000}"/>
    <cellStyle name="Normal 67 3 5 3 3" xfId="23120" xr:uid="{00000000-0005-0000-0000-0000535A0000}"/>
    <cellStyle name="Normal 67 3 5 5" xfId="18107" xr:uid="{00000000-0005-0000-0000-0000BE460000}"/>
    <cellStyle name="Normal 67 3 6" xfId="4658" xr:uid="{00000000-0005-0000-0000-000035120000}"/>
    <cellStyle name="Normal 67 3 6 2" xfId="14710" xr:uid="{00000000-0005-0000-0000-000079390000}"/>
    <cellStyle name="Normal 67 3 6 2 3" xfId="29808" xr:uid="{00000000-0005-0000-0000-000073740000}"/>
    <cellStyle name="Normal 67 3 6 3" xfId="9690" xr:uid="{00000000-0005-0000-0000-0000DD250000}"/>
    <cellStyle name="Normal 67 3 6 3 3" xfId="24791" xr:uid="{00000000-0005-0000-0000-0000DA600000}"/>
    <cellStyle name="Normal 67 3 6 5" xfId="19778" xr:uid="{00000000-0005-0000-0000-0000454D0000}"/>
    <cellStyle name="Normal 67 3 7" xfId="11368" xr:uid="{00000000-0005-0000-0000-00006B2C0000}"/>
    <cellStyle name="Normal 67 3 7 3" xfId="26466" xr:uid="{00000000-0005-0000-0000-000065670000}"/>
    <cellStyle name="Normal 67 3 8" xfId="6347" xr:uid="{00000000-0005-0000-0000-0000CE180000}"/>
    <cellStyle name="Normal 67 3 8 3" xfId="21449" xr:uid="{00000000-0005-0000-0000-0000CC530000}"/>
    <cellStyle name="Normal 67 4" xfId="1372" xr:uid="{00000000-0005-0000-0000-00005F050000}"/>
    <cellStyle name="Normal 67 4 2" xfId="1795" xr:uid="{00000000-0005-0000-0000-000006070000}"/>
    <cellStyle name="Normal 67 4 2 2" xfId="2634" xr:uid="{00000000-0005-0000-0000-00004D0A0000}"/>
    <cellStyle name="Normal 67 4 2 2 2" xfId="4324" xr:uid="{00000000-0005-0000-0000-0000E7100000}"/>
    <cellStyle name="Normal 67 4 2 2 2 2" xfId="14397" xr:uid="{00000000-0005-0000-0000-000040380000}"/>
    <cellStyle name="Normal 67 4 2 2 2 2 3" xfId="29495" xr:uid="{00000000-0005-0000-0000-00003A730000}"/>
    <cellStyle name="Normal 67 4 2 2 2 3" xfId="9377" xr:uid="{00000000-0005-0000-0000-0000A4240000}"/>
    <cellStyle name="Normal 67 4 2 2 2 3 3" xfId="24478" xr:uid="{00000000-0005-0000-0000-0000A15F0000}"/>
    <cellStyle name="Normal 67 4 2 2 2 5" xfId="19465" xr:uid="{00000000-0005-0000-0000-00000C4C0000}"/>
    <cellStyle name="Normal 67 4 2 2 3" xfId="6016" xr:uid="{00000000-0005-0000-0000-000083170000}"/>
    <cellStyle name="Normal 67 4 2 2 3 2" xfId="16068" xr:uid="{00000000-0005-0000-0000-0000C73E0000}"/>
    <cellStyle name="Normal 67 4 2 2 3 2 3" xfId="31166" xr:uid="{00000000-0005-0000-0000-0000C1790000}"/>
    <cellStyle name="Normal 67 4 2 2 3 3" xfId="11048" xr:uid="{00000000-0005-0000-0000-00002B2B0000}"/>
    <cellStyle name="Normal 67 4 2 2 3 3 3" xfId="26149" xr:uid="{00000000-0005-0000-0000-000028660000}"/>
    <cellStyle name="Normal 67 4 2 2 3 5" xfId="21136" xr:uid="{00000000-0005-0000-0000-000093520000}"/>
    <cellStyle name="Normal 67 4 2 2 4" xfId="12726" xr:uid="{00000000-0005-0000-0000-0000B9310000}"/>
    <cellStyle name="Normal 67 4 2 2 4 3" xfId="27824" xr:uid="{00000000-0005-0000-0000-0000B36C0000}"/>
    <cellStyle name="Normal 67 4 2 2 5" xfId="7705" xr:uid="{00000000-0005-0000-0000-00001C1E0000}"/>
    <cellStyle name="Normal 67 4 2 2 5 3" xfId="22807" xr:uid="{00000000-0005-0000-0000-00001A590000}"/>
    <cellStyle name="Normal 67 4 2 2 7" xfId="17794" xr:uid="{00000000-0005-0000-0000-000085450000}"/>
    <cellStyle name="Normal 67 4 2 3" xfId="3487" xr:uid="{00000000-0005-0000-0000-0000A20D0000}"/>
    <cellStyle name="Normal 67 4 2 3 2" xfId="13561" xr:uid="{00000000-0005-0000-0000-0000FC340000}"/>
    <cellStyle name="Normal 67 4 2 3 2 3" xfId="28659" xr:uid="{00000000-0005-0000-0000-0000F66F0000}"/>
    <cellStyle name="Normal 67 4 2 3 3" xfId="8541" xr:uid="{00000000-0005-0000-0000-000060210000}"/>
    <cellStyle name="Normal 67 4 2 3 3 3" xfId="23642" xr:uid="{00000000-0005-0000-0000-00005D5C0000}"/>
    <cellStyle name="Normal 67 4 2 3 5" xfId="18629" xr:uid="{00000000-0005-0000-0000-0000C8480000}"/>
    <cellStyle name="Normal 67 4 2 4" xfId="5180" xr:uid="{00000000-0005-0000-0000-00003F140000}"/>
    <cellStyle name="Normal 67 4 2 4 2" xfId="15232" xr:uid="{00000000-0005-0000-0000-0000833B0000}"/>
    <cellStyle name="Normal 67 4 2 4 2 3" xfId="30330" xr:uid="{00000000-0005-0000-0000-00007D760000}"/>
    <cellStyle name="Normal 67 4 2 4 3" xfId="10212" xr:uid="{00000000-0005-0000-0000-0000E7270000}"/>
    <cellStyle name="Normal 67 4 2 4 3 3" xfId="25313" xr:uid="{00000000-0005-0000-0000-0000E4620000}"/>
    <cellStyle name="Normal 67 4 2 4 5" xfId="20300" xr:uid="{00000000-0005-0000-0000-00004F4F0000}"/>
    <cellStyle name="Normal 67 4 2 5" xfId="11890" xr:uid="{00000000-0005-0000-0000-0000752E0000}"/>
    <cellStyle name="Normal 67 4 2 5 3" xfId="26988" xr:uid="{00000000-0005-0000-0000-00006F690000}"/>
    <cellStyle name="Normal 67 4 2 6" xfId="6869" xr:uid="{00000000-0005-0000-0000-0000D81A0000}"/>
    <cellStyle name="Normal 67 4 2 6 3" xfId="21971" xr:uid="{00000000-0005-0000-0000-0000D6550000}"/>
    <cellStyle name="Normal 67 4 2 8" xfId="16958" xr:uid="{00000000-0005-0000-0000-000041420000}"/>
    <cellStyle name="Normal 67 4 3" xfId="2216" xr:uid="{00000000-0005-0000-0000-0000AB080000}"/>
    <cellStyle name="Normal 67 4 3 2" xfId="3906" xr:uid="{00000000-0005-0000-0000-0000450F0000}"/>
    <cellStyle name="Normal 67 4 3 2 2" xfId="13979" xr:uid="{00000000-0005-0000-0000-00009E360000}"/>
    <cellStyle name="Normal 67 4 3 2 2 3" xfId="29077" xr:uid="{00000000-0005-0000-0000-000098710000}"/>
    <cellStyle name="Normal 67 4 3 2 3" xfId="8959" xr:uid="{00000000-0005-0000-0000-000002230000}"/>
    <cellStyle name="Normal 67 4 3 2 3 3" xfId="24060" xr:uid="{00000000-0005-0000-0000-0000FF5D0000}"/>
    <cellStyle name="Normal 67 4 3 2 5" xfId="19047" xr:uid="{00000000-0005-0000-0000-00006A4A0000}"/>
    <cellStyle name="Normal 67 4 3 3" xfId="5598" xr:uid="{00000000-0005-0000-0000-0000E1150000}"/>
    <cellStyle name="Normal 67 4 3 3 2" xfId="15650" xr:uid="{00000000-0005-0000-0000-0000253D0000}"/>
    <cellStyle name="Normal 67 4 3 3 2 3" xfId="30748" xr:uid="{00000000-0005-0000-0000-00001F780000}"/>
    <cellStyle name="Normal 67 4 3 3 3" xfId="10630" xr:uid="{00000000-0005-0000-0000-000089290000}"/>
    <cellStyle name="Normal 67 4 3 3 3 3" xfId="25731" xr:uid="{00000000-0005-0000-0000-000086640000}"/>
    <cellStyle name="Normal 67 4 3 3 5" xfId="20718" xr:uid="{00000000-0005-0000-0000-0000F1500000}"/>
    <cellStyle name="Normal 67 4 3 4" xfId="12308" xr:uid="{00000000-0005-0000-0000-000017300000}"/>
    <cellStyle name="Normal 67 4 3 4 3" xfId="27406" xr:uid="{00000000-0005-0000-0000-0000116B0000}"/>
    <cellStyle name="Normal 67 4 3 5" xfId="7287" xr:uid="{00000000-0005-0000-0000-00007A1C0000}"/>
    <cellStyle name="Normal 67 4 3 5 3" xfId="22389" xr:uid="{00000000-0005-0000-0000-000078570000}"/>
    <cellStyle name="Normal 67 4 3 7" xfId="17376" xr:uid="{00000000-0005-0000-0000-0000E3430000}"/>
    <cellStyle name="Normal 67 4 4" xfId="3069" xr:uid="{00000000-0005-0000-0000-0000000C0000}"/>
    <cellStyle name="Normal 67 4 4 2" xfId="13143" xr:uid="{00000000-0005-0000-0000-00005A330000}"/>
    <cellStyle name="Normal 67 4 4 2 3" xfId="28241" xr:uid="{00000000-0005-0000-0000-0000546E0000}"/>
    <cellStyle name="Normal 67 4 4 3" xfId="8123" xr:uid="{00000000-0005-0000-0000-0000BE1F0000}"/>
    <cellStyle name="Normal 67 4 4 3 3" xfId="23224" xr:uid="{00000000-0005-0000-0000-0000BB5A0000}"/>
    <cellStyle name="Normal 67 4 4 5" xfId="18211" xr:uid="{00000000-0005-0000-0000-000026470000}"/>
    <cellStyle name="Normal 67 4 5" xfId="4762" xr:uid="{00000000-0005-0000-0000-00009D120000}"/>
    <cellStyle name="Normal 67 4 5 2" xfId="14814" xr:uid="{00000000-0005-0000-0000-0000E1390000}"/>
    <cellStyle name="Normal 67 4 5 2 3" xfId="29912" xr:uid="{00000000-0005-0000-0000-0000DB740000}"/>
    <cellStyle name="Normal 67 4 5 3" xfId="9794" xr:uid="{00000000-0005-0000-0000-000045260000}"/>
    <cellStyle name="Normal 67 4 5 3 3" xfId="24895" xr:uid="{00000000-0005-0000-0000-000042610000}"/>
    <cellStyle name="Normal 67 4 5 5" xfId="19882" xr:uid="{00000000-0005-0000-0000-0000AD4D0000}"/>
    <cellStyle name="Normal 67 4 6" xfId="11472" xr:uid="{00000000-0005-0000-0000-0000D32C0000}"/>
    <cellStyle name="Normal 67 4 6 3" xfId="26570" xr:uid="{00000000-0005-0000-0000-0000CD670000}"/>
    <cellStyle name="Normal 67 4 7" xfId="6451" xr:uid="{00000000-0005-0000-0000-000036190000}"/>
    <cellStyle name="Normal 67 4 7 3" xfId="21553" xr:uid="{00000000-0005-0000-0000-000034540000}"/>
    <cellStyle name="Normal 67 4 9" xfId="16540" xr:uid="{00000000-0005-0000-0000-00009F400000}"/>
    <cellStyle name="Normal 67 5" xfId="1585" xr:uid="{00000000-0005-0000-0000-000034060000}"/>
    <cellStyle name="Normal 67 5 2" xfId="2426" xr:uid="{00000000-0005-0000-0000-00007D090000}"/>
    <cellStyle name="Normal 67 5 2 2" xfId="4116" xr:uid="{00000000-0005-0000-0000-000017100000}"/>
    <cellStyle name="Normal 67 5 2 2 2" xfId="14189" xr:uid="{00000000-0005-0000-0000-000070370000}"/>
    <cellStyle name="Normal 67 5 2 2 2 3" xfId="29287" xr:uid="{00000000-0005-0000-0000-00006A720000}"/>
    <cellStyle name="Normal 67 5 2 2 3" xfId="9169" xr:uid="{00000000-0005-0000-0000-0000D4230000}"/>
    <cellStyle name="Normal 67 5 2 2 3 3" xfId="24270" xr:uid="{00000000-0005-0000-0000-0000D15E0000}"/>
    <cellStyle name="Normal 67 5 2 2 5" xfId="19257" xr:uid="{00000000-0005-0000-0000-00003C4B0000}"/>
    <cellStyle name="Normal 67 5 2 3" xfId="5808" xr:uid="{00000000-0005-0000-0000-0000B3160000}"/>
    <cellStyle name="Normal 67 5 2 3 2" xfId="15860" xr:uid="{00000000-0005-0000-0000-0000F73D0000}"/>
    <cellStyle name="Normal 67 5 2 3 2 3" xfId="30958" xr:uid="{00000000-0005-0000-0000-0000F1780000}"/>
    <cellStyle name="Normal 67 5 2 3 3" xfId="10840" xr:uid="{00000000-0005-0000-0000-00005B2A0000}"/>
    <cellStyle name="Normal 67 5 2 3 3 3" xfId="25941" xr:uid="{00000000-0005-0000-0000-000058650000}"/>
    <cellStyle name="Normal 67 5 2 3 5" xfId="20928" xr:uid="{00000000-0005-0000-0000-0000C3510000}"/>
    <cellStyle name="Normal 67 5 2 4" xfId="12518" xr:uid="{00000000-0005-0000-0000-0000E9300000}"/>
    <cellStyle name="Normal 67 5 2 4 3" xfId="27616" xr:uid="{00000000-0005-0000-0000-0000E36B0000}"/>
    <cellStyle name="Normal 67 5 2 5" xfId="7497" xr:uid="{00000000-0005-0000-0000-00004C1D0000}"/>
    <cellStyle name="Normal 67 5 2 5 3" xfId="22599" xr:uid="{00000000-0005-0000-0000-00004A580000}"/>
    <cellStyle name="Normal 67 5 2 7" xfId="17586" xr:uid="{00000000-0005-0000-0000-0000B5440000}"/>
    <cellStyle name="Normal 67 5 3" xfId="3279" xr:uid="{00000000-0005-0000-0000-0000D20C0000}"/>
    <cellStyle name="Normal 67 5 3 2" xfId="13353" xr:uid="{00000000-0005-0000-0000-00002C340000}"/>
    <cellStyle name="Normal 67 5 3 2 3" xfId="28451" xr:uid="{00000000-0005-0000-0000-0000266F0000}"/>
    <cellStyle name="Normal 67 5 3 3" xfId="8333" xr:uid="{00000000-0005-0000-0000-000090200000}"/>
    <cellStyle name="Normal 67 5 3 3 3" xfId="23434" xr:uid="{00000000-0005-0000-0000-00008D5B0000}"/>
    <cellStyle name="Normal 67 5 3 5" xfId="18421" xr:uid="{00000000-0005-0000-0000-0000F8470000}"/>
    <cellStyle name="Normal 67 5 4" xfId="4972" xr:uid="{00000000-0005-0000-0000-00006F130000}"/>
    <cellStyle name="Normal 67 5 4 2" xfId="15024" xr:uid="{00000000-0005-0000-0000-0000B33A0000}"/>
    <cellStyle name="Normal 67 5 4 2 3" xfId="30122" xr:uid="{00000000-0005-0000-0000-0000AD750000}"/>
    <cellStyle name="Normal 67 5 4 3" xfId="10004" xr:uid="{00000000-0005-0000-0000-000017270000}"/>
    <cellStyle name="Normal 67 5 4 3 3" xfId="25105" xr:uid="{00000000-0005-0000-0000-000014620000}"/>
    <cellStyle name="Normal 67 5 4 5" xfId="20092" xr:uid="{00000000-0005-0000-0000-00007F4E0000}"/>
    <cellStyle name="Normal 67 5 5" xfId="11682" xr:uid="{00000000-0005-0000-0000-0000A52D0000}"/>
    <cellStyle name="Normal 67 5 5 3" xfId="26780" xr:uid="{00000000-0005-0000-0000-00009F680000}"/>
    <cellStyle name="Normal 67 5 6" xfId="6661" xr:uid="{00000000-0005-0000-0000-0000081A0000}"/>
    <cellStyle name="Normal 67 5 6 3" xfId="21763" xr:uid="{00000000-0005-0000-0000-000006550000}"/>
    <cellStyle name="Normal 67 5 8" xfId="16750" xr:uid="{00000000-0005-0000-0000-000071410000}"/>
    <cellStyle name="Normal 67 6" xfId="2006" xr:uid="{00000000-0005-0000-0000-0000D9070000}"/>
    <cellStyle name="Normal 67 6 2" xfId="3698" xr:uid="{00000000-0005-0000-0000-0000750E0000}"/>
    <cellStyle name="Normal 67 6 2 2" xfId="13771" xr:uid="{00000000-0005-0000-0000-0000CE350000}"/>
    <cellStyle name="Normal 67 6 2 2 3" xfId="28869" xr:uid="{00000000-0005-0000-0000-0000C8700000}"/>
    <cellStyle name="Normal 67 6 2 3" xfId="8751" xr:uid="{00000000-0005-0000-0000-000032220000}"/>
    <cellStyle name="Normal 67 6 2 3 3" xfId="23852" xr:uid="{00000000-0005-0000-0000-00002F5D0000}"/>
    <cellStyle name="Normal 67 6 2 5" xfId="18839" xr:uid="{00000000-0005-0000-0000-00009A490000}"/>
    <cellStyle name="Normal 67 6 3" xfId="5390" xr:uid="{00000000-0005-0000-0000-000011150000}"/>
    <cellStyle name="Normal 67 6 3 2" xfId="15442" xr:uid="{00000000-0005-0000-0000-0000553C0000}"/>
    <cellStyle name="Normal 67 6 3 2 3" xfId="30540" xr:uid="{00000000-0005-0000-0000-00004F770000}"/>
    <cellStyle name="Normal 67 6 3 3" xfId="10422" xr:uid="{00000000-0005-0000-0000-0000B9280000}"/>
    <cellStyle name="Normal 67 6 3 3 3" xfId="25523" xr:uid="{00000000-0005-0000-0000-0000B6630000}"/>
    <cellStyle name="Normal 67 6 3 5" xfId="20510" xr:uid="{00000000-0005-0000-0000-000021500000}"/>
    <cellStyle name="Normal 67 6 4" xfId="12100" xr:uid="{00000000-0005-0000-0000-0000472F0000}"/>
    <cellStyle name="Normal 67 6 4 3" xfId="27198" xr:uid="{00000000-0005-0000-0000-0000416A0000}"/>
    <cellStyle name="Normal 67 6 5" xfId="7079" xr:uid="{00000000-0005-0000-0000-0000AA1B0000}"/>
    <cellStyle name="Normal 67 6 5 3" xfId="22181" xr:uid="{00000000-0005-0000-0000-0000A8560000}"/>
    <cellStyle name="Normal 67 6 7" xfId="17168" xr:uid="{00000000-0005-0000-0000-000013430000}"/>
    <cellStyle name="Normal 67 7" xfId="2858" xr:uid="{00000000-0005-0000-0000-00002D0B0000}"/>
    <cellStyle name="Normal 67 7 2" xfId="12935" xr:uid="{00000000-0005-0000-0000-00008A320000}"/>
    <cellStyle name="Normal 67 7 2 3" xfId="28033" xr:uid="{00000000-0005-0000-0000-0000846D0000}"/>
    <cellStyle name="Normal 67 7 3" xfId="7915" xr:uid="{00000000-0005-0000-0000-0000EE1E0000}"/>
    <cellStyle name="Normal 67 7 3 3" xfId="23016" xr:uid="{00000000-0005-0000-0000-0000EB590000}"/>
    <cellStyle name="Normal 67 7 5" xfId="18003" xr:uid="{00000000-0005-0000-0000-000056460000}"/>
    <cellStyle name="Normal 67 8" xfId="4552" xr:uid="{00000000-0005-0000-0000-0000CB110000}"/>
    <cellStyle name="Normal 67 8 2" xfId="14606" xr:uid="{00000000-0005-0000-0000-000011390000}"/>
    <cellStyle name="Normal 67 8 2 3" xfId="29704" xr:uid="{00000000-0005-0000-0000-00000B740000}"/>
    <cellStyle name="Normal 67 8 3" xfId="9586" xr:uid="{00000000-0005-0000-0000-000075250000}"/>
    <cellStyle name="Normal 67 8 3 3" xfId="24687" xr:uid="{00000000-0005-0000-0000-000072600000}"/>
    <cellStyle name="Normal 67 8 5" xfId="19674" xr:uid="{00000000-0005-0000-0000-0000DD4C0000}"/>
    <cellStyle name="Normal 67 9" xfId="11262" xr:uid="{00000000-0005-0000-0000-0000012C0000}"/>
    <cellStyle name="Normal 67 9 3" xfId="26362" xr:uid="{00000000-0005-0000-0000-0000FD660000}"/>
    <cellStyle name="Normal 68" xfId="900" xr:uid="{00000000-0005-0000-0000-000086030000}"/>
    <cellStyle name="Normal 69" xfId="901" xr:uid="{00000000-0005-0000-0000-000087030000}"/>
    <cellStyle name="Normal 7" xfId="178" xr:uid="{00000000-0005-0000-0000-0000B2000000}"/>
    <cellStyle name="Normal 7 2" xfId="903" xr:uid="{00000000-0005-0000-0000-000089030000}"/>
    <cellStyle name="Normal 7 3" xfId="904" xr:uid="{00000000-0005-0000-0000-00008A030000}"/>
    <cellStyle name="Normal 7 4" xfId="905" xr:uid="{00000000-0005-0000-0000-00008B030000}"/>
    <cellStyle name="Normal 7 5" xfId="906" xr:uid="{00000000-0005-0000-0000-00008C030000}"/>
    <cellStyle name="Normal 7 6" xfId="907" xr:uid="{00000000-0005-0000-0000-00008D030000}"/>
    <cellStyle name="Normal 7 6 10" xfId="6242" xr:uid="{00000000-0005-0000-0000-000065180000}"/>
    <cellStyle name="Normal 7 6 10 3" xfId="21346" xr:uid="{00000000-0005-0000-0000-000065530000}"/>
    <cellStyle name="Normal 7 6 12" xfId="16331" xr:uid="{00000000-0005-0000-0000-0000CE3F0000}"/>
    <cellStyle name="Normal 7 6 2" xfId="1206" xr:uid="{00000000-0005-0000-0000-0000B9040000}"/>
    <cellStyle name="Normal 7 6 2 11" xfId="16385" xr:uid="{00000000-0005-0000-0000-000004400000}"/>
    <cellStyle name="Normal 7 6 2 2" xfId="1314" xr:uid="{00000000-0005-0000-0000-000025050000}"/>
    <cellStyle name="Normal 7 6 2 2 10" xfId="16489" xr:uid="{00000000-0005-0000-0000-00006C400000}"/>
    <cellStyle name="Normal 7 6 2 2 2" xfId="1531" xr:uid="{00000000-0005-0000-0000-0000FE050000}"/>
    <cellStyle name="Normal 7 6 2 2 2 2" xfId="1952" xr:uid="{00000000-0005-0000-0000-0000A3070000}"/>
    <cellStyle name="Normal 7 6 2 2 2 2 2" xfId="2791" xr:uid="{00000000-0005-0000-0000-0000EA0A0000}"/>
    <cellStyle name="Normal 7 6 2 2 2 2 2 2" xfId="4481" xr:uid="{00000000-0005-0000-0000-000084110000}"/>
    <cellStyle name="Normal 7 6 2 2 2 2 2 2 2" xfId="14554" xr:uid="{00000000-0005-0000-0000-0000DD380000}"/>
    <cellStyle name="Normal 7 6 2 2 2 2 2 2 2 3" xfId="29652" xr:uid="{00000000-0005-0000-0000-0000D7730000}"/>
    <cellStyle name="Normal 7 6 2 2 2 2 2 2 3" xfId="9534" xr:uid="{00000000-0005-0000-0000-000041250000}"/>
    <cellStyle name="Normal 7 6 2 2 2 2 2 2 3 3" xfId="24635" xr:uid="{00000000-0005-0000-0000-00003E600000}"/>
    <cellStyle name="Normal 7 6 2 2 2 2 2 2 5" xfId="19622" xr:uid="{00000000-0005-0000-0000-0000A94C0000}"/>
    <cellStyle name="Normal 7 6 2 2 2 2 2 3" xfId="6173" xr:uid="{00000000-0005-0000-0000-000020180000}"/>
    <cellStyle name="Normal 7 6 2 2 2 2 2 3 2" xfId="16225" xr:uid="{00000000-0005-0000-0000-0000643F0000}"/>
    <cellStyle name="Normal 7 6 2 2 2 2 2 3 3" xfId="11205" xr:uid="{00000000-0005-0000-0000-0000C82B0000}"/>
    <cellStyle name="Normal 7 6 2 2 2 2 2 3 3 3" xfId="26306" xr:uid="{00000000-0005-0000-0000-0000C5660000}"/>
    <cellStyle name="Normal 7 6 2 2 2 2 2 3 5" xfId="21293" xr:uid="{00000000-0005-0000-0000-000030530000}"/>
    <cellStyle name="Normal 7 6 2 2 2 2 2 4" xfId="12883" xr:uid="{00000000-0005-0000-0000-000056320000}"/>
    <cellStyle name="Normal 7 6 2 2 2 2 2 4 3" xfId="27981" xr:uid="{00000000-0005-0000-0000-0000506D0000}"/>
    <cellStyle name="Normal 7 6 2 2 2 2 2 5" xfId="7862" xr:uid="{00000000-0005-0000-0000-0000B91E0000}"/>
    <cellStyle name="Normal 7 6 2 2 2 2 2 5 3" xfId="22964" xr:uid="{00000000-0005-0000-0000-0000B7590000}"/>
    <cellStyle name="Normal 7 6 2 2 2 2 2 7" xfId="17951" xr:uid="{00000000-0005-0000-0000-000022460000}"/>
    <cellStyle name="Normal 7 6 2 2 2 2 3" xfId="3644" xr:uid="{00000000-0005-0000-0000-00003F0E0000}"/>
    <cellStyle name="Normal 7 6 2 2 2 2 3 2" xfId="13718" xr:uid="{00000000-0005-0000-0000-000099350000}"/>
    <cellStyle name="Normal 7 6 2 2 2 2 3 2 3" xfId="28816" xr:uid="{00000000-0005-0000-0000-000093700000}"/>
    <cellStyle name="Normal 7 6 2 2 2 2 3 3" xfId="8698" xr:uid="{00000000-0005-0000-0000-0000FD210000}"/>
    <cellStyle name="Normal 7 6 2 2 2 2 3 3 3" xfId="23799" xr:uid="{00000000-0005-0000-0000-0000FA5C0000}"/>
    <cellStyle name="Normal 7 6 2 2 2 2 3 5" xfId="18786" xr:uid="{00000000-0005-0000-0000-000065490000}"/>
    <cellStyle name="Normal 7 6 2 2 2 2 4" xfId="5337" xr:uid="{00000000-0005-0000-0000-0000DC140000}"/>
    <cellStyle name="Normal 7 6 2 2 2 2 4 2" xfId="15389" xr:uid="{00000000-0005-0000-0000-0000203C0000}"/>
    <cellStyle name="Normal 7 6 2 2 2 2 4 2 3" xfId="30487" xr:uid="{00000000-0005-0000-0000-00001A770000}"/>
    <cellStyle name="Normal 7 6 2 2 2 2 4 3" xfId="10369" xr:uid="{00000000-0005-0000-0000-000084280000}"/>
    <cellStyle name="Normal 7 6 2 2 2 2 4 3 3" xfId="25470" xr:uid="{00000000-0005-0000-0000-000081630000}"/>
    <cellStyle name="Normal 7 6 2 2 2 2 4 5" xfId="20457" xr:uid="{00000000-0005-0000-0000-0000EC4F0000}"/>
    <cellStyle name="Normal 7 6 2 2 2 2 5" xfId="12047" xr:uid="{00000000-0005-0000-0000-0000122F0000}"/>
    <cellStyle name="Normal 7 6 2 2 2 2 5 3" xfId="27145" xr:uid="{00000000-0005-0000-0000-00000C6A0000}"/>
    <cellStyle name="Normal 7 6 2 2 2 2 6" xfId="7026" xr:uid="{00000000-0005-0000-0000-0000751B0000}"/>
    <cellStyle name="Normal 7 6 2 2 2 2 6 3" xfId="22128" xr:uid="{00000000-0005-0000-0000-000073560000}"/>
    <cellStyle name="Normal 7 6 2 2 2 2 8" xfId="17115" xr:uid="{00000000-0005-0000-0000-0000DE420000}"/>
    <cellStyle name="Normal 7 6 2 2 2 3" xfId="2373" xr:uid="{00000000-0005-0000-0000-000048090000}"/>
    <cellStyle name="Normal 7 6 2 2 2 3 2" xfId="4063" xr:uid="{00000000-0005-0000-0000-0000E20F0000}"/>
    <cellStyle name="Normal 7 6 2 2 2 3 2 2" xfId="14136" xr:uid="{00000000-0005-0000-0000-00003B370000}"/>
    <cellStyle name="Normal 7 6 2 2 2 3 2 2 3" xfId="29234" xr:uid="{00000000-0005-0000-0000-000035720000}"/>
    <cellStyle name="Normal 7 6 2 2 2 3 2 3" xfId="9116" xr:uid="{00000000-0005-0000-0000-00009F230000}"/>
    <cellStyle name="Normal 7 6 2 2 2 3 2 3 3" xfId="24217" xr:uid="{00000000-0005-0000-0000-00009C5E0000}"/>
    <cellStyle name="Normal 7 6 2 2 2 3 2 5" xfId="19204" xr:uid="{00000000-0005-0000-0000-0000074B0000}"/>
    <cellStyle name="Normal 7 6 2 2 2 3 3" xfId="5755" xr:uid="{00000000-0005-0000-0000-00007E160000}"/>
    <cellStyle name="Normal 7 6 2 2 2 3 3 2" xfId="15807" xr:uid="{00000000-0005-0000-0000-0000C23D0000}"/>
    <cellStyle name="Normal 7 6 2 2 2 3 3 2 3" xfId="30905" xr:uid="{00000000-0005-0000-0000-0000BC780000}"/>
    <cellStyle name="Normal 7 6 2 2 2 3 3 3" xfId="10787" xr:uid="{00000000-0005-0000-0000-0000262A0000}"/>
    <cellStyle name="Normal 7 6 2 2 2 3 3 3 3" xfId="25888" xr:uid="{00000000-0005-0000-0000-000023650000}"/>
    <cellStyle name="Normal 7 6 2 2 2 3 3 5" xfId="20875" xr:uid="{00000000-0005-0000-0000-00008E510000}"/>
    <cellStyle name="Normal 7 6 2 2 2 3 4" xfId="12465" xr:uid="{00000000-0005-0000-0000-0000B4300000}"/>
    <cellStyle name="Normal 7 6 2 2 2 3 4 3" xfId="27563" xr:uid="{00000000-0005-0000-0000-0000AE6B0000}"/>
    <cellStyle name="Normal 7 6 2 2 2 3 5" xfId="7444" xr:uid="{00000000-0005-0000-0000-0000171D0000}"/>
    <cellStyle name="Normal 7 6 2 2 2 3 5 3" xfId="22546" xr:uid="{00000000-0005-0000-0000-000015580000}"/>
    <cellStyle name="Normal 7 6 2 2 2 3 7" xfId="17533" xr:uid="{00000000-0005-0000-0000-000080440000}"/>
    <cellStyle name="Normal 7 6 2 2 2 4" xfId="3226" xr:uid="{00000000-0005-0000-0000-00009D0C0000}"/>
    <cellStyle name="Normal 7 6 2 2 2 4 2" xfId="13300" xr:uid="{00000000-0005-0000-0000-0000F7330000}"/>
    <cellStyle name="Normal 7 6 2 2 2 4 2 3" xfId="28398" xr:uid="{00000000-0005-0000-0000-0000F16E0000}"/>
    <cellStyle name="Normal 7 6 2 2 2 4 3" xfId="8280" xr:uid="{00000000-0005-0000-0000-00005B200000}"/>
    <cellStyle name="Normal 7 6 2 2 2 4 3 3" xfId="23381" xr:uid="{00000000-0005-0000-0000-0000585B0000}"/>
    <cellStyle name="Normal 7 6 2 2 2 4 5" xfId="18368" xr:uid="{00000000-0005-0000-0000-0000C3470000}"/>
    <cellStyle name="Normal 7 6 2 2 2 5" xfId="4919" xr:uid="{00000000-0005-0000-0000-00003A130000}"/>
    <cellStyle name="Normal 7 6 2 2 2 5 2" xfId="14971" xr:uid="{00000000-0005-0000-0000-00007E3A0000}"/>
    <cellStyle name="Normal 7 6 2 2 2 5 2 3" xfId="30069" xr:uid="{00000000-0005-0000-0000-000078750000}"/>
    <cellStyle name="Normal 7 6 2 2 2 5 3" xfId="9951" xr:uid="{00000000-0005-0000-0000-0000E2260000}"/>
    <cellStyle name="Normal 7 6 2 2 2 5 3 3" xfId="25052" xr:uid="{00000000-0005-0000-0000-0000DF610000}"/>
    <cellStyle name="Normal 7 6 2 2 2 5 5" xfId="20039" xr:uid="{00000000-0005-0000-0000-00004A4E0000}"/>
    <cellStyle name="Normal 7 6 2 2 2 6" xfId="11629" xr:uid="{00000000-0005-0000-0000-0000702D0000}"/>
    <cellStyle name="Normal 7 6 2 2 2 6 3" xfId="26727" xr:uid="{00000000-0005-0000-0000-00006A680000}"/>
    <cellStyle name="Normal 7 6 2 2 2 7" xfId="6608" xr:uid="{00000000-0005-0000-0000-0000D3190000}"/>
    <cellStyle name="Normal 7 6 2 2 2 7 3" xfId="21710" xr:uid="{00000000-0005-0000-0000-0000D1540000}"/>
    <cellStyle name="Normal 7 6 2 2 2 9" xfId="16697" xr:uid="{00000000-0005-0000-0000-00003C410000}"/>
    <cellStyle name="Normal 7 6 2 2 3" xfId="1744" xr:uid="{00000000-0005-0000-0000-0000D3060000}"/>
    <cellStyle name="Normal 7 6 2 2 3 2" xfId="2583" xr:uid="{00000000-0005-0000-0000-00001A0A0000}"/>
    <cellStyle name="Normal 7 6 2 2 3 2 2" xfId="4273" xr:uid="{00000000-0005-0000-0000-0000B4100000}"/>
    <cellStyle name="Normal 7 6 2 2 3 2 2 2" xfId="14346" xr:uid="{00000000-0005-0000-0000-00000D380000}"/>
    <cellStyle name="Normal 7 6 2 2 3 2 2 2 3" xfId="29444" xr:uid="{00000000-0005-0000-0000-000007730000}"/>
    <cellStyle name="Normal 7 6 2 2 3 2 2 3" xfId="9326" xr:uid="{00000000-0005-0000-0000-000071240000}"/>
    <cellStyle name="Normal 7 6 2 2 3 2 2 3 3" xfId="24427" xr:uid="{00000000-0005-0000-0000-00006E5F0000}"/>
    <cellStyle name="Normal 7 6 2 2 3 2 2 5" xfId="19414" xr:uid="{00000000-0005-0000-0000-0000D94B0000}"/>
    <cellStyle name="Normal 7 6 2 2 3 2 3" xfId="5965" xr:uid="{00000000-0005-0000-0000-000050170000}"/>
    <cellStyle name="Normal 7 6 2 2 3 2 3 2" xfId="16017" xr:uid="{00000000-0005-0000-0000-0000943E0000}"/>
    <cellStyle name="Normal 7 6 2 2 3 2 3 2 3" xfId="31115" xr:uid="{00000000-0005-0000-0000-00008E790000}"/>
    <cellStyle name="Normal 7 6 2 2 3 2 3 3" xfId="10997" xr:uid="{00000000-0005-0000-0000-0000F82A0000}"/>
    <cellStyle name="Normal 7 6 2 2 3 2 3 3 3" xfId="26098" xr:uid="{00000000-0005-0000-0000-0000F5650000}"/>
    <cellStyle name="Normal 7 6 2 2 3 2 3 5" xfId="21085" xr:uid="{00000000-0005-0000-0000-000060520000}"/>
    <cellStyle name="Normal 7 6 2 2 3 2 4" xfId="12675" xr:uid="{00000000-0005-0000-0000-000086310000}"/>
    <cellStyle name="Normal 7 6 2 2 3 2 4 3" xfId="27773" xr:uid="{00000000-0005-0000-0000-0000806C0000}"/>
    <cellStyle name="Normal 7 6 2 2 3 2 5" xfId="7654" xr:uid="{00000000-0005-0000-0000-0000E91D0000}"/>
    <cellStyle name="Normal 7 6 2 2 3 2 5 3" xfId="22756" xr:uid="{00000000-0005-0000-0000-0000E7580000}"/>
    <cellStyle name="Normal 7 6 2 2 3 2 7" xfId="17743" xr:uid="{00000000-0005-0000-0000-000052450000}"/>
    <cellStyle name="Normal 7 6 2 2 3 3" xfId="3436" xr:uid="{00000000-0005-0000-0000-00006F0D0000}"/>
    <cellStyle name="Normal 7 6 2 2 3 3 2" xfId="13510" xr:uid="{00000000-0005-0000-0000-0000C9340000}"/>
    <cellStyle name="Normal 7 6 2 2 3 3 2 3" xfId="28608" xr:uid="{00000000-0005-0000-0000-0000C36F0000}"/>
    <cellStyle name="Normal 7 6 2 2 3 3 3" xfId="8490" xr:uid="{00000000-0005-0000-0000-00002D210000}"/>
    <cellStyle name="Normal 7 6 2 2 3 3 3 3" xfId="23591" xr:uid="{00000000-0005-0000-0000-00002A5C0000}"/>
    <cellStyle name="Normal 7 6 2 2 3 3 5" xfId="18578" xr:uid="{00000000-0005-0000-0000-000095480000}"/>
    <cellStyle name="Normal 7 6 2 2 3 4" xfId="5129" xr:uid="{00000000-0005-0000-0000-00000C140000}"/>
    <cellStyle name="Normal 7 6 2 2 3 4 2" xfId="15181" xr:uid="{00000000-0005-0000-0000-0000503B0000}"/>
    <cellStyle name="Normal 7 6 2 2 3 4 2 3" xfId="30279" xr:uid="{00000000-0005-0000-0000-00004A760000}"/>
    <cellStyle name="Normal 7 6 2 2 3 4 3" xfId="10161" xr:uid="{00000000-0005-0000-0000-0000B4270000}"/>
    <cellStyle name="Normal 7 6 2 2 3 4 3 3" xfId="25262" xr:uid="{00000000-0005-0000-0000-0000B1620000}"/>
    <cellStyle name="Normal 7 6 2 2 3 4 5" xfId="20249" xr:uid="{00000000-0005-0000-0000-00001C4F0000}"/>
    <cellStyle name="Normal 7 6 2 2 3 5" xfId="11839" xr:uid="{00000000-0005-0000-0000-0000422E0000}"/>
    <cellStyle name="Normal 7 6 2 2 3 5 3" xfId="26937" xr:uid="{00000000-0005-0000-0000-00003C690000}"/>
    <cellStyle name="Normal 7 6 2 2 3 6" xfId="6818" xr:uid="{00000000-0005-0000-0000-0000A51A0000}"/>
    <cellStyle name="Normal 7 6 2 2 3 6 3" xfId="21920" xr:uid="{00000000-0005-0000-0000-0000A3550000}"/>
    <cellStyle name="Normal 7 6 2 2 3 8" xfId="16907" xr:uid="{00000000-0005-0000-0000-00000E420000}"/>
    <cellStyle name="Normal 7 6 2 2 4" xfId="2165" xr:uid="{00000000-0005-0000-0000-000078080000}"/>
    <cellStyle name="Normal 7 6 2 2 4 2" xfId="3855" xr:uid="{00000000-0005-0000-0000-0000120F0000}"/>
    <cellStyle name="Normal 7 6 2 2 4 2 2" xfId="13928" xr:uid="{00000000-0005-0000-0000-00006B360000}"/>
    <cellStyle name="Normal 7 6 2 2 4 2 2 3" xfId="29026" xr:uid="{00000000-0005-0000-0000-000065710000}"/>
    <cellStyle name="Normal 7 6 2 2 4 2 3" xfId="8908" xr:uid="{00000000-0005-0000-0000-0000CF220000}"/>
    <cellStyle name="Normal 7 6 2 2 4 2 3 3" xfId="24009" xr:uid="{00000000-0005-0000-0000-0000CC5D0000}"/>
    <cellStyle name="Normal 7 6 2 2 4 2 5" xfId="18996" xr:uid="{00000000-0005-0000-0000-0000374A0000}"/>
    <cellStyle name="Normal 7 6 2 2 4 3" xfId="5547" xr:uid="{00000000-0005-0000-0000-0000AE150000}"/>
    <cellStyle name="Normal 7 6 2 2 4 3 2" xfId="15599" xr:uid="{00000000-0005-0000-0000-0000F23C0000}"/>
    <cellStyle name="Normal 7 6 2 2 4 3 2 3" xfId="30697" xr:uid="{00000000-0005-0000-0000-0000EC770000}"/>
    <cellStyle name="Normal 7 6 2 2 4 3 3" xfId="10579" xr:uid="{00000000-0005-0000-0000-000056290000}"/>
    <cellStyle name="Normal 7 6 2 2 4 3 3 3" xfId="25680" xr:uid="{00000000-0005-0000-0000-000053640000}"/>
    <cellStyle name="Normal 7 6 2 2 4 3 5" xfId="20667" xr:uid="{00000000-0005-0000-0000-0000BE500000}"/>
    <cellStyle name="Normal 7 6 2 2 4 4" xfId="12257" xr:uid="{00000000-0005-0000-0000-0000E42F0000}"/>
    <cellStyle name="Normal 7 6 2 2 4 4 3" xfId="27355" xr:uid="{00000000-0005-0000-0000-0000DE6A0000}"/>
    <cellStyle name="Normal 7 6 2 2 4 5" xfId="7236" xr:uid="{00000000-0005-0000-0000-0000471C0000}"/>
    <cellStyle name="Normal 7 6 2 2 4 5 3" xfId="22338" xr:uid="{00000000-0005-0000-0000-000045570000}"/>
    <cellStyle name="Normal 7 6 2 2 4 7" xfId="17325" xr:uid="{00000000-0005-0000-0000-0000B0430000}"/>
    <cellStyle name="Normal 7 6 2 2 5" xfId="3018" xr:uid="{00000000-0005-0000-0000-0000CD0B0000}"/>
    <cellStyle name="Normal 7 6 2 2 5 2" xfId="13092" xr:uid="{00000000-0005-0000-0000-000027330000}"/>
    <cellStyle name="Normal 7 6 2 2 5 2 3" xfId="28190" xr:uid="{00000000-0005-0000-0000-0000216E0000}"/>
    <cellStyle name="Normal 7 6 2 2 5 3" xfId="8072" xr:uid="{00000000-0005-0000-0000-00008B1F0000}"/>
    <cellStyle name="Normal 7 6 2 2 5 3 3" xfId="23173" xr:uid="{00000000-0005-0000-0000-0000885A0000}"/>
    <cellStyle name="Normal 7 6 2 2 5 5" xfId="18160" xr:uid="{00000000-0005-0000-0000-0000F3460000}"/>
    <cellStyle name="Normal 7 6 2 2 6" xfId="4711" xr:uid="{00000000-0005-0000-0000-00006A120000}"/>
    <cellStyle name="Normal 7 6 2 2 6 2" xfId="14763" xr:uid="{00000000-0005-0000-0000-0000AE390000}"/>
    <cellStyle name="Normal 7 6 2 2 6 2 3" xfId="29861" xr:uid="{00000000-0005-0000-0000-0000A8740000}"/>
    <cellStyle name="Normal 7 6 2 2 6 3" xfId="9743" xr:uid="{00000000-0005-0000-0000-000012260000}"/>
    <cellStyle name="Normal 7 6 2 2 6 3 3" xfId="24844" xr:uid="{00000000-0005-0000-0000-00000F610000}"/>
    <cellStyle name="Normal 7 6 2 2 6 5" xfId="19831" xr:uid="{00000000-0005-0000-0000-00007A4D0000}"/>
    <cellStyle name="Normal 7 6 2 2 7" xfId="11421" xr:uid="{00000000-0005-0000-0000-0000A02C0000}"/>
    <cellStyle name="Normal 7 6 2 2 7 3" xfId="26519" xr:uid="{00000000-0005-0000-0000-00009A670000}"/>
    <cellStyle name="Normal 7 6 2 2 8" xfId="6400" xr:uid="{00000000-0005-0000-0000-000003190000}"/>
    <cellStyle name="Normal 7 6 2 2 8 3" xfId="21502" xr:uid="{00000000-0005-0000-0000-000001540000}"/>
    <cellStyle name="Normal 7 6 2 3" xfId="1427" xr:uid="{00000000-0005-0000-0000-000096050000}"/>
    <cellStyle name="Normal 7 6 2 3 2" xfId="1848" xr:uid="{00000000-0005-0000-0000-00003B070000}"/>
    <cellStyle name="Normal 7 6 2 3 2 2" xfId="2687" xr:uid="{00000000-0005-0000-0000-0000820A0000}"/>
    <cellStyle name="Normal 7 6 2 3 2 2 2" xfId="4377" xr:uid="{00000000-0005-0000-0000-00001C110000}"/>
    <cellStyle name="Normal 7 6 2 3 2 2 2 2" xfId="14450" xr:uid="{00000000-0005-0000-0000-000075380000}"/>
    <cellStyle name="Normal 7 6 2 3 2 2 2 2 3" xfId="29548" xr:uid="{00000000-0005-0000-0000-00006F730000}"/>
    <cellStyle name="Normal 7 6 2 3 2 2 2 3" xfId="9430" xr:uid="{00000000-0005-0000-0000-0000D9240000}"/>
    <cellStyle name="Normal 7 6 2 3 2 2 2 3 3" xfId="24531" xr:uid="{00000000-0005-0000-0000-0000D65F0000}"/>
    <cellStyle name="Normal 7 6 2 3 2 2 2 5" xfId="19518" xr:uid="{00000000-0005-0000-0000-0000414C0000}"/>
    <cellStyle name="Normal 7 6 2 3 2 2 3" xfId="6069" xr:uid="{00000000-0005-0000-0000-0000B8170000}"/>
    <cellStyle name="Normal 7 6 2 3 2 2 3 2" xfId="16121" xr:uid="{00000000-0005-0000-0000-0000FC3E0000}"/>
    <cellStyle name="Normal 7 6 2 3 2 2 3 2 3" xfId="31219" xr:uid="{00000000-0005-0000-0000-0000F6790000}"/>
    <cellStyle name="Normal 7 6 2 3 2 2 3 3" xfId="11101" xr:uid="{00000000-0005-0000-0000-0000602B0000}"/>
    <cellStyle name="Normal 7 6 2 3 2 2 3 3 3" xfId="26202" xr:uid="{00000000-0005-0000-0000-00005D660000}"/>
    <cellStyle name="Normal 7 6 2 3 2 2 3 5" xfId="21189" xr:uid="{00000000-0005-0000-0000-0000C8520000}"/>
    <cellStyle name="Normal 7 6 2 3 2 2 4" xfId="12779" xr:uid="{00000000-0005-0000-0000-0000EE310000}"/>
    <cellStyle name="Normal 7 6 2 3 2 2 4 3" xfId="27877" xr:uid="{00000000-0005-0000-0000-0000E86C0000}"/>
    <cellStyle name="Normal 7 6 2 3 2 2 5" xfId="7758" xr:uid="{00000000-0005-0000-0000-0000511E0000}"/>
    <cellStyle name="Normal 7 6 2 3 2 2 5 3" xfId="22860" xr:uid="{00000000-0005-0000-0000-00004F590000}"/>
    <cellStyle name="Normal 7 6 2 3 2 2 7" xfId="17847" xr:uid="{00000000-0005-0000-0000-0000BA450000}"/>
    <cellStyle name="Normal 7 6 2 3 2 3" xfId="3540" xr:uid="{00000000-0005-0000-0000-0000D70D0000}"/>
    <cellStyle name="Normal 7 6 2 3 2 3 2" xfId="13614" xr:uid="{00000000-0005-0000-0000-000031350000}"/>
    <cellStyle name="Normal 7 6 2 3 2 3 2 3" xfId="28712" xr:uid="{00000000-0005-0000-0000-00002B700000}"/>
    <cellStyle name="Normal 7 6 2 3 2 3 3" xfId="8594" xr:uid="{00000000-0005-0000-0000-000095210000}"/>
    <cellStyle name="Normal 7 6 2 3 2 3 3 3" xfId="23695" xr:uid="{00000000-0005-0000-0000-0000925C0000}"/>
    <cellStyle name="Normal 7 6 2 3 2 3 5" xfId="18682" xr:uid="{00000000-0005-0000-0000-0000FD480000}"/>
    <cellStyle name="Normal 7 6 2 3 2 4" xfId="5233" xr:uid="{00000000-0005-0000-0000-000074140000}"/>
    <cellStyle name="Normal 7 6 2 3 2 4 2" xfId="15285" xr:uid="{00000000-0005-0000-0000-0000B83B0000}"/>
    <cellStyle name="Normal 7 6 2 3 2 4 2 3" xfId="30383" xr:uid="{00000000-0005-0000-0000-0000B2760000}"/>
    <cellStyle name="Normal 7 6 2 3 2 4 3" xfId="10265" xr:uid="{00000000-0005-0000-0000-00001C280000}"/>
    <cellStyle name="Normal 7 6 2 3 2 4 3 3" xfId="25366" xr:uid="{00000000-0005-0000-0000-000019630000}"/>
    <cellStyle name="Normal 7 6 2 3 2 4 5" xfId="20353" xr:uid="{00000000-0005-0000-0000-0000844F0000}"/>
    <cellStyle name="Normal 7 6 2 3 2 5" xfId="11943" xr:uid="{00000000-0005-0000-0000-0000AA2E0000}"/>
    <cellStyle name="Normal 7 6 2 3 2 5 3" xfId="27041" xr:uid="{00000000-0005-0000-0000-0000A4690000}"/>
    <cellStyle name="Normal 7 6 2 3 2 6" xfId="6922" xr:uid="{00000000-0005-0000-0000-00000D1B0000}"/>
    <cellStyle name="Normal 7 6 2 3 2 6 3" xfId="22024" xr:uid="{00000000-0005-0000-0000-00000B560000}"/>
    <cellStyle name="Normal 7 6 2 3 2 8" xfId="17011" xr:uid="{00000000-0005-0000-0000-000076420000}"/>
    <cellStyle name="Normal 7 6 2 3 3" xfId="2269" xr:uid="{00000000-0005-0000-0000-0000E0080000}"/>
    <cellStyle name="Normal 7 6 2 3 3 2" xfId="3959" xr:uid="{00000000-0005-0000-0000-00007A0F0000}"/>
    <cellStyle name="Normal 7 6 2 3 3 2 2" xfId="14032" xr:uid="{00000000-0005-0000-0000-0000D3360000}"/>
    <cellStyle name="Normal 7 6 2 3 3 2 2 3" xfId="29130" xr:uid="{00000000-0005-0000-0000-0000CD710000}"/>
    <cellStyle name="Normal 7 6 2 3 3 2 3" xfId="9012" xr:uid="{00000000-0005-0000-0000-000037230000}"/>
    <cellStyle name="Normal 7 6 2 3 3 2 3 3" xfId="24113" xr:uid="{00000000-0005-0000-0000-0000345E0000}"/>
    <cellStyle name="Normal 7 6 2 3 3 2 5" xfId="19100" xr:uid="{00000000-0005-0000-0000-00009F4A0000}"/>
    <cellStyle name="Normal 7 6 2 3 3 3" xfId="5651" xr:uid="{00000000-0005-0000-0000-000016160000}"/>
    <cellStyle name="Normal 7 6 2 3 3 3 2" xfId="15703" xr:uid="{00000000-0005-0000-0000-00005A3D0000}"/>
    <cellStyle name="Normal 7 6 2 3 3 3 2 3" xfId="30801" xr:uid="{00000000-0005-0000-0000-000054780000}"/>
    <cellStyle name="Normal 7 6 2 3 3 3 3" xfId="10683" xr:uid="{00000000-0005-0000-0000-0000BE290000}"/>
    <cellStyle name="Normal 7 6 2 3 3 3 3 3" xfId="25784" xr:uid="{00000000-0005-0000-0000-0000BB640000}"/>
    <cellStyle name="Normal 7 6 2 3 3 3 5" xfId="20771" xr:uid="{00000000-0005-0000-0000-000026510000}"/>
    <cellStyle name="Normal 7 6 2 3 3 4" xfId="12361" xr:uid="{00000000-0005-0000-0000-00004C300000}"/>
    <cellStyle name="Normal 7 6 2 3 3 4 3" xfId="27459" xr:uid="{00000000-0005-0000-0000-0000466B0000}"/>
    <cellStyle name="Normal 7 6 2 3 3 5" xfId="7340" xr:uid="{00000000-0005-0000-0000-0000AF1C0000}"/>
    <cellStyle name="Normal 7 6 2 3 3 5 3" xfId="22442" xr:uid="{00000000-0005-0000-0000-0000AD570000}"/>
    <cellStyle name="Normal 7 6 2 3 3 7" xfId="17429" xr:uid="{00000000-0005-0000-0000-000018440000}"/>
    <cellStyle name="Normal 7 6 2 3 4" xfId="3122" xr:uid="{00000000-0005-0000-0000-0000350C0000}"/>
    <cellStyle name="Normal 7 6 2 3 4 2" xfId="13196" xr:uid="{00000000-0005-0000-0000-00008F330000}"/>
    <cellStyle name="Normal 7 6 2 3 4 2 3" xfId="28294" xr:uid="{00000000-0005-0000-0000-0000896E0000}"/>
    <cellStyle name="Normal 7 6 2 3 4 3" xfId="8176" xr:uid="{00000000-0005-0000-0000-0000F31F0000}"/>
    <cellStyle name="Normal 7 6 2 3 4 3 3" xfId="23277" xr:uid="{00000000-0005-0000-0000-0000F05A0000}"/>
    <cellStyle name="Normal 7 6 2 3 4 5" xfId="18264" xr:uid="{00000000-0005-0000-0000-00005B470000}"/>
    <cellStyle name="Normal 7 6 2 3 5" xfId="4815" xr:uid="{00000000-0005-0000-0000-0000D2120000}"/>
    <cellStyle name="Normal 7 6 2 3 5 2" xfId="14867" xr:uid="{00000000-0005-0000-0000-0000163A0000}"/>
    <cellStyle name="Normal 7 6 2 3 5 2 3" xfId="29965" xr:uid="{00000000-0005-0000-0000-000010750000}"/>
    <cellStyle name="Normal 7 6 2 3 5 3" xfId="9847" xr:uid="{00000000-0005-0000-0000-00007A260000}"/>
    <cellStyle name="Normal 7 6 2 3 5 3 3" xfId="24948" xr:uid="{00000000-0005-0000-0000-000077610000}"/>
    <cellStyle name="Normal 7 6 2 3 5 5" xfId="19935" xr:uid="{00000000-0005-0000-0000-0000E24D0000}"/>
    <cellStyle name="Normal 7 6 2 3 6" xfId="11525" xr:uid="{00000000-0005-0000-0000-0000082D0000}"/>
    <cellStyle name="Normal 7 6 2 3 6 3" xfId="26623" xr:uid="{00000000-0005-0000-0000-000002680000}"/>
    <cellStyle name="Normal 7 6 2 3 7" xfId="6504" xr:uid="{00000000-0005-0000-0000-00006B190000}"/>
    <cellStyle name="Normal 7 6 2 3 7 3" xfId="21606" xr:uid="{00000000-0005-0000-0000-000069540000}"/>
    <cellStyle name="Normal 7 6 2 3 9" xfId="16593" xr:uid="{00000000-0005-0000-0000-0000D4400000}"/>
    <cellStyle name="Normal 7 6 2 4" xfId="1640" xr:uid="{00000000-0005-0000-0000-00006B060000}"/>
    <cellStyle name="Normal 7 6 2 4 2" xfId="2479" xr:uid="{00000000-0005-0000-0000-0000B2090000}"/>
    <cellStyle name="Normal 7 6 2 4 2 2" xfId="4169" xr:uid="{00000000-0005-0000-0000-00004C100000}"/>
    <cellStyle name="Normal 7 6 2 4 2 2 2" xfId="14242" xr:uid="{00000000-0005-0000-0000-0000A5370000}"/>
    <cellStyle name="Normal 7 6 2 4 2 2 2 3" xfId="29340" xr:uid="{00000000-0005-0000-0000-00009F720000}"/>
    <cellStyle name="Normal 7 6 2 4 2 2 3" xfId="9222" xr:uid="{00000000-0005-0000-0000-000009240000}"/>
    <cellStyle name="Normal 7 6 2 4 2 2 3 3" xfId="24323" xr:uid="{00000000-0005-0000-0000-0000065F0000}"/>
    <cellStyle name="Normal 7 6 2 4 2 2 5" xfId="19310" xr:uid="{00000000-0005-0000-0000-0000714B0000}"/>
    <cellStyle name="Normal 7 6 2 4 2 3" xfId="5861" xr:uid="{00000000-0005-0000-0000-0000E8160000}"/>
    <cellStyle name="Normal 7 6 2 4 2 3 2" xfId="15913" xr:uid="{00000000-0005-0000-0000-00002C3E0000}"/>
    <cellStyle name="Normal 7 6 2 4 2 3 2 3" xfId="31011" xr:uid="{00000000-0005-0000-0000-000026790000}"/>
    <cellStyle name="Normal 7 6 2 4 2 3 3" xfId="10893" xr:uid="{00000000-0005-0000-0000-0000902A0000}"/>
    <cellStyle name="Normal 7 6 2 4 2 3 3 3" xfId="25994" xr:uid="{00000000-0005-0000-0000-00008D650000}"/>
    <cellStyle name="Normal 7 6 2 4 2 3 5" xfId="20981" xr:uid="{00000000-0005-0000-0000-0000F8510000}"/>
    <cellStyle name="Normal 7 6 2 4 2 4" xfId="12571" xr:uid="{00000000-0005-0000-0000-00001E310000}"/>
    <cellStyle name="Normal 7 6 2 4 2 4 3" xfId="27669" xr:uid="{00000000-0005-0000-0000-0000186C0000}"/>
    <cellStyle name="Normal 7 6 2 4 2 5" xfId="7550" xr:uid="{00000000-0005-0000-0000-0000811D0000}"/>
    <cellStyle name="Normal 7 6 2 4 2 5 3" xfId="22652" xr:uid="{00000000-0005-0000-0000-00007F580000}"/>
    <cellStyle name="Normal 7 6 2 4 2 7" xfId="17639" xr:uid="{00000000-0005-0000-0000-0000EA440000}"/>
    <cellStyle name="Normal 7 6 2 4 3" xfId="3332" xr:uid="{00000000-0005-0000-0000-0000070D0000}"/>
    <cellStyle name="Normal 7 6 2 4 3 2" xfId="13406" xr:uid="{00000000-0005-0000-0000-000061340000}"/>
    <cellStyle name="Normal 7 6 2 4 3 2 3" xfId="28504" xr:uid="{00000000-0005-0000-0000-00005B6F0000}"/>
    <cellStyle name="Normal 7 6 2 4 3 3" xfId="8386" xr:uid="{00000000-0005-0000-0000-0000C5200000}"/>
    <cellStyle name="Normal 7 6 2 4 3 3 3" xfId="23487" xr:uid="{00000000-0005-0000-0000-0000C25B0000}"/>
    <cellStyle name="Normal 7 6 2 4 3 5" xfId="18474" xr:uid="{00000000-0005-0000-0000-00002D480000}"/>
    <cellStyle name="Normal 7 6 2 4 4" xfId="5025" xr:uid="{00000000-0005-0000-0000-0000A4130000}"/>
    <cellStyle name="Normal 7 6 2 4 4 2" xfId="15077" xr:uid="{00000000-0005-0000-0000-0000E83A0000}"/>
    <cellStyle name="Normal 7 6 2 4 4 2 3" xfId="30175" xr:uid="{00000000-0005-0000-0000-0000E2750000}"/>
    <cellStyle name="Normal 7 6 2 4 4 3" xfId="10057" xr:uid="{00000000-0005-0000-0000-00004C270000}"/>
    <cellStyle name="Normal 7 6 2 4 4 3 3" xfId="25158" xr:uid="{00000000-0005-0000-0000-000049620000}"/>
    <cellStyle name="Normal 7 6 2 4 4 5" xfId="20145" xr:uid="{00000000-0005-0000-0000-0000B44E0000}"/>
    <cellStyle name="Normal 7 6 2 4 5" xfId="11735" xr:uid="{00000000-0005-0000-0000-0000DA2D0000}"/>
    <cellStyle name="Normal 7 6 2 4 5 3" xfId="26833" xr:uid="{00000000-0005-0000-0000-0000D4680000}"/>
    <cellStyle name="Normal 7 6 2 4 6" xfId="6714" xr:uid="{00000000-0005-0000-0000-00003D1A0000}"/>
    <cellStyle name="Normal 7 6 2 4 6 3" xfId="21816" xr:uid="{00000000-0005-0000-0000-00003B550000}"/>
    <cellStyle name="Normal 7 6 2 4 8" xfId="16803" xr:uid="{00000000-0005-0000-0000-0000A6410000}"/>
    <cellStyle name="Normal 7 6 2 5" xfId="2061" xr:uid="{00000000-0005-0000-0000-000010080000}"/>
    <cellStyle name="Normal 7 6 2 5 2" xfId="3751" xr:uid="{00000000-0005-0000-0000-0000AA0E0000}"/>
    <cellStyle name="Normal 7 6 2 5 2 2" xfId="13824" xr:uid="{00000000-0005-0000-0000-000003360000}"/>
    <cellStyle name="Normal 7 6 2 5 2 2 3" xfId="28922" xr:uid="{00000000-0005-0000-0000-0000FD700000}"/>
    <cellStyle name="Normal 7 6 2 5 2 3" xfId="8804" xr:uid="{00000000-0005-0000-0000-000067220000}"/>
    <cellStyle name="Normal 7 6 2 5 2 3 3" xfId="23905" xr:uid="{00000000-0005-0000-0000-0000645D0000}"/>
    <cellStyle name="Normal 7 6 2 5 2 5" xfId="18892" xr:uid="{00000000-0005-0000-0000-0000CF490000}"/>
    <cellStyle name="Normal 7 6 2 5 3" xfId="5443" xr:uid="{00000000-0005-0000-0000-000046150000}"/>
    <cellStyle name="Normal 7 6 2 5 3 2" xfId="15495" xr:uid="{00000000-0005-0000-0000-00008A3C0000}"/>
    <cellStyle name="Normal 7 6 2 5 3 2 3" xfId="30593" xr:uid="{00000000-0005-0000-0000-000084770000}"/>
    <cellStyle name="Normal 7 6 2 5 3 3" xfId="10475" xr:uid="{00000000-0005-0000-0000-0000EE280000}"/>
    <cellStyle name="Normal 7 6 2 5 3 3 3" xfId="25576" xr:uid="{00000000-0005-0000-0000-0000EB630000}"/>
    <cellStyle name="Normal 7 6 2 5 3 5" xfId="20563" xr:uid="{00000000-0005-0000-0000-000056500000}"/>
    <cellStyle name="Normal 7 6 2 5 4" xfId="12153" xr:uid="{00000000-0005-0000-0000-00007C2F0000}"/>
    <cellStyle name="Normal 7 6 2 5 4 3" xfId="27251" xr:uid="{00000000-0005-0000-0000-0000766A0000}"/>
    <cellStyle name="Normal 7 6 2 5 5" xfId="7132" xr:uid="{00000000-0005-0000-0000-0000DF1B0000}"/>
    <cellStyle name="Normal 7 6 2 5 5 3" xfId="22234" xr:uid="{00000000-0005-0000-0000-0000DD560000}"/>
    <cellStyle name="Normal 7 6 2 5 7" xfId="17221" xr:uid="{00000000-0005-0000-0000-000048430000}"/>
    <cellStyle name="Normal 7 6 2 6" xfId="2914" xr:uid="{00000000-0005-0000-0000-0000650B0000}"/>
    <cellStyle name="Normal 7 6 2 6 2" xfId="12988" xr:uid="{00000000-0005-0000-0000-0000BF320000}"/>
    <cellStyle name="Normal 7 6 2 6 2 3" xfId="28086" xr:uid="{00000000-0005-0000-0000-0000B96D0000}"/>
    <cellStyle name="Normal 7 6 2 6 3" xfId="7968" xr:uid="{00000000-0005-0000-0000-0000231F0000}"/>
    <cellStyle name="Normal 7 6 2 6 3 3" xfId="23069" xr:uid="{00000000-0005-0000-0000-0000205A0000}"/>
    <cellStyle name="Normal 7 6 2 6 5" xfId="18056" xr:uid="{00000000-0005-0000-0000-00008B460000}"/>
    <cellStyle name="Normal 7 6 2 7" xfId="4607" xr:uid="{00000000-0005-0000-0000-000002120000}"/>
    <cellStyle name="Normal 7 6 2 7 2" xfId="14659" xr:uid="{00000000-0005-0000-0000-000046390000}"/>
    <cellStyle name="Normal 7 6 2 7 2 3" xfId="29757" xr:uid="{00000000-0005-0000-0000-000040740000}"/>
    <cellStyle name="Normal 7 6 2 7 3" xfId="9639" xr:uid="{00000000-0005-0000-0000-0000AA250000}"/>
    <cellStyle name="Normal 7 6 2 7 3 3" xfId="24740" xr:uid="{00000000-0005-0000-0000-0000A7600000}"/>
    <cellStyle name="Normal 7 6 2 7 5" xfId="19727" xr:uid="{00000000-0005-0000-0000-0000124D0000}"/>
    <cellStyle name="Normal 7 6 2 8" xfId="11317" xr:uid="{00000000-0005-0000-0000-0000382C0000}"/>
    <cellStyle name="Normal 7 6 2 8 3" xfId="26415" xr:uid="{00000000-0005-0000-0000-000032670000}"/>
    <cellStyle name="Normal 7 6 2 9" xfId="6296" xr:uid="{00000000-0005-0000-0000-00009B180000}"/>
    <cellStyle name="Normal 7 6 2 9 3" xfId="21398" xr:uid="{00000000-0005-0000-0000-000099530000}"/>
    <cellStyle name="Normal 7 6 3" xfId="1260" xr:uid="{00000000-0005-0000-0000-0000EF040000}"/>
    <cellStyle name="Normal 7 6 3 10" xfId="16437" xr:uid="{00000000-0005-0000-0000-000038400000}"/>
    <cellStyle name="Normal 7 6 3 2" xfId="1479" xr:uid="{00000000-0005-0000-0000-0000CA050000}"/>
    <cellStyle name="Normal 7 6 3 2 2" xfId="1900" xr:uid="{00000000-0005-0000-0000-00006F070000}"/>
    <cellStyle name="Normal 7 6 3 2 2 2" xfId="2739" xr:uid="{00000000-0005-0000-0000-0000B60A0000}"/>
    <cellStyle name="Normal 7 6 3 2 2 2 2" xfId="4429" xr:uid="{00000000-0005-0000-0000-000050110000}"/>
    <cellStyle name="Normal 7 6 3 2 2 2 2 2" xfId="14502" xr:uid="{00000000-0005-0000-0000-0000A9380000}"/>
    <cellStyle name="Normal 7 6 3 2 2 2 2 2 3" xfId="29600" xr:uid="{00000000-0005-0000-0000-0000A3730000}"/>
    <cellStyle name="Normal 7 6 3 2 2 2 2 3" xfId="9482" xr:uid="{00000000-0005-0000-0000-00000D250000}"/>
    <cellStyle name="Normal 7 6 3 2 2 2 2 3 3" xfId="24583" xr:uid="{00000000-0005-0000-0000-00000A600000}"/>
    <cellStyle name="Normal 7 6 3 2 2 2 2 5" xfId="19570" xr:uid="{00000000-0005-0000-0000-0000754C0000}"/>
    <cellStyle name="Normal 7 6 3 2 2 2 3" xfId="6121" xr:uid="{00000000-0005-0000-0000-0000EC170000}"/>
    <cellStyle name="Normal 7 6 3 2 2 2 3 2" xfId="16173" xr:uid="{00000000-0005-0000-0000-0000303F0000}"/>
    <cellStyle name="Normal 7 6 3 2 2 2 3 2 3" xfId="31271" xr:uid="{00000000-0005-0000-0000-00002A7A0000}"/>
    <cellStyle name="Normal 7 6 3 2 2 2 3 3" xfId="11153" xr:uid="{00000000-0005-0000-0000-0000942B0000}"/>
    <cellStyle name="Normal 7 6 3 2 2 2 3 3 3" xfId="26254" xr:uid="{00000000-0005-0000-0000-000091660000}"/>
    <cellStyle name="Normal 7 6 3 2 2 2 3 5" xfId="21241" xr:uid="{00000000-0005-0000-0000-0000FC520000}"/>
    <cellStyle name="Normal 7 6 3 2 2 2 4" xfId="12831" xr:uid="{00000000-0005-0000-0000-000022320000}"/>
    <cellStyle name="Normal 7 6 3 2 2 2 4 3" xfId="27929" xr:uid="{00000000-0005-0000-0000-00001C6D0000}"/>
    <cellStyle name="Normal 7 6 3 2 2 2 5" xfId="7810" xr:uid="{00000000-0005-0000-0000-0000851E0000}"/>
    <cellStyle name="Normal 7 6 3 2 2 2 5 3" xfId="22912" xr:uid="{00000000-0005-0000-0000-000083590000}"/>
    <cellStyle name="Normal 7 6 3 2 2 2 7" xfId="17899" xr:uid="{00000000-0005-0000-0000-0000EE450000}"/>
    <cellStyle name="Normal 7 6 3 2 2 3" xfId="3592" xr:uid="{00000000-0005-0000-0000-00000B0E0000}"/>
    <cellStyle name="Normal 7 6 3 2 2 3 2" xfId="13666" xr:uid="{00000000-0005-0000-0000-000065350000}"/>
    <cellStyle name="Normal 7 6 3 2 2 3 2 3" xfId="28764" xr:uid="{00000000-0005-0000-0000-00005F700000}"/>
    <cellStyle name="Normal 7 6 3 2 2 3 3" xfId="8646" xr:uid="{00000000-0005-0000-0000-0000C9210000}"/>
    <cellStyle name="Normal 7 6 3 2 2 3 3 3" xfId="23747" xr:uid="{00000000-0005-0000-0000-0000C65C0000}"/>
    <cellStyle name="Normal 7 6 3 2 2 3 5" xfId="18734" xr:uid="{00000000-0005-0000-0000-000031490000}"/>
    <cellStyle name="Normal 7 6 3 2 2 4" xfId="5285" xr:uid="{00000000-0005-0000-0000-0000A8140000}"/>
    <cellStyle name="Normal 7 6 3 2 2 4 2" xfId="15337" xr:uid="{00000000-0005-0000-0000-0000EC3B0000}"/>
    <cellStyle name="Normal 7 6 3 2 2 4 2 3" xfId="30435" xr:uid="{00000000-0005-0000-0000-0000E6760000}"/>
    <cellStyle name="Normal 7 6 3 2 2 4 3" xfId="10317" xr:uid="{00000000-0005-0000-0000-000050280000}"/>
    <cellStyle name="Normal 7 6 3 2 2 4 3 3" xfId="25418" xr:uid="{00000000-0005-0000-0000-00004D630000}"/>
    <cellStyle name="Normal 7 6 3 2 2 4 5" xfId="20405" xr:uid="{00000000-0005-0000-0000-0000B84F0000}"/>
    <cellStyle name="Normal 7 6 3 2 2 5" xfId="11995" xr:uid="{00000000-0005-0000-0000-0000DE2E0000}"/>
    <cellStyle name="Normal 7 6 3 2 2 5 3" xfId="27093" xr:uid="{00000000-0005-0000-0000-0000D8690000}"/>
    <cellStyle name="Normal 7 6 3 2 2 6" xfId="6974" xr:uid="{00000000-0005-0000-0000-0000411B0000}"/>
    <cellStyle name="Normal 7 6 3 2 2 6 3" xfId="22076" xr:uid="{00000000-0005-0000-0000-00003F560000}"/>
    <cellStyle name="Normal 7 6 3 2 2 8" xfId="17063" xr:uid="{00000000-0005-0000-0000-0000AA420000}"/>
    <cellStyle name="Normal 7 6 3 2 3" xfId="2321" xr:uid="{00000000-0005-0000-0000-000014090000}"/>
    <cellStyle name="Normal 7 6 3 2 3 2" xfId="4011" xr:uid="{00000000-0005-0000-0000-0000AE0F0000}"/>
    <cellStyle name="Normal 7 6 3 2 3 2 2" xfId="14084" xr:uid="{00000000-0005-0000-0000-000007370000}"/>
    <cellStyle name="Normal 7 6 3 2 3 2 2 3" xfId="29182" xr:uid="{00000000-0005-0000-0000-000001720000}"/>
    <cellStyle name="Normal 7 6 3 2 3 2 3" xfId="9064" xr:uid="{00000000-0005-0000-0000-00006B230000}"/>
    <cellStyle name="Normal 7 6 3 2 3 2 3 3" xfId="24165" xr:uid="{00000000-0005-0000-0000-0000685E0000}"/>
    <cellStyle name="Normal 7 6 3 2 3 2 5" xfId="19152" xr:uid="{00000000-0005-0000-0000-0000D34A0000}"/>
    <cellStyle name="Normal 7 6 3 2 3 3" xfId="5703" xr:uid="{00000000-0005-0000-0000-00004A160000}"/>
    <cellStyle name="Normal 7 6 3 2 3 3 2" xfId="15755" xr:uid="{00000000-0005-0000-0000-00008E3D0000}"/>
    <cellStyle name="Normal 7 6 3 2 3 3 2 3" xfId="30853" xr:uid="{00000000-0005-0000-0000-000088780000}"/>
    <cellStyle name="Normal 7 6 3 2 3 3 3" xfId="10735" xr:uid="{00000000-0005-0000-0000-0000F2290000}"/>
    <cellStyle name="Normal 7 6 3 2 3 3 3 3" xfId="25836" xr:uid="{00000000-0005-0000-0000-0000EF640000}"/>
    <cellStyle name="Normal 7 6 3 2 3 3 5" xfId="20823" xr:uid="{00000000-0005-0000-0000-00005A510000}"/>
    <cellStyle name="Normal 7 6 3 2 3 4" xfId="12413" xr:uid="{00000000-0005-0000-0000-000080300000}"/>
    <cellStyle name="Normal 7 6 3 2 3 4 3" xfId="27511" xr:uid="{00000000-0005-0000-0000-00007A6B0000}"/>
    <cellStyle name="Normal 7 6 3 2 3 5" xfId="7392" xr:uid="{00000000-0005-0000-0000-0000E31C0000}"/>
    <cellStyle name="Normal 7 6 3 2 3 5 3" xfId="22494" xr:uid="{00000000-0005-0000-0000-0000E1570000}"/>
    <cellStyle name="Normal 7 6 3 2 3 7" xfId="17481" xr:uid="{00000000-0005-0000-0000-00004C440000}"/>
    <cellStyle name="Normal 7 6 3 2 4" xfId="3174" xr:uid="{00000000-0005-0000-0000-0000690C0000}"/>
    <cellStyle name="Normal 7 6 3 2 4 2" xfId="13248" xr:uid="{00000000-0005-0000-0000-0000C3330000}"/>
    <cellStyle name="Normal 7 6 3 2 4 2 3" xfId="28346" xr:uid="{00000000-0005-0000-0000-0000BD6E0000}"/>
    <cellStyle name="Normal 7 6 3 2 4 3" xfId="8228" xr:uid="{00000000-0005-0000-0000-000027200000}"/>
    <cellStyle name="Normal 7 6 3 2 4 3 3" xfId="23329" xr:uid="{00000000-0005-0000-0000-0000245B0000}"/>
    <cellStyle name="Normal 7 6 3 2 4 5" xfId="18316" xr:uid="{00000000-0005-0000-0000-00008F470000}"/>
    <cellStyle name="Normal 7 6 3 2 5" xfId="4867" xr:uid="{00000000-0005-0000-0000-000006130000}"/>
    <cellStyle name="Normal 7 6 3 2 5 2" xfId="14919" xr:uid="{00000000-0005-0000-0000-00004A3A0000}"/>
    <cellStyle name="Normal 7 6 3 2 5 2 3" xfId="30017" xr:uid="{00000000-0005-0000-0000-000044750000}"/>
    <cellStyle name="Normal 7 6 3 2 5 3" xfId="9899" xr:uid="{00000000-0005-0000-0000-0000AE260000}"/>
    <cellStyle name="Normal 7 6 3 2 5 3 3" xfId="25000" xr:uid="{00000000-0005-0000-0000-0000AB610000}"/>
    <cellStyle name="Normal 7 6 3 2 5 5" xfId="19987" xr:uid="{00000000-0005-0000-0000-0000164E0000}"/>
    <cellStyle name="Normal 7 6 3 2 6" xfId="11577" xr:uid="{00000000-0005-0000-0000-00003C2D0000}"/>
    <cellStyle name="Normal 7 6 3 2 6 3" xfId="26675" xr:uid="{00000000-0005-0000-0000-000036680000}"/>
    <cellStyle name="Normal 7 6 3 2 7" xfId="6556" xr:uid="{00000000-0005-0000-0000-00009F190000}"/>
    <cellStyle name="Normal 7 6 3 2 7 3" xfId="21658" xr:uid="{00000000-0005-0000-0000-00009D540000}"/>
    <cellStyle name="Normal 7 6 3 2 9" xfId="16645" xr:uid="{00000000-0005-0000-0000-000008410000}"/>
    <cellStyle name="Normal 7 6 3 3" xfId="1692" xr:uid="{00000000-0005-0000-0000-00009F060000}"/>
    <cellStyle name="Normal 7 6 3 3 2" xfId="2531" xr:uid="{00000000-0005-0000-0000-0000E6090000}"/>
    <cellStyle name="Normal 7 6 3 3 2 2" xfId="4221" xr:uid="{00000000-0005-0000-0000-000080100000}"/>
    <cellStyle name="Normal 7 6 3 3 2 2 2" xfId="14294" xr:uid="{00000000-0005-0000-0000-0000D9370000}"/>
    <cellStyle name="Normal 7 6 3 3 2 2 2 3" xfId="29392" xr:uid="{00000000-0005-0000-0000-0000D3720000}"/>
    <cellStyle name="Normal 7 6 3 3 2 2 3" xfId="9274" xr:uid="{00000000-0005-0000-0000-00003D240000}"/>
    <cellStyle name="Normal 7 6 3 3 2 2 3 3" xfId="24375" xr:uid="{00000000-0005-0000-0000-00003A5F0000}"/>
    <cellStyle name="Normal 7 6 3 3 2 2 5" xfId="19362" xr:uid="{00000000-0005-0000-0000-0000A54B0000}"/>
    <cellStyle name="Normal 7 6 3 3 2 3" xfId="5913" xr:uid="{00000000-0005-0000-0000-00001C170000}"/>
    <cellStyle name="Normal 7 6 3 3 2 3 2" xfId="15965" xr:uid="{00000000-0005-0000-0000-0000603E0000}"/>
    <cellStyle name="Normal 7 6 3 3 2 3 2 3" xfId="31063" xr:uid="{00000000-0005-0000-0000-00005A790000}"/>
    <cellStyle name="Normal 7 6 3 3 2 3 3" xfId="10945" xr:uid="{00000000-0005-0000-0000-0000C42A0000}"/>
    <cellStyle name="Normal 7 6 3 3 2 3 3 3" xfId="26046" xr:uid="{00000000-0005-0000-0000-0000C1650000}"/>
    <cellStyle name="Normal 7 6 3 3 2 3 5" xfId="21033" xr:uid="{00000000-0005-0000-0000-00002C520000}"/>
    <cellStyle name="Normal 7 6 3 3 2 4" xfId="12623" xr:uid="{00000000-0005-0000-0000-000052310000}"/>
    <cellStyle name="Normal 7 6 3 3 2 4 3" xfId="27721" xr:uid="{00000000-0005-0000-0000-00004C6C0000}"/>
    <cellStyle name="Normal 7 6 3 3 2 5" xfId="7602" xr:uid="{00000000-0005-0000-0000-0000B51D0000}"/>
    <cellStyle name="Normal 7 6 3 3 2 5 3" xfId="22704" xr:uid="{00000000-0005-0000-0000-0000B3580000}"/>
    <cellStyle name="Normal 7 6 3 3 2 7" xfId="17691" xr:uid="{00000000-0005-0000-0000-00001E450000}"/>
    <cellStyle name="Normal 7 6 3 3 3" xfId="3384" xr:uid="{00000000-0005-0000-0000-00003B0D0000}"/>
    <cellStyle name="Normal 7 6 3 3 3 2" xfId="13458" xr:uid="{00000000-0005-0000-0000-000095340000}"/>
    <cellStyle name="Normal 7 6 3 3 3 2 3" xfId="28556" xr:uid="{00000000-0005-0000-0000-00008F6F0000}"/>
    <cellStyle name="Normal 7 6 3 3 3 3" xfId="8438" xr:uid="{00000000-0005-0000-0000-0000F9200000}"/>
    <cellStyle name="Normal 7 6 3 3 3 3 3" xfId="23539" xr:uid="{00000000-0005-0000-0000-0000F65B0000}"/>
    <cellStyle name="Normal 7 6 3 3 3 5" xfId="18526" xr:uid="{00000000-0005-0000-0000-000061480000}"/>
    <cellStyle name="Normal 7 6 3 3 4" xfId="5077" xr:uid="{00000000-0005-0000-0000-0000D8130000}"/>
    <cellStyle name="Normal 7 6 3 3 4 2" xfId="15129" xr:uid="{00000000-0005-0000-0000-00001C3B0000}"/>
    <cellStyle name="Normal 7 6 3 3 4 2 3" xfId="30227" xr:uid="{00000000-0005-0000-0000-000016760000}"/>
    <cellStyle name="Normal 7 6 3 3 4 3" xfId="10109" xr:uid="{00000000-0005-0000-0000-000080270000}"/>
    <cellStyle name="Normal 7 6 3 3 4 3 3" xfId="25210" xr:uid="{00000000-0005-0000-0000-00007D620000}"/>
    <cellStyle name="Normal 7 6 3 3 4 5" xfId="20197" xr:uid="{00000000-0005-0000-0000-0000E84E0000}"/>
    <cellStyle name="Normal 7 6 3 3 5" xfId="11787" xr:uid="{00000000-0005-0000-0000-00000E2E0000}"/>
    <cellStyle name="Normal 7 6 3 3 5 3" xfId="26885" xr:uid="{00000000-0005-0000-0000-000008690000}"/>
    <cellStyle name="Normal 7 6 3 3 6" xfId="6766" xr:uid="{00000000-0005-0000-0000-0000711A0000}"/>
    <cellStyle name="Normal 7 6 3 3 6 3" xfId="21868" xr:uid="{00000000-0005-0000-0000-00006F550000}"/>
    <cellStyle name="Normal 7 6 3 3 8" xfId="16855" xr:uid="{00000000-0005-0000-0000-0000DA410000}"/>
    <cellStyle name="Normal 7 6 3 4" xfId="2113" xr:uid="{00000000-0005-0000-0000-000044080000}"/>
    <cellStyle name="Normal 7 6 3 4 2" xfId="3803" xr:uid="{00000000-0005-0000-0000-0000DE0E0000}"/>
    <cellStyle name="Normal 7 6 3 4 2 2" xfId="13876" xr:uid="{00000000-0005-0000-0000-000037360000}"/>
    <cellStyle name="Normal 7 6 3 4 2 2 3" xfId="28974" xr:uid="{00000000-0005-0000-0000-000031710000}"/>
    <cellStyle name="Normal 7 6 3 4 2 3" xfId="8856" xr:uid="{00000000-0005-0000-0000-00009B220000}"/>
    <cellStyle name="Normal 7 6 3 4 2 3 3" xfId="23957" xr:uid="{00000000-0005-0000-0000-0000985D0000}"/>
    <cellStyle name="Normal 7 6 3 4 2 5" xfId="18944" xr:uid="{00000000-0005-0000-0000-0000034A0000}"/>
    <cellStyle name="Normal 7 6 3 4 3" xfId="5495" xr:uid="{00000000-0005-0000-0000-00007A150000}"/>
    <cellStyle name="Normal 7 6 3 4 3 2" xfId="15547" xr:uid="{00000000-0005-0000-0000-0000BE3C0000}"/>
    <cellStyle name="Normal 7 6 3 4 3 2 3" xfId="30645" xr:uid="{00000000-0005-0000-0000-0000B8770000}"/>
    <cellStyle name="Normal 7 6 3 4 3 3" xfId="10527" xr:uid="{00000000-0005-0000-0000-000022290000}"/>
    <cellStyle name="Normal 7 6 3 4 3 3 3" xfId="25628" xr:uid="{00000000-0005-0000-0000-00001F640000}"/>
    <cellStyle name="Normal 7 6 3 4 3 5" xfId="20615" xr:uid="{00000000-0005-0000-0000-00008A500000}"/>
    <cellStyle name="Normal 7 6 3 4 4" xfId="12205" xr:uid="{00000000-0005-0000-0000-0000B02F0000}"/>
    <cellStyle name="Normal 7 6 3 4 4 3" xfId="27303" xr:uid="{00000000-0005-0000-0000-0000AA6A0000}"/>
    <cellStyle name="Normal 7 6 3 4 5" xfId="7184" xr:uid="{00000000-0005-0000-0000-0000131C0000}"/>
    <cellStyle name="Normal 7 6 3 4 5 3" xfId="22286" xr:uid="{00000000-0005-0000-0000-000011570000}"/>
    <cellStyle name="Normal 7 6 3 4 7" xfId="17273" xr:uid="{00000000-0005-0000-0000-00007C430000}"/>
    <cellStyle name="Normal 7 6 3 5" xfId="2966" xr:uid="{00000000-0005-0000-0000-0000990B0000}"/>
    <cellStyle name="Normal 7 6 3 5 2" xfId="13040" xr:uid="{00000000-0005-0000-0000-0000F3320000}"/>
    <cellStyle name="Normal 7 6 3 5 2 3" xfId="28138" xr:uid="{00000000-0005-0000-0000-0000ED6D0000}"/>
    <cellStyle name="Normal 7 6 3 5 3" xfId="8020" xr:uid="{00000000-0005-0000-0000-0000571F0000}"/>
    <cellStyle name="Normal 7 6 3 5 3 3" xfId="23121" xr:uid="{00000000-0005-0000-0000-0000545A0000}"/>
    <cellStyle name="Normal 7 6 3 5 5" xfId="18108" xr:uid="{00000000-0005-0000-0000-0000BF460000}"/>
    <cellStyle name="Normal 7 6 3 6" xfId="4659" xr:uid="{00000000-0005-0000-0000-000036120000}"/>
    <cellStyle name="Normal 7 6 3 6 2" xfId="14711" xr:uid="{00000000-0005-0000-0000-00007A390000}"/>
    <cellStyle name="Normal 7 6 3 6 2 3" xfId="29809" xr:uid="{00000000-0005-0000-0000-000074740000}"/>
    <cellStyle name="Normal 7 6 3 6 3" xfId="9691" xr:uid="{00000000-0005-0000-0000-0000DE250000}"/>
    <cellStyle name="Normal 7 6 3 6 3 3" xfId="24792" xr:uid="{00000000-0005-0000-0000-0000DB600000}"/>
    <cellStyle name="Normal 7 6 3 6 5" xfId="19779" xr:uid="{00000000-0005-0000-0000-0000464D0000}"/>
    <cellStyle name="Normal 7 6 3 7" xfId="11369" xr:uid="{00000000-0005-0000-0000-00006C2C0000}"/>
    <cellStyle name="Normal 7 6 3 7 3" xfId="26467" xr:uid="{00000000-0005-0000-0000-000066670000}"/>
    <cellStyle name="Normal 7 6 3 8" xfId="6348" xr:uid="{00000000-0005-0000-0000-0000CF180000}"/>
    <cellStyle name="Normal 7 6 3 8 3" xfId="21450" xr:uid="{00000000-0005-0000-0000-0000CD530000}"/>
    <cellStyle name="Normal 7 6 4" xfId="1373" xr:uid="{00000000-0005-0000-0000-000060050000}"/>
    <cellStyle name="Normal 7 6 4 2" xfId="1796" xr:uid="{00000000-0005-0000-0000-000007070000}"/>
    <cellStyle name="Normal 7 6 4 2 2" xfId="2635" xr:uid="{00000000-0005-0000-0000-00004E0A0000}"/>
    <cellStyle name="Normal 7 6 4 2 2 2" xfId="4325" xr:uid="{00000000-0005-0000-0000-0000E8100000}"/>
    <cellStyle name="Normal 7 6 4 2 2 2 2" xfId="14398" xr:uid="{00000000-0005-0000-0000-000041380000}"/>
    <cellStyle name="Normal 7 6 4 2 2 2 2 3" xfId="29496" xr:uid="{00000000-0005-0000-0000-00003B730000}"/>
    <cellStyle name="Normal 7 6 4 2 2 2 3" xfId="9378" xr:uid="{00000000-0005-0000-0000-0000A5240000}"/>
    <cellStyle name="Normal 7 6 4 2 2 2 3 3" xfId="24479" xr:uid="{00000000-0005-0000-0000-0000A25F0000}"/>
    <cellStyle name="Normal 7 6 4 2 2 2 5" xfId="19466" xr:uid="{00000000-0005-0000-0000-00000D4C0000}"/>
    <cellStyle name="Normal 7 6 4 2 2 3" xfId="6017" xr:uid="{00000000-0005-0000-0000-000084170000}"/>
    <cellStyle name="Normal 7 6 4 2 2 3 2" xfId="16069" xr:uid="{00000000-0005-0000-0000-0000C83E0000}"/>
    <cellStyle name="Normal 7 6 4 2 2 3 2 3" xfId="31167" xr:uid="{00000000-0005-0000-0000-0000C2790000}"/>
    <cellStyle name="Normal 7 6 4 2 2 3 3" xfId="11049" xr:uid="{00000000-0005-0000-0000-00002C2B0000}"/>
    <cellStyle name="Normal 7 6 4 2 2 3 3 3" xfId="26150" xr:uid="{00000000-0005-0000-0000-000029660000}"/>
    <cellStyle name="Normal 7 6 4 2 2 3 5" xfId="21137" xr:uid="{00000000-0005-0000-0000-000094520000}"/>
    <cellStyle name="Normal 7 6 4 2 2 4" xfId="12727" xr:uid="{00000000-0005-0000-0000-0000BA310000}"/>
    <cellStyle name="Normal 7 6 4 2 2 4 3" xfId="27825" xr:uid="{00000000-0005-0000-0000-0000B46C0000}"/>
    <cellStyle name="Normal 7 6 4 2 2 5" xfId="7706" xr:uid="{00000000-0005-0000-0000-00001D1E0000}"/>
    <cellStyle name="Normal 7 6 4 2 2 5 3" xfId="22808" xr:uid="{00000000-0005-0000-0000-00001B590000}"/>
    <cellStyle name="Normal 7 6 4 2 2 7" xfId="17795" xr:uid="{00000000-0005-0000-0000-000086450000}"/>
    <cellStyle name="Normal 7 6 4 2 3" xfId="3488" xr:uid="{00000000-0005-0000-0000-0000A30D0000}"/>
    <cellStyle name="Normal 7 6 4 2 3 2" xfId="13562" xr:uid="{00000000-0005-0000-0000-0000FD340000}"/>
    <cellStyle name="Normal 7 6 4 2 3 2 3" xfId="28660" xr:uid="{00000000-0005-0000-0000-0000F76F0000}"/>
    <cellStyle name="Normal 7 6 4 2 3 3" xfId="8542" xr:uid="{00000000-0005-0000-0000-000061210000}"/>
    <cellStyle name="Normal 7 6 4 2 3 3 3" xfId="23643" xr:uid="{00000000-0005-0000-0000-00005E5C0000}"/>
    <cellStyle name="Normal 7 6 4 2 3 5" xfId="18630" xr:uid="{00000000-0005-0000-0000-0000C9480000}"/>
    <cellStyle name="Normal 7 6 4 2 4" xfId="5181" xr:uid="{00000000-0005-0000-0000-000040140000}"/>
    <cellStyle name="Normal 7 6 4 2 4 2" xfId="15233" xr:uid="{00000000-0005-0000-0000-0000843B0000}"/>
    <cellStyle name="Normal 7 6 4 2 4 2 3" xfId="30331" xr:uid="{00000000-0005-0000-0000-00007E760000}"/>
    <cellStyle name="Normal 7 6 4 2 4 3" xfId="10213" xr:uid="{00000000-0005-0000-0000-0000E8270000}"/>
    <cellStyle name="Normal 7 6 4 2 4 3 3" xfId="25314" xr:uid="{00000000-0005-0000-0000-0000E5620000}"/>
    <cellStyle name="Normal 7 6 4 2 4 5" xfId="20301" xr:uid="{00000000-0005-0000-0000-0000504F0000}"/>
    <cellStyle name="Normal 7 6 4 2 5" xfId="11891" xr:uid="{00000000-0005-0000-0000-0000762E0000}"/>
    <cellStyle name="Normal 7 6 4 2 5 3" xfId="26989" xr:uid="{00000000-0005-0000-0000-000070690000}"/>
    <cellStyle name="Normal 7 6 4 2 6" xfId="6870" xr:uid="{00000000-0005-0000-0000-0000D91A0000}"/>
    <cellStyle name="Normal 7 6 4 2 6 3" xfId="21972" xr:uid="{00000000-0005-0000-0000-0000D7550000}"/>
    <cellStyle name="Normal 7 6 4 2 8" xfId="16959" xr:uid="{00000000-0005-0000-0000-000042420000}"/>
    <cellStyle name="Normal 7 6 4 3" xfId="2217" xr:uid="{00000000-0005-0000-0000-0000AC080000}"/>
    <cellStyle name="Normal 7 6 4 3 2" xfId="3907" xr:uid="{00000000-0005-0000-0000-0000460F0000}"/>
    <cellStyle name="Normal 7 6 4 3 2 2" xfId="13980" xr:uid="{00000000-0005-0000-0000-00009F360000}"/>
    <cellStyle name="Normal 7 6 4 3 2 2 3" xfId="29078" xr:uid="{00000000-0005-0000-0000-000099710000}"/>
    <cellStyle name="Normal 7 6 4 3 2 3" xfId="8960" xr:uid="{00000000-0005-0000-0000-000003230000}"/>
    <cellStyle name="Normal 7 6 4 3 2 3 3" xfId="24061" xr:uid="{00000000-0005-0000-0000-0000005E0000}"/>
    <cellStyle name="Normal 7 6 4 3 2 5" xfId="19048" xr:uid="{00000000-0005-0000-0000-00006B4A0000}"/>
    <cellStyle name="Normal 7 6 4 3 3" xfId="5599" xr:uid="{00000000-0005-0000-0000-0000E2150000}"/>
    <cellStyle name="Normal 7 6 4 3 3 2" xfId="15651" xr:uid="{00000000-0005-0000-0000-0000263D0000}"/>
    <cellStyle name="Normal 7 6 4 3 3 2 3" xfId="30749" xr:uid="{00000000-0005-0000-0000-000020780000}"/>
    <cellStyle name="Normal 7 6 4 3 3 3" xfId="10631" xr:uid="{00000000-0005-0000-0000-00008A290000}"/>
    <cellStyle name="Normal 7 6 4 3 3 3 3" xfId="25732" xr:uid="{00000000-0005-0000-0000-000087640000}"/>
    <cellStyle name="Normal 7 6 4 3 3 5" xfId="20719" xr:uid="{00000000-0005-0000-0000-0000F2500000}"/>
    <cellStyle name="Normal 7 6 4 3 4" xfId="12309" xr:uid="{00000000-0005-0000-0000-000018300000}"/>
    <cellStyle name="Normal 7 6 4 3 4 3" xfId="27407" xr:uid="{00000000-0005-0000-0000-0000126B0000}"/>
    <cellStyle name="Normal 7 6 4 3 5" xfId="7288" xr:uid="{00000000-0005-0000-0000-00007B1C0000}"/>
    <cellStyle name="Normal 7 6 4 3 5 3" xfId="22390" xr:uid="{00000000-0005-0000-0000-000079570000}"/>
    <cellStyle name="Normal 7 6 4 3 7" xfId="17377" xr:uid="{00000000-0005-0000-0000-0000E4430000}"/>
    <cellStyle name="Normal 7 6 4 4" xfId="3070" xr:uid="{00000000-0005-0000-0000-0000010C0000}"/>
    <cellStyle name="Normal 7 6 4 4 2" xfId="13144" xr:uid="{00000000-0005-0000-0000-00005B330000}"/>
    <cellStyle name="Normal 7 6 4 4 2 3" xfId="28242" xr:uid="{00000000-0005-0000-0000-0000556E0000}"/>
    <cellStyle name="Normal 7 6 4 4 3" xfId="8124" xr:uid="{00000000-0005-0000-0000-0000BF1F0000}"/>
    <cellStyle name="Normal 7 6 4 4 3 3" xfId="23225" xr:uid="{00000000-0005-0000-0000-0000BC5A0000}"/>
    <cellStyle name="Normal 7 6 4 4 5" xfId="18212" xr:uid="{00000000-0005-0000-0000-000027470000}"/>
    <cellStyle name="Normal 7 6 4 5" xfId="4763" xr:uid="{00000000-0005-0000-0000-00009E120000}"/>
    <cellStyle name="Normal 7 6 4 5 2" xfId="14815" xr:uid="{00000000-0005-0000-0000-0000E2390000}"/>
    <cellStyle name="Normal 7 6 4 5 2 3" xfId="29913" xr:uid="{00000000-0005-0000-0000-0000DC740000}"/>
    <cellStyle name="Normal 7 6 4 5 3" xfId="9795" xr:uid="{00000000-0005-0000-0000-000046260000}"/>
    <cellStyle name="Normal 7 6 4 5 3 3" xfId="24896" xr:uid="{00000000-0005-0000-0000-000043610000}"/>
    <cellStyle name="Normal 7 6 4 5 5" xfId="19883" xr:uid="{00000000-0005-0000-0000-0000AE4D0000}"/>
    <cellStyle name="Normal 7 6 4 6" xfId="11473" xr:uid="{00000000-0005-0000-0000-0000D42C0000}"/>
    <cellStyle name="Normal 7 6 4 6 3" xfId="26571" xr:uid="{00000000-0005-0000-0000-0000CE670000}"/>
    <cellStyle name="Normal 7 6 4 7" xfId="6452" xr:uid="{00000000-0005-0000-0000-000037190000}"/>
    <cellStyle name="Normal 7 6 4 7 3" xfId="21554" xr:uid="{00000000-0005-0000-0000-000035540000}"/>
    <cellStyle name="Normal 7 6 4 9" xfId="16541" xr:uid="{00000000-0005-0000-0000-0000A0400000}"/>
    <cellStyle name="Normal 7 6 5" xfId="1586" xr:uid="{00000000-0005-0000-0000-000035060000}"/>
    <cellStyle name="Normal 7 6 5 2" xfId="2427" xr:uid="{00000000-0005-0000-0000-00007E090000}"/>
    <cellStyle name="Normal 7 6 5 2 2" xfId="4117" xr:uid="{00000000-0005-0000-0000-000018100000}"/>
    <cellStyle name="Normal 7 6 5 2 2 2" xfId="14190" xr:uid="{00000000-0005-0000-0000-000071370000}"/>
    <cellStyle name="Normal 7 6 5 2 2 2 3" xfId="29288" xr:uid="{00000000-0005-0000-0000-00006B720000}"/>
    <cellStyle name="Normal 7 6 5 2 2 3" xfId="9170" xr:uid="{00000000-0005-0000-0000-0000D5230000}"/>
    <cellStyle name="Normal 7 6 5 2 2 3 3" xfId="24271" xr:uid="{00000000-0005-0000-0000-0000D25E0000}"/>
    <cellStyle name="Normal 7 6 5 2 2 5" xfId="19258" xr:uid="{00000000-0005-0000-0000-00003D4B0000}"/>
    <cellStyle name="Normal 7 6 5 2 3" xfId="5809" xr:uid="{00000000-0005-0000-0000-0000B4160000}"/>
    <cellStyle name="Normal 7 6 5 2 3 2" xfId="15861" xr:uid="{00000000-0005-0000-0000-0000F83D0000}"/>
    <cellStyle name="Normal 7 6 5 2 3 2 3" xfId="30959" xr:uid="{00000000-0005-0000-0000-0000F2780000}"/>
    <cellStyle name="Normal 7 6 5 2 3 3" xfId="10841" xr:uid="{00000000-0005-0000-0000-00005C2A0000}"/>
    <cellStyle name="Normal 7 6 5 2 3 3 3" xfId="25942" xr:uid="{00000000-0005-0000-0000-000059650000}"/>
    <cellStyle name="Normal 7 6 5 2 3 5" xfId="20929" xr:uid="{00000000-0005-0000-0000-0000C4510000}"/>
    <cellStyle name="Normal 7 6 5 2 4" xfId="12519" xr:uid="{00000000-0005-0000-0000-0000EA300000}"/>
    <cellStyle name="Normal 7 6 5 2 4 3" xfId="27617" xr:uid="{00000000-0005-0000-0000-0000E46B0000}"/>
    <cellStyle name="Normal 7 6 5 2 5" xfId="7498" xr:uid="{00000000-0005-0000-0000-00004D1D0000}"/>
    <cellStyle name="Normal 7 6 5 2 5 3" xfId="22600" xr:uid="{00000000-0005-0000-0000-00004B580000}"/>
    <cellStyle name="Normal 7 6 5 2 7" xfId="17587" xr:uid="{00000000-0005-0000-0000-0000B6440000}"/>
    <cellStyle name="Normal 7 6 5 3" xfId="3280" xr:uid="{00000000-0005-0000-0000-0000D30C0000}"/>
    <cellStyle name="Normal 7 6 5 3 2" xfId="13354" xr:uid="{00000000-0005-0000-0000-00002D340000}"/>
    <cellStyle name="Normal 7 6 5 3 2 3" xfId="28452" xr:uid="{00000000-0005-0000-0000-0000276F0000}"/>
    <cellStyle name="Normal 7 6 5 3 3" xfId="8334" xr:uid="{00000000-0005-0000-0000-000091200000}"/>
    <cellStyle name="Normal 7 6 5 3 3 3" xfId="23435" xr:uid="{00000000-0005-0000-0000-00008E5B0000}"/>
    <cellStyle name="Normal 7 6 5 3 5" xfId="18422" xr:uid="{00000000-0005-0000-0000-0000F9470000}"/>
    <cellStyle name="Normal 7 6 5 4" xfId="4973" xr:uid="{00000000-0005-0000-0000-000070130000}"/>
    <cellStyle name="Normal 7 6 5 4 2" xfId="15025" xr:uid="{00000000-0005-0000-0000-0000B43A0000}"/>
    <cellStyle name="Normal 7 6 5 4 2 3" xfId="30123" xr:uid="{00000000-0005-0000-0000-0000AE750000}"/>
    <cellStyle name="Normal 7 6 5 4 3" xfId="10005" xr:uid="{00000000-0005-0000-0000-000018270000}"/>
    <cellStyle name="Normal 7 6 5 4 3 3" xfId="25106" xr:uid="{00000000-0005-0000-0000-000015620000}"/>
    <cellStyle name="Normal 7 6 5 4 5" xfId="20093" xr:uid="{00000000-0005-0000-0000-0000804E0000}"/>
    <cellStyle name="Normal 7 6 5 5" xfId="11683" xr:uid="{00000000-0005-0000-0000-0000A62D0000}"/>
    <cellStyle name="Normal 7 6 5 5 3" xfId="26781" xr:uid="{00000000-0005-0000-0000-0000A0680000}"/>
    <cellStyle name="Normal 7 6 5 6" xfId="6662" xr:uid="{00000000-0005-0000-0000-0000091A0000}"/>
    <cellStyle name="Normal 7 6 5 6 3" xfId="21764" xr:uid="{00000000-0005-0000-0000-000007550000}"/>
    <cellStyle name="Normal 7 6 5 8" xfId="16751" xr:uid="{00000000-0005-0000-0000-000072410000}"/>
    <cellStyle name="Normal 7 6 6" xfId="2007" xr:uid="{00000000-0005-0000-0000-0000DA070000}"/>
    <cellStyle name="Normal 7 6 6 2" xfId="3699" xr:uid="{00000000-0005-0000-0000-0000760E0000}"/>
    <cellStyle name="Normal 7 6 6 2 2" xfId="13772" xr:uid="{00000000-0005-0000-0000-0000CF350000}"/>
    <cellStyle name="Normal 7 6 6 2 2 3" xfId="28870" xr:uid="{00000000-0005-0000-0000-0000C9700000}"/>
    <cellStyle name="Normal 7 6 6 2 3" xfId="8752" xr:uid="{00000000-0005-0000-0000-000033220000}"/>
    <cellStyle name="Normal 7 6 6 2 3 3" xfId="23853" xr:uid="{00000000-0005-0000-0000-0000305D0000}"/>
    <cellStyle name="Normal 7 6 6 2 5" xfId="18840" xr:uid="{00000000-0005-0000-0000-00009B490000}"/>
    <cellStyle name="Normal 7 6 6 3" xfId="5391" xr:uid="{00000000-0005-0000-0000-000012150000}"/>
    <cellStyle name="Normal 7 6 6 3 2" xfId="15443" xr:uid="{00000000-0005-0000-0000-0000563C0000}"/>
    <cellStyle name="Normal 7 6 6 3 2 3" xfId="30541" xr:uid="{00000000-0005-0000-0000-000050770000}"/>
    <cellStyle name="Normal 7 6 6 3 3" xfId="10423" xr:uid="{00000000-0005-0000-0000-0000BA280000}"/>
    <cellStyle name="Normal 7 6 6 3 3 3" xfId="25524" xr:uid="{00000000-0005-0000-0000-0000B7630000}"/>
    <cellStyle name="Normal 7 6 6 3 5" xfId="20511" xr:uid="{00000000-0005-0000-0000-000022500000}"/>
    <cellStyle name="Normal 7 6 6 4" xfId="12101" xr:uid="{00000000-0005-0000-0000-0000482F0000}"/>
    <cellStyle name="Normal 7 6 6 4 3" xfId="27199" xr:uid="{00000000-0005-0000-0000-0000426A0000}"/>
    <cellStyle name="Normal 7 6 6 5" xfId="7080" xr:uid="{00000000-0005-0000-0000-0000AB1B0000}"/>
    <cellStyle name="Normal 7 6 6 5 3" xfId="22182" xr:uid="{00000000-0005-0000-0000-0000A9560000}"/>
    <cellStyle name="Normal 7 6 6 7" xfId="17169" xr:uid="{00000000-0005-0000-0000-000014430000}"/>
    <cellStyle name="Normal 7 6 7" xfId="2859" xr:uid="{00000000-0005-0000-0000-00002E0B0000}"/>
    <cellStyle name="Normal 7 6 7 2" xfId="12936" xr:uid="{00000000-0005-0000-0000-00008B320000}"/>
    <cellStyle name="Normal 7 6 7 2 3" xfId="28034" xr:uid="{00000000-0005-0000-0000-0000856D0000}"/>
    <cellStyle name="Normal 7 6 7 3" xfId="7916" xr:uid="{00000000-0005-0000-0000-0000EF1E0000}"/>
    <cellStyle name="Normal 7 6 7 3 3" xfId="23017" xr:uid="{00000000-0005-0000-0000-0000EC590000}"/>
    <cellStyle name="Normal 7 6 7 5" xfId="18004" xr:uid="{00000000-0005-0000-0000-000057460000}"/>
    <cellStyle name="Normal 7 6 8" xfId="4553" xr:uid="{00000000-0005-0000-0000-0000CC110000}"/>
    <cellStyle name="Normal 7 6 8 2" xfId="14607" xr:uid="{00000000-0005-0000-0000-000012390000}"/>
    <cellStyle name="Normal 7 6 8 2 3" xfId="29705" xr:uid="{00000000-0005-0000-0000-00000C740000}"/>
    <cellStyle name="Normal 7 6 8 3" xfId="9587" xr:uid="{00000000-0005-0000-0000-000076250000}"/>
    <cellStyle name="Normal 7 6 8 3 3" xfId="24688" xr:uid="{00000000-0005-0000-0000-000073600000}"/>
    <cellStyle name="Normal 7 6 8 5" xfId="19675" xr:uid="{00000000-0005-0000-0000-0000DE4C0000}"/>
    <cellStyle name="Normal 7 6 9" xfId="11263" xr:uid="{00000000-0005-0000-0000-0000022C0000}"/>
    <cellStyle name="Normal 7 6 9 3" xfId="26363" xr:uid="{00000000-0005-0000-0000-0000FE660000}"/>
    <cellStyle name="Normal 7 7" xfId="908" xr:uid="{00000000-0005-0000-0000-00008E030000}"/>
    <cellStyle name="Normal 7 8" xfId="902" xr:uid="{00000000-0005-0000-0000-000088030000}"/>
    <cellStyle name="Normal 7 9" xfId="370" xr:uid="{00000000-0005-0000-0000-000074010000}"/>
    <cellStyle name="Normal 70" xfId="909" xr:uid="{00000000-0005-0000-0000-00008F030000}"/>
    <cellStyle name="Normal 71" xfId="910" xr:uid="{00000000-0005-0000-0000-000090030000}"/>
    <cellStyle name="Normal 71 10" xfId="6243" xr:uid="{00000000-0005-0000-0000-000066180000}"/>
    <cellStyle name="Normal 71 10 3" xfId="21347" xr:uid="{00000000-0005-0000-0000-000066530000}"/>
    <cellStyle name="Normal 71 12" xfId="16332" xr:uid="{00000000-0005-0000-0000-0000CF3F0000}"/>
    <cellStyle name="Normal 71 2" xfId="1207" xr:uid="{00000000-0005-0000-0000-0000BA040000}"/>
    <cellStyle name="Normal 71 2 11" xfId="16386" xr:uid="{00000000-0005-0000-0000-000005400000}"/>
    <cellStyle name="Normal 71 2 2" xfId="1315" xr:uid="{00000000-0005-0000-0000-000026050000}"/>
    <cellStyle name="Normal 71 2 2 10" xfId="16490" xr:uid="{00000000-0005-0000-0000-00006D400000}"/>
    <cellStyle name="Normal 71 2 2 2" xfId="1532" xr:uid="{00000000-0005-0000-0000-0000FF050000}"/>
    <cellStyle name="Normal 71 2 2 2 2" xfId="1953" xr:uid="{00000000-0005-0000-0000-0000A4070000}"/>
    <cellStyle name="Normal 71 2 2 2 2 2" xfId="2792" xr:uid="{00000000-0005-0000-0000-0000EB0A0000}"/>
    <cellStyle name="Normal 71 2 2 2 2 2 2" xfId="4482" xr:uid="{00000000-0005-0000-0000-000085110000}"/>
    <cellStyle name="Normal 71 2 2 2 2 2 2 2" xfId="14555" xr:uid="{00000000-0005-0000-0000-0000DE380000}"/>
    <cellStyle name="Normal 71 2 2 2 2 2 2 2 3" xfId="29653" xr:uid="{00000000-0005-0000-0000-0000D8730000}"/>
    <cellStyle name="Normal 71 2 2 2 2 2 2 3" xfId="9535" xr:uid="{00000000-0005-0000-0000-000042250000}"/>
    <cellStyle name="Normal 71 2 2 2 2 2 2 3 3" xfId="24636" xr:uid="{00000000-0005-0000-0000-00003F600000}"/>
    <cellStyle name="Normal 71 2 2 2 2 2 2 5" xfId="19623" xr:uid="{00000000-0005-0000-0000-0000AA4C0000}"/>
    <cellStyle name="Normal 71 2 2 2 2 2 3" xfId="6174" xr:uid="{00000000-0005-0000-0000-000021180000}"/>
    <cellStyle name="Normal 71 2 2 2 2 2 3 2" xfId="16226" xr:uid="{00000000-0005-0000-0000-0000653F0000}"/>
    <cellStyle name="Normal 71 2 2 2 2 2 3 3" xfId="11206" xr:uid="{00000000-0005-0000-0000-0000C92B0000}"/>
    <cellStyle name="Normal 71 2 2 2 2 2 3 3 3" xfId="26307" xr:uid="{00000000-0005-0000-0000-0000C6660000}"/>
    <cellStyle name="Normal 71 2 2 2 2 2 3 5" xfId="21294" xr:uid="{00000000-0005-0000-0000-000031530000}"/>
    <cellStyle name="Normal 71 2 2 2 2 2 4" xfId="12884" xr:uid="{00000000-0005-0000-0000-000057320000}"/>
    <cellStyle name="Normal 71 2 2 2 2 2 4 3" xfId="27982" xr:uid="{00000000-0005-0000-0000-0000516D0000}"/>
    <cellStyle name="Normal 71 2 2 2 2 2 5" xfId="7863" xr:uid="{00000000-0005-0000-0000-0000BA1E0000}"/>
    <cellStyle name="Normal 71 2 2 2 2 2 5 3" xfId="22965" xr:uid="{00000000-0005-0000-0000-0000B8590000}"/>
    <cellStyle name="Normal 71 2 2 2 2 2 7" xfId="17952" xr:uid="{00000000-0005-0000-0000-000023460000}"/>
    <cellStyle name="Normal 71 2 2 2 2 3" xfId="3645" xr:uid="{00000000-0005-0000-0000-0000400E0000}"/>
    <cellStyle name="Normal 71 2 2 2 2 3 2" xfId="13719" xr:uid="{00000000-0005-0000-0000-00009A350000}"/>
    <cellStyle name="Normal 71 2 2 2 2 3 2 3" xfId="28817" xr:uid="{00000000-0005-0000-0000-000094700000}"/>
    <cellStyle name="Normal 71 2 2 2 2 3 3" xfId="8699" xr:uid="{00000000-0005-0000-0000-0000FE210000}"/>
    <cellStyle name="Normal 71 2 2 2 2 3 3 3" xfId="23800" xr:uid="{00000000-0005-0000-0000-0000FB5C0000}"/>
    <cellStyle name="Normal 71 2 2 2 2 3 5" xfId="18787" xr:uid="{00000000-0005-0000-0000-000066490000}"/>
    <cellStyle name="Normal 71 2 2 2 2 4" xfId="5338" xr:uid="{00000000-0005-0000-0000-0000DD140000}"/>
    <cellStyle name="Normal 71 2 2 2 2 4 2" xfId="15390" xr:uid="{00000000-0005-0000-0000-0000213C0000}"/>
    <cellStyle name="Normal 71 2 2 2 2 4 2 3" xfId="30488" xr:uid="{00000000-0005-0000-0000-00001B770000}"/>
    <cellStyle name="Normal 71 2 2 2 2 4 3" xfId="10370" xr:uid="{00000000-0005-0000-0000-000085280000}"/>
    <cellStyle name="Normal 71 2 2 2 2 4 3 3" xfId="25471" xr:uid="{00000000-0005-0000-0000-000082630000}"/>
    <cellStyle name="Normal 71 2 2 2 2 4 5" xfId="20458" xr:uid="{00000000-0005-0000-0000-0000ED4F0000}"/>
    <cellStyle name="Normal 71 2 2 2 2 5" xfId="12048" xr:uid="{00000000-0005-0000-0000-0000132F0000}"/>
    <cellStyle name="Normal 71 2 2 2 2 5 3" xfId="27146" xr:uid="{00000000-0005-0000-0000-00000D6A0000}"/>
    <cellStyle name="Normal 71 2 2 2 2 6" xfId="7027" xr:uid="{00000000-0005-0000-0000-0000761B0000}"/>
    <cellStyle name="Normal 71 2 2 2 2 6 3" xfId="22129" xr:uid="{00000000-0005-0000-0000-000074560000}"/>
    <cellStyle name="Normal 71 2 2 2 2 8" xfId="17116" xr:uid="{00000000-0005-0000-0000-0000DF420000}"/>
    <cellStyle name="Normal 71 2 2 2 3" xfId="2374" xr:uid="{00000000-0005-0000-0000-000049090000}"/>
    <cellStyle name="Normal 71 2 2 2 3 2" xfId="4064" xr:uid="{00000000-0005-0000-0000-0000E30F0000}"/>
    <cellStyle name="Normal 71 2 2 2 3 2 2" xfId="14137" xr:uid="{00000000-0005-0000-0000-00003C370000}"/>
    <cellStyle name="Normal 71 2 2 2 3 2 2 3" xfId="29235" xr:uid="{00000000-0005-0000-0000-000036720000}"/>
    <cellStyle name="Normal 71 2 2 2 3 2 3" xfId="9117" xr:uid="{00000000-0005-0000-0000-0000A0230000}"/>
    <cellStyle name="Normal 71 2 2 2 3 2 3 3" xfId="24218" xr:uid="{00000000-0005-0000-0000-00009D5E0000}"/>
    <cellStyle name="Normal 71 2 2 2 3 2 5" xfId="19205" xr:uid="{00000000-0005-0000-0000-0000084B0000}"/>
    <cellStyle name="Normal 71 2 2 2 3 3" xfId="5756" xr:uid="{00000000-0005-0000-0000-00007F160000}"/>
    <cellStyle name="Normal 71 2 2 2 3 3 2" xfId="15808" xr:uid="{00000000-0005-0000-0000-0000C33D0000}"/>
    <cellStyle name="Normal 71 2 2 2 3 3 2 3" xfId="30906" xr:uid="{00000000-0005-0000-0000-0000BD780000}"/>
    <cellStyle name="Normal 71 2 2 2 3 3 3" xfId="10788" xr:uid="{00000000-0005-0000-0000-0000272A0000}"/>
    <cellStyle name="Normal 71 2 2 2 3 3 3 3" xfId="25889" xr:uid="{00000000-0005-0000-0000-000024650000}"/>
    <cellStyle name="Normal 71 2 2 2 3 3 5" xfId="20876" xr:uid="{00000000-0005-0000-0000-00008F510000}"/>
    <cellStyle name="Normal 71 2 2 2 3 4" xfId="12466" xr:uid="{00000000-0005-0000-0000-0000B5300000}"/>
    <cellStyle name="Normal 71 2 2 2 3 4 3" xfId="27564" xr:uid="{00000000-0005-0000-0000-0000AF6B0000}"/>
    <cellStyle name="Normal 71 2 2 2 3 5" xfId="7445" xr:uid="{00000000-0005-0000-0000-0000181D0000}"/>
    <cellStyle name="Normal 71 2 2 2 3 5 3" xfId="22547" xr:uid="{00000000-0005-0000-0000-000016580000}"/>
    <cellStyle name="Normal 71 2 2 2 3 7" xfId="17534" xr:uid="{00000000-0005-0000-0000-000081440000}"/>
    <cellStyle name="Normal 71 2 2 2 4" xfId="3227" xr:uid="{00000000-0005-0000-0000-00009E0C0000}"/>
    <cellStyle name="Normal 71 2 2 2 4 2" xfId="13301" xr:uid="{00000000-0005-0000-0000-0000F8330000}"/>
    <cellStyle name="Normal 71 2 2 2 4 2 3" xfId="28399" xr:uid="{00000000-0005-0000-0000-0000F26E0000}"/>
    <cellStyle name="Normal 71 2 2 2 4 3" xfId="8281" xr:uid="{00000000-0005-0000-0000-00005C200000}"/>
    <cellStyle name="Normal 71 2 2 2 4 3 3" xfId="23382" xr:uid="{00000000-0005-0000-0000-0000595B0000}"/>
    <cellStyle name="Normal 71 2 2 2 4 5" xfId="18369" xr:uid="{00000000-0005-0000-0000-0000C4470000}"/>
    <cellStyle name="Normal 71 2 2 2 5" xfId="4920" xr:uid="{00000000-0005-0000-0000-00003B130000}"/>
    <cellStyle name="Normal 71 2 2 2 5 2" xfId="14972" xr:uid="{00000000-0005-0000-0000-00007F3A0000}"/>
    <cellStyle name="Normal 71 2 2 2 5 2 3" xfId="30070" xr:uid="{00000000-0005-0000-0000-000079750000}"/>
    <cellStyle name="Normal 71 2 2 2 5 3" xfId="9952" xr:uid="{00000000-0005-0000-0000-0000E3260000}"/>
    <cellStyle name="Normal 71 2 2 2 5 3 3" xfId="25053" xr:uid="{00000000-0005-0000-0000-0000E0610000}"/>
    <cellStyle name="Normal 71 2 2 2 5 5" xfId="20040" xr:uid="{00000000-0005-0000-0000-00004B4E0000}"/>
    <cellStyle name="Normal 71 2 2 2 6" xfId="11630" xr:uid="{00000000-0005-0000-0000-0000712D0000}"/>
    <cellStyle name="Normal 71 2 2 2 6 3" xfId="26728" xr:uid="{00000000-0005-0000-0000-00006B680000}"/>
    <cellStyle name="Normal 71 2 2 2 7" xfId="6609" xr:uid="{00000000-0005-0000-0000-0000D4190000}"/>
    <cellStyle name="Normal 71 2 2 2 7 3" xfId="21711" xr:uid="{00000000-0005-0000-0000-0000D2540000}"/>
    <cellStyle name="Normal 71 2 2 2 9" xfId="16698" xr:uid="{00000000-0005-0000-0000-00003D410000}"/>
    <cellStyle name="Normal 71 2 2 3" xfId="1745" xr:uid="{00000000-0005-0000-0000-0000D4060000}"/>
    <cellStyle name="Normal 71 2 2 3 2" xfId="2584" xr:uid="{00000000-0005-0000-0000-00001B0A0000}"/>
    <cellStyle name="Normal 71 2 2 3 2 2" xfId="4274" xr:uid="{00000000-0005-0000-0000-0000B5100000}"/>
    <cellStyle name="Normal 71 2 2 3 2 2 2" xfId="14347" xr:uid="{00000000-0005-0000-0000-00000E380000}"/>
    <cellStyle name="Normal 71 2 2 3 2 2 2 3" xfId="29445" xr:uid="{00000000-0005-0000-0000-000008730000}"/>
    <cellStyle name="Normal 71 2 2 3 2 2 3" xfId="9327" xr:uid="{00000000-0005-0000-0000-000072240000}"/>
    <cellStyle name="Normal 71 2 2 3 2 2 3 3" xfId="24428" xr:uid="{00000000-0005-0000-0000-00006F5F0000}"/>
    <cellStyle name="Normal 71 2 2 3 2 2 5" xfId="19415" xr:uid="{00000000-0005-0000-0000-0000DA4B0000}"/>
    <cellStyle name="Normal 71 2 2 3 2 3" xfId="5966" xr:uid="{00000000-0005-0000-0000-000051170000}"/>
    <cellStyle name="Normal 71 2 2 3 2 3 2" xfId="16018" xr:uid="{00000000-0005-0000-0000-0000953E0000}"/>
    <cellStyle name="Normal 71 2 2 3 2 3 2 3" xfId="31116" xr:uid="{00000000-0005-0000-0000-00008F790000}"/>
    <cellStyle name="Normal 71 2 2 3 2 3 3" xfId="10998" xr:uid="{00000000-0005-0000-0000-0000F92A0000}"/>
    <cellStyle name="Normal 71 2 2 3 2 3 3 3" xfId="26099" xr:uid="{00000000-0005-0000-0000-0000F6650000}"/>
    <cellStyle name="Normal 71 2 2 3 2 3 5" xfId="21086" xr:uid="{00000000-0005-0000-0000-000061520000}"/>
    <cellStyle name="Normal 71 2 2 3 2 4" xfId="12676" xr:uid="{00000000-0005-0000-0000-000087310000}"/>
    <cellStyle name="Normal 71 2 2 3 2 4 3" xfId="27774" xr:uid="{00000000-0005-0000-0000-0000816C0000}"/>
    <cellStyle name="Normal 71 2 2 3 2 5" xfId="7655" xr:uid="{00000000-0005-0000-0000-0000EA1D0000}"/>
    <cellStyle name="Normal 71 2 2 3 2 5 3" xfId="22757" xr:uid="{00000000-0005-0000-0000-0000E8580000}"/>
    <cellStyle name="Normal 71 2 2 3 2 7" xfId="17744" xr:uid="{00000000-0005-0000-0000-000053450000}"/>
    <cellStyle name="Normal 71 2 2 3 3" xfId="3437" xr:uid="{00000000-0005-0000-0000-0000700D0000}"/>
    <cellStyle name="Normal 71 2 2 3 3 2" xfId="13511" xr:uid="{00000000-0005-0000-0000-0000CA340000}"/>
    <cellStyle name="Normal 71 2 2 3 3 2 3" xfId="28609" xr:uid="{00000000-0005-0000-0000-0000C46F0000}"/>
    <cellStyle name="Normal 71 2 2 3 3 3" xfId="8491" xr:uid="{00000000-0005-0000-0000-00002E210000}"/>
    <cellStyle name="Normal 71 2 2 3 3 3 3" xfId="23592" xr:uid="{00000000-0005-0000-0000-00002B5C0000}"/>
    <cellStyle name="Normal 71 2 2 3 3 5" xfId="18579" xr:uid="{00000000-0005-0000-0000-000096480000}"/>
    <cellStyle name="Normal 71 2 2 3 4" xfId="5130" xr:uid="{00000000-0005-0000-0000-00000D140000}"/>
    <cellStyle name="Normal 71 2 2 3 4 2" xfId="15182" xr:uid="{00000000-0005-0000-0000-0000513B0000}"/>
    <cellStyle name="Normal 71 2 2 3 4 2 3" xfId="30280" xr:uid="{00000000-0005-0000-0000-00004B760000}"/>
    <cellStyle name="Normal 71 2 2 3 4 3" xfId="10162" xr:uid="{00000000-0005-0000-0000-0000B5270000}"/>
    <cellStyle name="Normal 71 2 2 3 4 3 3" xfId="25263" xr:uid="{00000000-0005-0000-0000-0000B2620000}"/>
    <cellStyle name="Normal 71 2 2 3 4 5" xfId="20250" xr:uid="{00000000-0005-0000-0000-00001D4F0000}"/>
    <cellStyle name="Normal 71 2 2 3 5" xfId="11840" xr:uid="{00000000-0005-0000-0000-0000432E0000}"/>
    <cellStyle name="Normal 71 2 2 3 5 3" xfId="26938" xr:uid="{00000000-0005-0000-0000-00003D690000}"/>
    <cellStyle name="Normal 71 2 2 3 6" xfId="6819" xr:uid="{00000000-0005-0000-0000-0000A61A0000}"/>
    <cellStyle name="Normal 71 2 2 3 6 3" xfId="21921" xr:uid="{00000000-0005-0000-0000-0000A4550000}"/>
    <cellStyle name="Normal 71 2 2 3 8" xfId="16908" xr:uid="{00000000-0005-0000-0000-00000F420000}"/>
    <cellStyle name="Normal 71 2 2 4" xfId="2166" xr:uid="{00000000-0005-0000-0000-000079080000}"/>
    <cellStyle name="Normal 71 2 2 4 2" xfId="3856" xr:uid="{00000000-0005-0000-0000-0000130F0000}"/>
    <cellStyle name="Normal 71 2 2 4 2 2" xfId="13929" xr:uid="{00000000-0005-0000-0000-00006C360000}"/>
    <cellStyle name="Normal 71 2 2 4 2 2 3" xfId="29027" xr:uid="{00000000-0005-0000-0000-000066710000}"/>
    <cellStyle name="Normal 71 2 2 4 2 3" xfId="8909" xr:uid="{00000000-0005-0000-0000-0000D0220000}"/>
    <cellStyle name="Normal 71 2 2 4 2 3 3" xfId="24010" xr:uid="{00000000-0005-0000-0000-0000CD5D0000}"/>
    <cellStyle name="Normal 71 2 2 4 2 5" xfId="18997" xr:uid="{00000000-0005-0000-0000-0000384A0000}"/>
    <cellStyle name="Normal 71 2 2 4 3" xfId="5548" xr:uid="{00000000-0005-0000-0000-0000AF150000}"/>
    <cellStyle name="Normal 71 2 2 4 3 2" xfId="15600" xr:uid="{00000000-0005-0000-0000-0000F33C0000}"/>
    <cellStyle name="Normal 71 2 2 4 3 2 3" xfId="30698" xr:uid="{00000000-0005-0000-0000-0000ED770000}"/>
    <cellStyle name="Normal 71 2 2 4 3 3" xfId="10580" xr:uid="{00000000-0005-0000-0000-000057290000}"/>
    <cellStyle name="Normal 71 2 2 4 3 3 3" xfId="25681" xr:uid="{00000000-0005-0000-0000-000054640000}"/>
    <cellStyle name="Normal 71 2 2 4 3 5" xfId="20668" xr:uid="{00000000-0005-0000-0000-0000BF500000}"/>
    <cellStyle name="Normal 71 2 2 4 4" xfId="12258" xr:uid="{00000000-0005-0000-0000-0000E52F0000}"/>
    <cellStyle name="Normal 71 2 2 4 4 3" xfId="27356" xr:uid="{00000000-0005-0000-0000-0000DF6A0000}"/>
    <cellStyle name="Normal 71 2 2 4 5" xfId="7237" xr:uid="{00000000-0005-0000-0000-0000481C0000}"/>
    <cellStyle name="Normal 71 2 2 4 5 3" xfId="22339" xr:uid="{00000000-0005-0000-0000-000046570000}"/>
    <cellStyle name="Normal 71 2 2 4 7" xfId="17326" xr:uid="{00000000-0005-0000-0000-0000B1430000}"/>
    <cellStyle name="Normal 71 2 2 5" xfId="3019" xr:uid="{00000000-0005-0000-0000-0000CE0B0000}"/>
    <cellStyle name="Normal 71 2 2 5 2" xfId="13093" xr:uid="{00000000-0005-0000-0000-000028330000}"/>
    <cellStyle name="Normal 71 2 2 5 2 3" xfId="28191" xr:uid="{00000000-0005-0000-0000-0000226E0000}"/>
    <cellStyle name="Normal 71 2 2 5 3" xfId="8073" xr:uid="{00000000-0005-0000-0000-00008C1F0000}"/>
    <cellStyle name="Normal 71 2 2 5 3 3" xfId="23174" xr:uid="{00000000-0005-0000-0000-0000895A0000}"/>
    <cellStyle name="Normal 71 2 2 5 5" xfId="18161" xr:uid="{00000000-0005-0000-0000-0000F4460000}"/>
    <cellStyle name="Normal 71 2 2 6" xfId="4712" xr:uid="{00000000-0005-0000-0000-00006B120000}"/>
    <cellStyle name="Normal 71 2 2 6 2" xfId="14764" xr:uid="{00000000-0005-0000-0000-0000AF390000}"/>
    <cellStyle name="Normal 71 2 2 6 2 3" xfId="29862" xr:uid="{00000000-0005-0000-0000-0000A9740000}"/>
    <cellStyle name="Normal 71 2 2 6 3" xfId="9744" xr:uid="{00000000-0005-0000-0000-000013260000}"/>
    <cellStyle name="Normal 71 2 2 6 3 3" xfId="24845" xr:uid="{00000000-0005-0000-0000-000010610000}"/>
    <cellStyle name="Normal 71 2 2 6 5" xfId="19832" xr:uid="{00000000-0005-0000-0000-00007B4D0000}"/>
    <cellStyle name="Normal 71 2 2 7" xfId="11422" xr:uid="{00000000-0005-0000-0000-0000A12C0000}"/>
    <cellStyle name="Normal 71 2 2 7 3" xfId="26520" xr:uid="{00000000-0005-0000-0000-00009B670000}"/>
    <cellStyle name="Normal 71 2 2 8" xfId="6401" xr:uid="{00000000-0005-0000-0000-000004190000}"/>
    <cellStyle name="Normal 71 2 2 8 3" xfId="21503" xr:uid="{00000000-0005-0000-0000-000002540000}"/>
    <cellStyle name="Normal 71 2 3" xfId="1428" xr:uid="{00000000-0005-0000-0000-000097050000}"/>
    <cellStyle name="Normal 71 2 3 2" xfId="1849" xr:uid="{00000000-0005-0000-0000-00003C070000}"/>
    <cellStyle name="Normal 71 2 3 2 2" xfId="2688" xr:uid="{00000000-0005-0000-0000-0000830A0000}"/>
    <cellStyle name="Normal 71 2 3 2 2 2" xfId="4378" xr:uid="{00000000-0005-0000-0000-00001D110000}"/>
    <cellStyle name="Normal 71 2 3 2 2 2 2" xfId="14451" xr:uid="{00000000-0005-0000-0000-000076380000}"/>
    <cellStyle name="Normal 71 2 3 2 2 2 2 3" xfId="29549" xr:uid="{00000000-0005-0000-0000-000070730000}"/>
    <cellStyle name="Normal 71 2 3 2 2 2 3" xfId="9431" xr:uid="{00000000-0005-0000-0000-0000DA240000}"/>
    <cellStyle name="Normal 71 2 3 2 2 2 3 3" xfId="24532" xr:uid="{00000000-0005-0000-0000-0000D75F0000}"/>
    <cellStyle name="Normal 71 2 3 2 2 2 5" xfId="19519" xr:uid="{00000000-0005-0000-0000-0000424C0000}"/>
    <cellStyle name="Normal 71 2 3 2 2 3" xfId="6070" xr:uid="{00000000-0005-0000-0000-0000B9170000}"/>
    <cellStyle name="Normal 71 2 3 2 2 3 2" xfId="16122" xr:uid="{00000000-0005-0000-0000-0000FD3E0000}"/>
    <cellStyle name="Normal 71 2 3 2 2 3 2 3" xfId="31220" xr:uid="{00000000-0005-0000-0000-0000F7790000}"/>
    <cellStyle name="Normal 71 2 3 2 2 3 3" xfId="11102" xr:uid="{00000000-0005-0000-0000-0000612B0000}"/>
    <cellStyle name="Normal 71 2 3 2 2 3 3 3" xfId="26203" xr:uid="{00000000-0005-0000-0000-00005E660000}"/>
    <cellStyle name="Normal 71 2 3 2 2 3 5" xfId="21190" xr:uid="{00000000-0005-0000-0000-0000C9520000}"/>
    <cellStyle name="Normal 71 2 3 2 2 4" xfId="12780" xr:uid="{00000000-0005-0000-0000-0000EF310000}"/>
    <cellStyle name="Normal 71 2 3 2 2 4 3" xfId="27878" xr:uid="{00000000-0005-0000-0000-0000E96C0000}"/>
    <cellStyle name="Normal 71 2 3 2 2 5" xfId="7759" xr:uid="{00000000-0005-0000-0000-0000521E0000}"/>
    <cellStyle name="Normal 71 2 3 2 2 5 3" xfId="22861" xr:uid="{00000000-0005-0000-0000-000050590000}"/>
    <cellStyle name="Normal 71 2 3 2 2 7" xfId="17848" xr:uid="{00000000-0005-0000-0000-0000BB450000}"/>
    <cellStyle name="Normal 71 2 3 2 3" xfId="3541" xr:uid="{00000000-0005-0000-0000-0000D80D0000}"/>
    <cellStyle name="Normal 71 2 3 2 3 2" xfId="13615" xr:uid="{00000000-0005-0000-0000-000032350000}"/>
    <cellStyle name="Normal 71 2 3 2 3 2 3" xfId="28713" xr:uid="{00000000-0005-0000-0000-00002C700000}"/>
    <cellStyle name="Normal 71 2 3 2 3 3" xfId="8595" xr:uid="{00000000-0005-0000-0000-000096210000}"/>
    <cellStyle name="Normal 71 2 3 2 3 3 3" xfId="23696" xr:uid="{00000000-0005-0000-0000-0000935C0000}"/>
    <cellStyle name="Normal 71 2 3 2 3 5" xfId="18683" xr:uid="{00000000-0005-0000-0000-0000FE480000}"/>
    <cellStyle name="Normal 71 2 3 2 4" xfId="5234" xr:uid="{00000000-0005-0000-0000-000075140000}"/>
    <cellStyle name="Normal 71 2 3 2 4 2" xfId="15286" xr:uid="{00000000-0005-0000-0000-0000B93B0000}"/>
    <cellStyle name="Normal 71 2 3 2 4 2 3" xfId="30384" xr:uid="{00000000-0005-0000-0000-0000B3760000}"/>
    <cellStyle name="Normal 71 2 3 2 4 3" xfId="10266" xr:uid="{00000000-0005-0000-0000-00001D280000}"/>
    <cellStyle name="Normal 71 2 3 2 4 3 3" xfId="25367" xr:uid="{00000000-0005-0000-0000-00001A630000}"/>
    <cellStyle name="Normal 71 2 3 2 4 5" xfId="20354" xr:uid="{00000000-0005-0000-0000-0000854F0000}"/>
    <cellStyle name="Normal 71 2 3 2 5" xfId="11944" xr:uid="{00000000-0005-0000-0000-0000AB2E0000}"/>
    <cellStyle name="Normal 71 2 3 2 5 3" xfId="27042" xr:uid="{00000000-0005-0000-0000-0000A5690000}"/>
    <cellStyle name="Normal 71 2 3 2 6" xfId="6923" xr:uid="{00000000-0005-0000-0000-00000E1B0000}"/>
    <cellStyle name="Normal 71 2 3 2 6 3" xfId="22025" xr:uid="{00000000-0005-0000-0000-00000C560000}"/>
    <cellStyle name="Normal 71 2 3 2 8" xfId="17012" xr:uid="{00000000-0005-0000-0000-000077420000}"/>
    <cellStyle name="Normal 71 2 3 3" xfId="2270" xr:uid="{00000000-0005-0000-0000-0000E1080000}"/>
    <cellStyle name="Normal 71 2 3 3 2" xfId="3960" xr:uid="{00000000-0005-0000-0000-00007B0F0000}"/>
    <cellStyle name="Normal 71 2 3 3 2 2" xfId="14033" xr:uid="{00000000-0005-0000-0000-0000D4360000}"/>
    <cellStyle name="Normal 71 2 3 3 2 2 3" xfId="29131" xr:uid="{00000000-0005-0000-0000-0000CE710000}"/>
    <cellStyle name="Normal 71 2 3 3 2 3" xfId="9013" xr:uid="{00000000-0005-0000-0000-000038230000}"/>
    <cellStyle name="Normal 71 2 3 3 2 3 3" xfId="24114" xr:uid="{00000000-0005-0000-0000-0000355E0000}"/>
    <cellStyle name="Normal 71 2 3 3 2 5" xfId="19101" xr:uid="{00000000-0005-0000-0000-0000A04A0000}"/>
    <cellStyle name="Normal 71 2 3 3 3" xfId="5652" xr:uid="{00000000-0005-0000-0000-000017160000}"/>
    <cellStyle name="Normal 71 2 3 3 3 2" xfId="15704" xr:uid="{00000000-0005-0000-0000-00005B3D0000}"/>
    <cellStyle name="Normal 71 2 3 3 3 2 3" xfId="30802" xr:uid="{00000000-0005-0000-0000-000055780000}"/>
    <cellStyle name="Normal 71 2 3 3 3 3" xfId="10684" xr:uid="{00000000-0005-0000-0000-0000BF290000}"/>
    <cellStyle name="Normal 71 2 3 3 3 3 3" xfId="25785" xr:uid="{00000000-0005-0000-0000-0000BC640000}"/>
    <cellStyle name="Normal 71 2 3 3 3 5" xfId="20772" xr:uid="{00000000-0005-0000-0000-000027510000}"/>
    <cellStyle name="Normal 71 2 3 3 4" xfId="12362" xr:uid="{00000000-0005-0000-0000-00004D300000}"/>
    <cellStyle name="Normal 71 2 3 3 4 3" xfId="27460" xr:uid="{00000000-0005-0000-0000-0000476B0000}"/>
    <cellStyle name="Normal 71 2 3 3 5" xfId="7341" xr:uid="{00000000-0005-0000-0000-0000B01C0000}"/>
    <cellStyle name="Normal 71 2 3 3 5 3" xfId="22443" xr:uid="{00000000-0005-0000-0000-0000AE570000}"/>
    <cellStyle name="Normal 71 2 3 3 7" xfId="17430" xr:uid="{00000000-0005-0000-0000-000019440000}"/>
    <cellStyle name="Normal 71 2 3 4" xfId="3123" xr:uid="{00000000-0005-0000-0000-0000360C0000}"/>
    <cellStyle name="Normal 71 2 3 4 2" xfId="13197" xr:uid="{00000000-0005-0000-0000-000090330000}"/>
    <cellStyle name="Normal 71 2 3 4 2 3" xfId="28295" xr:uid="{00000000-0005-0000-0000-00008A6E0000}"/>
    <cellStyle name="Normal 71 2 3 4 3" xfId="8177" xr:uid="{00000000-0005-0000-0000-0000F41F0000}"/>
    <cellStyle name="Normal 71 2 3 4 3 3" xfId="23278" xr:uid="{00000000-0005-0000-0000-0000F15A0000}"/>
    <cellStyle name="Normal 71 2 3 4 5" xfId="18265" xr:uid="{00000000-0005-0000-0000-00005C470000}"/>
    <cellStyle name="Normal 71 2 3 5" xfId="4816" xr:uid="{00000000-0005-0000-0000-0000D3120000}"/>
    <cellStyle name="Normal 71 2 3 5 2" xfId="14868" xr:uid="{00000000-0005-0000-0000-0000173A0000}"/>
    <cellStyle name="Normal 71 2 3 5 2 3" xfId="29966" xr:uid="{00000000-0005-0000-0000-000011750000}"/>
    <cellStyle name="Normal 71 2 3 5 3" xfId="9848" xr:uid="{00000000-0005-0000-0000-00007B260000}"/>
    <cellStyle name="Normal 71 2 3 5 3 3" xfId="24949" xr:uid="{00000000-0005-0000-0000-000078610000}"/>
    <cellStyle name="Normal 71 2 3 5 5" xfId="19936" xr:uid="{00000000-0005-0000-0000-0000E34D0000}"/>
    <cellStyle name="Normal 71 2 3 6" xfId="11526" xr:uid="{00000000-0005-0000-0000-0000092D0000}"/>
    <cellStyle name="Normal 71 2 3 6 3" xfId="26624" xr:uid="{00000000-0005-0000-0000-000003680000}"/>
    <cellStyle name="Normal 71 2 3 7" xfId="6505" xr:uid="{00000000-0005-0000-0000-00006C190000}"/>
    <cellStyle name="Normal 71 2 3 7 3" xfId="21607" xr:uid="{00000000-0005-0000-0000-00006A540000}"/>
    <cellStyle name="Normal 71 2 3 9" xfId="16594" xr:uid="{00000000-0005-0000-0000-0000D5400000}"/>
    <cellStyle name="Normal 71 2 4" xfId="1641" xr:uid="{00000000-0005-0000-0000-00006C060000}"/>
    <cellStyle name="Normal 71 2 4 2" xfId="2480" xr:uid="{00000000-0005-0000-0000-0000B3090000}"/>
    <cellStyle name="Normal 71 2 4 2 2" xfId="4170" xr:uid="{00000000-0005-0000-0000-00004D100000}"/>
    <cellStyle name="Normal 71 2 4 2 2 2" xfId="14243" xr:uid="{00000000-0005-0000-0000-0000A6370000}"/>
    <cellStyle name="Normal 71 2 4 2 2 2 3" xfId="29341" xr:uid="{00000000-0005-0000-0000-0000A0720000}"/>
    <cellStyle name="Normal 71 2 4 2 2 3" xfId="9223" xr:uid="{00000000-0005-0000-0000-00000A240000}"/>
    <cellStyle name="Normal 71 2 4 2 2 3 3" xfId="24324" xr:uid="{00000000-0005-0000-0000-0000075F0000}"/>
    <cellStyle name="Normal 71 2 4 2 2 5" xfId="19311" xr:uid="{00000000-0005-0000-0000-0000724B0000}"/>
    <cellStyle name="Normal 71 2 4 2 3" xfId="5862" xr:uid="{00000000-0005-0000-0000-0000E9160000}"/>
    <cellStyle name="Normal 71 2 4 2 3 2" xfId="15914" xr:uid="{00000000-0005-0000-0000-00002D3E0000}"/>
    <cellStyle name="Normal 71 2 4 2 3 2 3" xfId="31012" xr:uid="{00000000-0005-0000-0000-000027790000}"/>
    <cellStyle name="Normal 71 2 4 2 3 3" xfId="10894" xr:uid="{00000000-0005-0000-0000-0000912A0000}"/>
    <cellStyle name="Normal 71 2 4 2 3 3 3" xfId="25995" xr:uid="{00000000-0005-0000-0000-00008E650000}"/>
    <cellStyle name="Normal 71 2 4 2 3 5" xfId="20982" xr:uid="{00000000-0005-0000-0000-0000F9510000}"/>
    <cellStyle name="Normal 71 2 4 2 4" xfId="12572" xr:uid="{00000000-0005-0000-0000-00001F310000}"/>
    <cellStyle name="Normal 71 2 4 2 4 3" xfId="27670" xr:uid="{00000000-0005-0000-0000-0000196C0000}"/>
    <cellStyle name="Normal 71 2 4 2 5" xfId="7551" xr:uid="{00000000-0005-0000-0000-0000821D0000}"/>
    <cellStyle name="Normal 71 2 4 2 5 3" xfId="22653" xr:uid="{00000000-0005-0000-0000-000080580000}"/>
    <cellStyle name="Normal 71 2 4 2 7" xfId="17640" xr:uid="{00000000-0005-0000-0000-0000EB440000}"/>
    <cellStyle name="Normal 71 2 4 3" xfId="3333" xr:uid="{00000000-0005-0000-0000-0000080D0000}"/>
    <cellStyle name="Normal 71 2 4 3 2" xfId="13407" xr:uid="{00000000-0005-0000-0000-000062340000}"/>
    <cellStyle name="Normal 71 2 4 3 2 3" xfId="28505" xr:uid="{00000000-0005-0000-0000-00005C6F0000}"/>
    <cellStyle name="Normal 71 2 4 3 3" xfId="8387" xr:uid="{00000000-0005-0000-0000-0000C6200000}"/>
    <cellStyle name="Normal 71 2 4 3 3 3" xfId="23488" xr:uid="{00000000-0005-0000-0000-0000C35B0000}"/>
    <cellStyle name="Normal 71 2 4 3 5" xfId="18475" xr:uid="{00000000-0005-0000-0000-00002E480000}"/>
    <cellStyle name="Normal 71 2 4 4" xfId="5026" xr:uid="{00000000-0005-0000-0000-0000A5130000}"/>
    <cellStyle name="Normal 71 2 4 4 2" xfId="15078" xr:uid="{00000000-0005-0000-0000-0000E93A0000}"/>
    <cellStyle name="Normal 71 2 4 4 2 3" xfId="30176" xr:uid="{00000000-0005-0000-0000-0000E3750000}"/>
    <cellStyle name="Normal 71 2 4 4 3" xfId="10058" xr:uid="{00000000-0005-0000-0000-00004D270000}"/>
    <cellStyle name="Normal 71 2 4 4 3 3" xfId="25159" xr:uid="{00000000-0005-0000-0000-00004A620000}"/>
    <cellStyle name="Normal 71 2 4 4 5" xfId="20146" xr:uid="{00000000-0005-0000-0000-0000B54E0000}"/>
    <cellStyle name="Normal 71 2 4 5" xfId="11736" xr:uid="{00000000-0005-0000-0000-0000DB2D0000}"/>
    <cellStyle name="Normal 71 2 4 5 3" xfId="26834" xr:uid="{00000000-0005-0000-0000-0000D5680000}"/>
    <cellStyle name="Normal 71 2 4 6" xfId="6715" xr:uid="{00000000-0005-0000-0000-00003E1A0000}"/>
    <cellStyle name="Normal 71 2 4 6 3" xfId="21817" xr:uid="{00000000-0005-0000-0000-00003C550000}"/>
    <cellStyle name="Normal 71 2 4 8" xfId="16804" xr:uid="{00000000-0005-0000-0000-0000A7410000}"/>
    <cellStyle name="Normal 71 2 5" xfId="2062" xr:uid="{00000000-0005-0000-0000-000011080000}"/>
    <cellStyle name="Normal 71 2 5 2" xfId="3752" xr:uid="{00000000-0005-0000-0000-0000AB0E0000}"/>
    <cellStyle name="Normal 71 2 5 2 2" xfId="13825" xr:uid="{00000000-0005-0000-0000-000004360000}"/>
    <cellStyle name="Normal 71 2 5 2 2 3" xfId="28923" xr:uid="{00000000-0005-0000-0000-0000FE700000}"/>
    <cellStyle name="Normal 71 2 5 2 3" xfId="8805" xr:uid="{00000000-0005-0000-0000-000068220000}"/>
    <cellStyle name="Normal 71 2 5 2 3 3" xfId="23906" xr:uid="{00000000-0005-0000-0000-0000655D0000}"/>
    <cellStyle name="Normal 71 2 5 2 5" xfId="18893" xr:uid="{00000000-0005-0000-0000-0000D0490000}"/>
    <cellStyle name="Normal 71 2 5 3" xfId="5444" xr:uid="{00000000-0005-0000-0000-000047150000}"/>
    <cellStyle name="Normal 71 2 5 3 2" xfId="15496" xr:uid="{00000000-0005-0000-0000-00008B3C0000}"/>
    <cellStyle name="Normal 71 2 5 3 2 3" xfId="30594" xr:uid="{00000000-0005-0000-0000-000085770000}"/>
    <cellStyle name="Normal 71 2 5 3 3" xfId="10476" xr:uid="{00000000-0005-0000-0000-0000EF280000}"/>
    <cellStyle name="Normal 71 2 5 3 3 3" xfId="25577" xr:uid="{00000000-0005-0000-0000-0000EC630000}"/>
    <cellStyle name="Normal 71 2 5 3 5" xfId="20564" xr:uid="{00000000-0005-0000-0000-000057500000}"/>
    <cellStyle name="Normal 71 2 5 4" xfId="12154" xr:uid="{00000000-0005-0000-0000-00007D2F0000}"/>
    <cellStyle name="Normal 71 2 5 4 3" xfId="27252" xr:uid="{00000000-0005-0000-0000-0000776A0000}"/>
    <cellStyle name="Normal 71 2 5 5" xfId="7133" xr:uid="{00000000-0005-0000-0000-0000E01B0000}"/>
    <cellStyle name="Normal 71 2 5 5 3" xfId="22235" xr:uid="{00000000-0005-0000-0000-0000DE560000}"/>
    <cellStyle name="Normal 71 2 5 7" xfId="17222" xr:uid="{00000000-0005-0000-0000-000049430000}"/>
    <cellStyle name="Normal 71 2 6" xfId="2915" xr:uid="{00000000-0005-0000-0000-0000660B0000}"/>
    <cellStyle name="Normal 71 2 6 2" xfId="12989" xr:uid="{00000000-0005-0000-0000-0000C0320000}"/>
    <cellStyle name="Normal 71 2 6 2 3" xfId="28087" xr:uid="{00000000-0005-0000-0000-0000BA6D0000}"/>
    <cellStyle name="Normal 71 2 6 3" xfId="7969" xr:uid="{00000000-0005-0000-0000-0000241F0000}"/>
    <cellStyle name="Normal 71 2 6 3 3" xfId="23070" xr:uid="{00000000-0005-0000-0000-0000215A0000}"/>
    <cellStyle name="Normal 71 2 6 5" xfId="18057" xr:uid="{00000000-0005-0000-0000-00008C460000}"/>
    <cellStyle name="Normal 71 2 7" xfId="4608" xr:uid="{00000000-0005-0000-0000-000003120000}"/>
    <cellStyle name="Normal 71 2 7 2" xfId="14660" xr:uid="{00000000-0005-0000-0000-000047390000}"/>
    <cellStyle name="Normal 71 2 7 2 3" xfId="29758" xr:uid="{00000000-0005-0000-0000-000041740000}"/>
    <cellStyle name="Normal 71 2 7 3" xfId="9640" xr:uid="{00000000-0005-0000-0000-0000AB250000}"/>
    <cellStyle name="Normal 71 2 7 3 3" xfId="24741" xr:uid="{00000000-0005-0000-0000-0000A8600000}"/>
    <cellStyle name="Normal 71 2 7 5" xfId="19728" xr:uid="{00000000-0005-0000-0000-0000134D0000}"/>
    <cellStyle name="Normal 71 2 8" xfId="11318" xr:uid="{00000000-0005-0000-0000-0000392C0000}"/>
    <cellStyle name="Normal 71 2 8 3" xfId="26416" xr:uid="{00000000-0005-0000-0000-000033670000}"/>
    <cellStyle name="Normal 71 2 9" xfId="6297" xr:uid="{00000000-0005-0000-0000-00009C180000}"/>
    <cellStyle name="Normal 71 2 9 3" xfId="21399" xr:uid="{00000000-0005-0000-0000-00009A530000}"/>
    <cellStyle name="Normal 71 3" xfId="1261" xr:uid="{00000000-0005-0000-0000-0000F0040000}"/>
    <cellStyle name="Normal 71 3 10" xfId="16438" xr:uid="{00000000-0005-0000-0000-000039400000}"/>
    <cellStyle name="Normal 71 3 2" xfId="1480" xr:uid="{00000000-0005-0000-0000-0000CB050000}"/>
    <cellStyle name="Normal 71 3 2 2" xfId="1901" xr:uid="{00000000-0005-0000-0000-000070070000}"/>
    <cellStyle name="Normal 71 3 2 2 2" xfId="2740" xr:uid="{00000000-0005-0000-0000-0000B70A0000}"/>
    <cellStyle name="Normal 71 3 2 2 2 2" xfId="4430" xr:uid="{00000000-0005-0000-0000-000051110000}"/>
    <cellStyle name="Normal 71 3 2 2 2 2 2" xfId="14503" xr:uid="{00000000-0005-0000-0000-0000AA380000}"/>
    <cellStyle name="Normal 71 3 2 2 2 2 2 3" xfId="29601" xr:uid="{00000000-0005-0000-0000-0000A4730000}"/>
    <cellStyle name="Normal 71 3 2 2 2 2 3" xfId="9483" xr:uid="{00000000-0005-0000-0000-00000E250000}"/>
    <cellStyle name="Normal 71 3 2 2 2 2 3 3" xfId="24584" xr:uid="{00000000-0005-0000-0000-00000B600000}"/>
    <cellStyle name="Normal 71 3 2 2 2 2 5" xfId="19571" xr:uid="{00000000-0005-0000-0000-0000764C0000}"/>
    <cellStyle name="Normal 71 3 2 2 2 3" xfId="6122" xr:uid="{00000000-0005-0000-0000-0000ED170000}"/>
    <cellStyle name="Normal 71 3 2 2 2 3 2" xfId="16174" xr:uid="{00000000-0005-0000-0000-0000313F0000}"/>
    <cellStyle name="Normal 71 3 2 2 2 3 2 3" xfId="31272" xr:uid="{00000000-0005-0000-0000-00002B7A0000}"/>
    <cellStyle name="Normal 71 3 2 2 2 3 3" xfId="11154" xr:uid="{00000000-0005-0000-0000-0000952B0000}"/>
    <cellStyle name="Normal 71 3 2 2 2 3 3 3" xfId="26255" xr:uid="{00000000-0005-0000-0000-000092660000}"/>
    <cellStyle name="Normal 71 3 2 2 2 3 5" xfId="21242" xr:uid="{00000000-0005-0000-0000-0000FD520000}"/>
    <cellStyle name="Normal 71 3 2 2 2 4" xfId="12832" xr:uid="{00000000-0005-0000-0000-000023320000}"/>
    <cellStyle name="Normal 71 3 2 2 2 4 3" xfId="27930" xr:uid="{00000000-0005-0000-0000-00001D6D0000}"/>
    <cellStyle name="Normal 71 3 2 2 2 5" xfId="7811" xr:uid="{00000000-0005-0000-0000-0000861E0000}"/>
    <cellStyle name="Normal 71 3 2 2 2 5 3" xfId="22913" xr:uid="{00000000-0005-0000-0000-000084590000}"/>
    <cellStyle name="Normal 71 3 2 2 2 7" xfId="17900" xr:uid="{00000000-0005-0000-0000-0000EF450000}"/>
    <cellStyle name="Normal 71 3 2 2 3" xfId="3593" xr:uid="{00000000-0005-0000-0000-00000C0E0000}"/>
    <cellStyle name="Normal 71 3 2 2 3 2" xfId="13667" xr:uid="{00000000-0005-0000-0000-000066350000}"/>
    <cellStyle name="Normal 71 3 2 2 3 2 3" xfId="28765" xr:uid="{00000000-0005-0000-0000-000060700000}"/>
    <cellStyle name="Normal 71 3 2 2 3 3" xfId="8647" xr:uid="{00000000-0005-0000-0000-0000CA210000}"/>
    <cellStyle name="Normal 71 3 2 2 3 3 3" xfId="23748" xr:uid="{00000000-0005-0000-0000-0000C75C0000}"/>
    <cellStyle name="Normal 71 3 2 2 3 5" xfId="18735" xr:uid="{00000000-0005-0000-0000-000032490000}"/>
    <cellStyle name="Normal 71 3 2 2 4" xfId="5286" xr:uid="{00000000-0005-0000-0000-0000A9140000}"/>
    <cellStyle name="Normal 71 3 2 2 4 2" xfId="15338" xr:uid="{00000000-0005-0000-0000-0000ED3B0000}"/>
    <cellStyle name="Normal 71 3 2 2 4 2 3" xfId="30436" xr:uid="{00000000-0005-0000-0000-0000E7760000}"/>
    <cellStyle name="Normal 71 3 2 2 4 3" xfId="10318" xr:uid="{00000000-0005-0000-0000-000051280000}"/>
    <cellStyle name="Normal 71 3 2 2 4 3 3" xfId="25419" xr:uid="{00000000-0005-0000-0000-00004E630000}"/>
    <cellStyle name="Normal 71 3 2 2 4 5" xfId="20406" xr:uid="{00000000-0005-0000-0000-0000B94F0000}"/>
    <cellStyle name="Normal 71 3 2 2 5" xfId="11996" xr:uid="{00000000-0005-0000-0000-0000DF2E0000}"/>
    <cellStyle name="Normal 71 3 2 2 5 3" xfId="27094" xr:uid="{00000000-0005-0000-0000-0000D9690000}"/>
    <cellStyle name="Normal 71 3 2 2 6" xfId="6975" xr:uid="{00000000-0005-0000-0000-0000421B0000}"/>
    <cellStyle name="Normal 71 3 2 2 6 3" xfId="22077" xr:uid="{00000000-0005-0000-0000-000040560000}"/>
    <cellStyle name="Normal 71 3 2 2 8" xfId="17064" xr:uid="{00000000-0005-0000-0000-0000AB420000}"/>
    <cellStyle name="Normal 71 3 2 3" xfId="2322" xr:uid="{00000000-0005-0000-0000-000015090000}"/>
    <cellStyle name="Normal 71 3 2 3 2" xfId="4012" xr:uid="{00000000-0005-0000-0000-0000AF0F0000}"/>
    <cellStyle name="Normal 71 3 2 3 2 2" xfId="14085" xr:uid="{00000000-0005-0000-0000-000008370000}"/>
    <cellStyle name="Normal 71 3 2 3 2 2 3" xfId="29183" xr:uid="{00000000-0005-0000-0000-000002720000}"/>
    <cellStyle name="Normal 71 3 2 3 2 3" xfId="9065" xr:uid="{00000000-0005-0000-0000-00006C230000}"/>
    <cellStyle name="Normal 71 3 2 3 2 3 3" xfId="24166" xr:uid="{00000000-0005-0000-0000-0000695E0000}"/>
    <cellStyle name="Normal 71 3 2 3 2 5" xfId="19153" xr:uid="{00000000-0005-0000-0000-0000D44A0000}"/>
    <cellStyle name="Normal 71 3 2 3 3" xfId="5704" xr:uid="{00000000-0005-0000-0000-00004B160000}"/>
    <cellStyle name="Normal 71 3 2 3 3 2" xfId="15756" xr:uid="{00000000-0005-0000-0000-00008F3D0000}"/>
    <cellStyle name="Normal 71 3 2 3 3 2 3" xfId="30854" xr:uid="{00000000-0005-0000-0000-000089780000}"/>
    <cellStyle name="Normal 71 3 2 3 3 3" xfId="10736" xr:uid="{00000000-0005-0000-0000-0000F3290000}"/>
    <cellStyle name="Normal 71 3 2 3 3 3 3" xfId="25837" xr:uid="{00000000-0005-0000-0000-0000F0640000}"/>
    <cellStyle name="Normal 71 3 2 3 3 5" xfId="20824" xr:uid="{00000000-0005-0000-0000-00005B510000}"/>
    <cellStyle name="Normal 71 3 2 3 4" xfId="12414" xr:uid="{00000000-0005-0000-0000-000081300000}"/>
    <cellStyle name="Normal 71 3 2 3 4 3" xfId="27512" xr:uid="{00000000-0005-0000-0000-00007B6B0000}"/>
    <cellStyle name="Normal 71 3 2 3 5" xfId="7393" xr:uid="{00000000-0005-0000-0000-0000E41C0000}"/>
    <cellStyle name="Normal 71 3 2 3 5 3" xfId="22495" xr:uid="{00000000-0005-0000-0000-0000E2570000}"/>
    <cellStyle name="Normal 71 3 2 3 7" xfId="17482" xr:uid="{00000000-0005-0000-0000-00004D440000}"/>
    <cellStyle name="Normal 71 3 2 4" xfId="3175" xr:uid="{00000000-0005-0000-0000-00006A0C0000}"/>
    <cellStyle name="Normal 71 3 2 4 2" xfId="13249" xr:uid="{00000000-0005-0000-0000-0000C4330000}"/>
    <cellStyle name="Normal 71 3 2 4 2 3" xfId="28347" xr:uid="{00000000-0005-0000-0000-0000BE6E0000}"/>
    <cellStyle name="Normal 71 3 2 4 3" xfId="8229" xr:uid="{00000000-0005-0000-0000-000028200000}"/>
    <cellStyle name="Normal 71 3 2 4 3 3" xfId="23330" xr:uid="{00000000-0005-0000-0000-0000255B0000}"/>
    <cellStyle name="Normal 71 3 2 4 5" xfId="18317" xr:uid="{00000000-0005-0000-0000-000090470000}"/>
    <cellStyle name="Normal 71 3 2 5" xfId="4868" xr:uid="{00000000-0005-0000-0000-000007130000}"/>
    <cellStyle name="Normal 71 3 2 5 2" xfId="14920" xr:uid="{00000000-0005-0000-0000-00004B3A0000}"/>
    <cellStyle name="Normal 71 3 2 5 2 3" xfId="30018" xr:uid="{00000000-0005-0000-0000-000045750000}"/>
    <cellStyle name="Normal 71 3 2 5 3" xfId="9900" xr:uid="{00000000-0005-0000-0000-0000AF260000}"/>
    <cellStyle name="Normal 71 3 2 5 3 3" xfId="25001" xr:uid="{00000000-0005-0000-0000-0000AC610000}"/>
    <cellStyle name="Normal 71 3 2 5 5" xfId="19988" xr:uid="{00000000-0005-0000-0000-0000174E0000}"/>
    <cellStyle name="Normal 71 3 2 6" xfId="11578" xr:uid="{00000000-0005-0000-0000-00003D2D0000}"/>
    <cellStyle name="Normal 71 3 2 6 3" xfId="26676" xr:uid="{00000000-0005-0000-0000-000037680000}"/>
    <cellStyle name="Normal 71 3 2 7" xfId="6557" xr:uid="{00000000-0005-0000-0000-0000A0190000}"/>
    <cellStyle name="Normal 71 3 2 7 3" xfId="21659" xr:uid="{00000000-0005-0000-0000-00009E540000}"/>
    <cellStyle name="Normal 71 3 2 9" xfId="16646" xr:uid="{00000000-0005-0000-0000-000009410000}"/>
    <cellStyle name="Normal 71 3 3" xfId="1693" xr:uid="{00000000-0005-0000-0000-0000A0060000}"/>
    <cellStyle name="Normal 71 3 3 2" xfId="2532" xr:uid="{00000000-0005-0000-0000-0000E7090000}"/>
    <cellStyle name="Normal 71 3 3 2 2" xfId="4222" xr:uid="{00000000-0005-0000-0000-000081100000}"/>
    <cellStyle name="Normal 71 3 3 2 2 2" xfId="14295" xr:uid="{00000000-0005-0000-0000-0000DA370000}"/>
    <cellStyle name="Normal 71 3 3 2 2 2 3" xfId="29393" xr:uid="{00000000-0005-0000-0000-0000D4720000}"/>
    <cellStyle name="Normal 71 3 3 2 2 3" xfId="9275" xr:uid="{00000000-0005-0000-0000-00003E240000}"/>
    <cellStyle name="Normal 71 3 3 2 2 3 3" xfId="24376" xr:uid="{00000000-0005-0000-0000-00003B5F0000}"/>
    <cellStyle name="Normal 71 3 3 2 2 5" xfId="19363" xr:uid="{00000000-0005-0000-0000-0000A64B0000}"/>
    <cellStyle name="Normal 71 3 3 2 3" xfId="5914" xr:uid="{00000000-0005-0000-0000-00001D170000}"/>
    <cellStyle name="Normal 71 3 3 2 3 2" xfId="15966" xr:uid="{00000000-0005-0000-0000-0000613E0000}"/>
    <cellStyle name="Normal 71 3 3 2 3 2 3" xfId="31064" xr:uid="{00000000-0005-0000-0000-00005B790000}"/>
    <cellStyle name="Normal 71 3 3 2 3 3" xfId="10946" xr:uid="{00000000-0005-0000-0000-0000C52A0000}"/>
    <cellStyle name="Normal 71 3 3 2 3 3 3" xfId="26047" xr:uid="{00000000-0005-0000-0000-0000C2650000}"/>
    <cellStyle name="Normal 71 3 3 2 3 5" xfId="21034" xr:uid="{00000000-0005-0000-0000-00002D520000}"/>
    <cellStyle name="Normal 71 3 3 2 4" xfId="12624" xr:uid="{00000000-0005-0000-0000-000053310000}"/>
    <cellStyle name="Normal 71 3 3 2 4 3" xfId="27722" xr:uid="{00000000-0005-0000-0000-00004D6C0000}"/>
    <cellStyle name="Normal 71 3 3 2 5" xfId="7603" xr:uid="{00000000-0005-0000-0000-0000B61D0000}"/>
    <cellStyle name="Normal 71 3 3 2 5 3" xfId="22705" xr:uid="{00000000-0005-0000-0000-0000B4580000}"/>
    <cellStyle name="Normal 71 3 3 2 7" xfId="17692" xr:uid="{00000000-0005-0000-0000-00001F450000}"/>
    <cellStyle name="Normal 71 3 3 3" xfId="3385" xr:uid="{00000000-0005-0000-0000-00003C0D0000}"/>
    <cellStyle name="Normal 71 3 3 3 2" xfId="13459" xr:uid="{00000000-0005-0000-0000-000096340000}"/>
    <cellStyle name="Normal 71 3 3 3 2 3" xfId="28557" xr:uid="{00000000-0005-0000-0000-0000906F0000}"/>
    <cellStyle name="Normal 71 3 3 3 3" xfId="8439" xr:uid="{00000000-0005-0000-0000-0000FA200000}"/>
    <cellStyle name="Normal 71 3 3 3 3 3" xfId="23540" xr:uid="{00000000-0005-0000-0000-0000F75B0000}"/>
    <cellStyle name="Normal 71 3 3 3 5" xfId="18527" xr:uid="{00000000-0005-0000-0000-000062480000}"/>
    <cellStyle name="Normal 71 3 3 4" xfId="5078" xr:uid="{00000000-0005-0000-0000-0000D9130000}"/>
    <cellStyle name="Normal 71 3 3 4 2" xfId="15130" xr:uid="{00000000-0005-0000-0000-00001D3B0000}"/>
    <cellStyle name="Normal 71 3 3 4 2 3" xfId="30228" xr:uid="{00000000-0005-0000-0000-000017760000}"/>
    <cellStyle name="Normal 71 3 3 4 3" xfId="10110" xr:uid="{00000000-0005-0000-0000-000081270000}"/>
    <cellStyle name="Normal 71 3 3 4 3 3" xfId="25211" xr:uid="{00000000-0005-0000-0000-00007E620000}"/>
    <cellStyle name="Normal 71 3 3 4 5" xfId="20198" xr:uid="{00000000-0005-0000-0000-0000E94E0000}"/>
    <cellStyle name="Normal 71 3 3 5" xfId="11788" xr:uid="{00000000-0005-0000-0000-00000F2E0000}"/>
    <cellStyle name="Normal 71 3 3 5 3" xfId="26886" xr:uid="{00000000-0005-0000-0000-000009690000}"/>
    <cellStyle name="Normal 71 3 3 6" xfId="6767" xr:uid="{00000000-0005-0000-0000-0000721A0000}"/>
    <cellStyle name="Normal 71 3 3 6 3" xfId="21869" xr:uid="{00000000-0005-0000-0000-000070550000}"/>
    <cellStyle name="Normal 71 3 3 8" xfId="16856" xr:uid="{00000000-0005-0000-0000-0000DB410000}"/>
    <cellStyle name="Normal 71 3 4" xfId="2114" xr:uid="{00000000-0005-0000-0000-000045080000}"/>
    <cellStyle name="Normal 71 3 4 2" xfId="3804" xr:uid="{00000000-0005-0000-0000-0000DF0E0000}"/>
    <cellStyle name="Normal 71 3 4 2 2" xfId="13877" xr:uid="{00000000-0005-0000-0000-000038360000}"/>
    <cellStyle name="Normal 71 3 4 2 2 3" xfId="28975" xr:uid="{00000000-0005-0000-0000-000032710000}"/>
    <cellStyle name="Normal 71 3 4 2 3" xfId="8857" xr:uid="{00000000-0005-0000-0000-00009C220000}"/>
    <cellStyle name="Normal 71 3 4 2 3 3" xfId="23958" xr:uid="{00000000-0005-0000-0000-0000995D0000}"/>
    <cellStyle name="Normal 71 3 4 2 5" xfId="18945" xr:uid="{00000000-0005-0000-0000-0000044A0000}"/>
    <cellStyle name="Normal 71 3 4 3" xfId="5496" xr:uid="{00000000-0005-0000-0000-00007B150000}"/>
    <cellStyle name="Normal 71 3 4 3 2" xfId="15548" xr:uid="{00000000-0005-0000-0000-0000BF3C0000}"/>
    <cellStyle name="Normal 71 3 4 3 2 3" xfId="30646" xr:uid="{00000000-0005-0000-0000-0000B9770000}"/>
    <cellStyle name="Normal 71 3 4 3 3" xfId="10528" xr:uid="{00000000-0005-0000-0000-000023290000}"/>
    <cellStyle name="Normal 71 3 4 3 3 3" xfId="25629" xr:uid="{00000000-0005-0000-0000-000020640000}"/>
    <cellStyle name="Normal 71 3 4 3 5" xfId="20616" xr:uid="{00000000-0005-0000-0000-00008B500000}"/>
    <cellStyle name="Normal 71 3 4 4" xfId="12206" xr:uid="{00000000-0005-0000-0000-0000B12F0000}"/>
    <cellStyle name="Normal 71 3 4 4 3" xfId="27304" xr:uid="{00000000-0005-0000-0000-0000AB6A0000}"/>
    <cellStyle name="Normal 71 3 4 5" xfId="7185" xr:uid="{00000000-0005-0000-0000-0000141C0000}"/>
    <cellStyle name="Normal 71 3 4 5 3" xfId="22287" xr:uid="{00000000-0005-0000-0000-000012570000}"/>
    <cellStyle name="Normal 71 3 4 7" xfId="17274" xr:uid="{00000000-0005-0000-0000-00007D430000}"/>
    <cellStyle name="Normal 71 3 5" xfId="2967" xr:uid="{00000000-0005-0000-0000-00009A0B0000}"/>
    <cellStyle name="Normal 71 3 5 2" xfId="13041" xr:uid="{00000000-0005-0000-0000-0000F4320000}"/>
    <cellStyle name="Normal 71 3 5 2 3" xfId="28139" xr:uid="{00000000-0005-0000-0000-0000EE6D0000}"/>
    <cellStyle name="Normal 71 3 5 3" xfId="8021" xr:uid="{00000000-0005-0000-0000-0000581F0000}"/>
    <cellStyle name="Normal 71 3 5 3 3" xfId="23122" xr:uid="{00000000-0005-0000-0000-0000555A0000}"/>
    <cellStyle name="Normal 71 3 5 5" xfId="18109" xr:uid="{00000000-0005-0000-0000-0000C0460000}"/>
    <cellStyle name="Normal 71 3 6" xfId="4660" xr:uid="{00000000-0005-0000-0000-000037120000}"/>
    <cellStyle name="Normal 71 3 6 2" xfId="14712" xr:uid="{00000000-0005-0000-0000-00007B390000}"/>
    <cellStyle name="Normal 71 3 6 2 3" xfId="29810" xr:uid="{00000000-0005-0000-0000-000075740000}"/>
    <cellStyle name="Normal 71 3 6 3" xfId="9692" xr:uid="{00000000-0005-0000-0000-0000DF250000}"/>
    <cellStyle name="Normal 71 3 6 3 3" xfId="24793" xr:uid="{00000000-0005-0000-0000-0000DC600000}"/>
    <cellStyle name="Normal 71 3 6 5" xfId="19780" xr:uid="{00000000-0005-0000-0000-0000474D0000}"/>
    <cellStyle name="Normal 71 3 7" xfId="11370" xr:uid="{00000000-0005-0000-0000-00006D2C0000}"/>
    <cellStyle name="Normal 71 3 7 3" xfId="26468" xr:uid="{00000000-0005-0000-0000-000067670000}"/>
    <cellStyle name="Normal 71 3 8" xfId="6349" xr:uid="{00000000-0005-0000-0000-0000D0180000}"/>
    <cellStyle name="Normal 71 3 8 3" xfId="21451" xr:uid="{00000000-0005-0000-0000-0000CE530000}"/>
    <cellStyle name="Normal 71 4" xfId="1374" xr:uid="{00000000-0005-0000-0000-000061050000}"/>
    <cellStyle name="Normal 71 4 2" xfId="1797" xr:uid="{00000000-0005-0000-0000-000008070000}"/>
    <cellStyle name="Normal 71 4 2 2" xfId="2636" xr:uid="{00000000-0005-0000-0000-00004F0A0000}"/>
    <cellStyle name="Normal 71 4 2 2 2" xfId="4326" xr:uid="{00000000-0005-0000-0000-0000E9100000}"/>
    <cellStyle name="Normal 71 4 2 2 2 2" xfId="14399" xr:uid="{00000000-0005-0000-0000-000042380000}"/>
    <cellStyle name="Normal 71 4 2 2 2 2 3" xfId="29497" xr:uid="{00000000-0005-0000-0000-00003C730000}"/>
    <cellStyle name="Normal 71 4 2 2 2 3" xfId="9379" xr:uid="{00000000-0005-0000-0000-0000A6240000}"/>
    <cellStyle name="Normal 71 4 2 2 2 3 3" xfId="24480" xr:uid="{00000000-0005-0000-0000-0000A35F0000}"/>
    <cellStyle name="Normal 71 4 2 2 2 5" xfId="19467" xr:uid="{00000000-0005-0000-0000-00000E4C0000}"/>
    <cellStyle name="Normal 71 4 2 2 3" xfId="6018" xr:uid="{00000000-0005-0000-0000-000085170000}"/>
    <cellStyle name="Normal 71 4 2 2 3 2" xfId="16070" xr:uid="{00000000-0005-0000-0000-0000C93E0000}"/>
    <cellStyle name="Normal 71 4 2 2 3 2 3" xfId="31168" xr:uid="{00000000-0005-0000-0000-0000C3790000}"/>
    <cellStyle name="Normal 71 4 2 2 3 3" xfId="11050" xr:uid="{00000000-0005-0000-0000-00002D2B0000}"/>
    <cellStyle name="Normal 71 4 2 2 3 3 3" xfId="26151" xr:uid="{00000000-0005-0000-0000-00002A660000}"/>
    <cellStyle name="Normal 71 4 2 2 3 5" xfId="21138" xr:uid="{00000000-0005-0000-0000-000095520000}"/>
    <cellStyle name="Normal 71 4 2 2 4" xfId="12728" xr:uid="{00000000-0005-0000-0000-0000BB310000}"/>
    <cellStyle name="Normal 71 4 2 2 4 3" xfId="27826" xr:uid="{00000000-0005-0000-0000-0000B56C0000}"/>
    <cellStyle name="Normal 71 4 2 2 5" xfId="7707" xr:uid="{00000000-0005-0000-0000-00001E1E0000}"/>
    <cellStyle name="Normal 71 4 2 2 5 3" xfId="22809" xr:uid="{00000000-0005-0000-0000-00001C590000}"/>
    <cellStyle name="Normal 71 4 2 2 7" xfId="17796" xr:uid="{00000000-0005-0000-0000-000087450000}"/>
    <cellStyle name="Normal 71 4 2 3" xfId="3489" xr:uid="{00000000-0005-0000-0000-0000A40D0000}"/>
    <cellStyle name="Normal 71 4 2 3 2" xfId="13563" xr:uid="{00000000-0005-0000-0000-0000FE340000}"/>
    <cellStyle name="Normal 71 4 2 3 2 3" xfId="28661" xr:uid="{00000000-0005-0000-0000-0000F86F0000}"/>
    <cellStyle name="Normal 71 4 2 3 3" xfId="8543" xr:uid="{00000000-0005-0000-0000-000062210000}"/>
    <cellStyle name="Normal 71 4 2 3 3 3" xfId="23644" xr:uid="{00000000-0005-0000-0000-00005F5C0000}"/>
    <cellStyle name="Normal 71 4 2 3 5" xfId="18631" xr:uid="{00000000-0005-0000-0000-0000CA480000}"/>
    <cellStyle name="Normal 71 4 2 4" xfId="5182" xr:uid="{00000000-0005-0000-0000-000041140000}"/>
    <cellStyle name="Normal 71 4 2 4 2" xfId="15234" xr:uid="{00000000-0005-0000-0000-0000853B0000}"/>
    <cellStyle name="Normal 71 4 2 4 2 3" xfId="30332" xr:uid="{00000000-0005-0000-0000-00007F760000}"/>
    <cellStyle name="Normal 71 4 2 4 3" xfId="10214" xr:uid="{00000000-0005-0000-0000-0000E9270000}"/>
    <cellStyle name="Normal 71 4 2 4 3 3" xfId="25315" xr:uid="{00000000-0005-0000-0000-0000E6620000}"/>
    <cellStyle name="Normal 71 4 2 4 5" xfId="20302" xr:uid="{00000000-0005-0000-0000-0000514F0000}"/>
    <cellStyle name="Normal 71 4 2 5" xfId="11892" xr:uid="{00000000-0005-0000-0000-0000772E0000}"/>
    <cellStyle name="Normal 71 4 2 5 3" xfId="26990" xr:uid="{00000000-0005-0000-0000-000071690000}"/>
    <cellStyle name="Normal 71 4 2 6" xfId="6871" xr:uid="{00000000-0005-0000-0000-0000DA1A0000}"/>
    <cellStyle name="Normal 71 4 2 6 3" xfId="21973" xr:uid="{00000000-0005-0000-0000-0000D8550000}"/>
    <cellStyle name="Normal 71 4 2 8" xfId="16960" xr:uid="{00000000-0005-0000-0000-000043420000}"/>
    <cellStyle name="Normal 71 4 3" xfId="2218" xr:uid="{00000000-0005-0000-0000-0000AD080000}"/>
    <cellStyle name="Normal 71 4 3 2" xfId="3908" xr:uid="{00000000-0005-0000-0000-0000470F0000}"/>
    <cellStyle name="Normal 71 4 3 2 2" xfId="13981" xr:uid="{00000000-0005-0000-0000-0000A0360000}"/>
    <cellStyle name="Normal 71 4 3 2 2 3" xfId="29079" xr:uid="{00000000-0005-0000-0000-00009A710000}"/>
    <cellStyle name="Normal 71 4 3 2 3" xfId="8961" xr:uid="{00000000-0005-0000-0000-000004230000}"/>
    <cellStyle name="Normal 71 4 3 2 3 3" xfId="24062" xr:uid="{00000000-0005-0000-0000-0000015E0000}"/>
    <cellStyle name="Normal 71 4 3 2 5" xfId="19049" xr:uid="{00000000-0005-0000-0000-00006C4A0000}"/>
    <cellStyle name="Normal 71 4 3 3" xfId="5600" xr:uid="{00000000-0005-0000-0000-0000E3150000}"/>
    <cellStyle name="Normal 71 4 3 3 2" xfId="15652" xr:uid="{00000000-0005-0000-0000-0000273D0000}"/>
    <cellStyle name="Normal 71 4 3 3 2 3" xfId="30750" xr:uid="{00000000-0005-0000-0000-000021780000}"/>
    <cellStyle name="Normal 71 4 3 3 3" xfId="10632" xr:uid="{00000000-0005-0000-0000-00008B290000}"/>
    <cellStyle name="Normal 71 4 3 3 3 3" xfId="25733" xr:uid="{00000000-0005-0000-0000-000088640000}"/>
    <cellStyle name="Normal 71 4 3 3 5" xfId="20720" xr:uid="{00000000-0005-0000-0000-0000F3500000}"/>
    <cellStyle name="Normal 71 4 3 4" xfId="12310" xr:uid="{00000000-0005-0000-0000-000019300000}"/>
    <cellStyle name="Normal 71 4 3 4 3" xfId="27408" xr:uid="{00000000-0005-0000-0000-0000136B0000}"/>
    <cellStyle name="Normal 71 4 3 5" xfId="7289" xr:uid="{00000000-0005-0000-0000-00007C1C0000}"/>
    <cellStyle name="Normal 71 4 3 5 3" xfId="22391" xr:uid="{00000000-0005-0000-0000-00007A570000}"/>
    <cellStyle name="Normal 71 4 3 7" xfId="17378" xr:uid="{00000000-0005-0000-0000-0000E5430000}"/>
    <cellStyle name="Normal 71 4 4" xfId="3071" xr:uid="{00000000-0005-0000-0000-0000020C0000}"/>
    <cellStyle name="Normal 71 4 4 2" xfId="13145" xr:uid="{00000000-0005-0000-0000-00005C330000}"/>
    <cellStyle name="Normal 71 4 4 2 3" xfId="28243" xr:uid="{00000000-0005-0000-0000-0000566E0000}"/>
    <cellStyle name="Normal 71 4 4 3" xfId="8125" xr:uid="{00000000-0005-0000-0000-0000C01F0000}"/>
    <cellStyle name="Normal 71 4 4 3 3" xfId="23226" xr:uid="{00000000-0005-0000-0000-0000BD5A0000}"/>
    <cellStyle name="Normal 71 4 4 5" xfId="18213" xr:uid="{00000000-0005-0000-0000-000028470000}"/>
    <cellStyle name="Normal 71 4 5" xfId="4764" xr:uid="{00000000-0005-0000-0000-00009F120000}"/>
    <cellStyle name="Normal 71 4 5 2" xfId="14816" xr:uid="{00000000-0005-0000-0000-0000E3390000}"/>
    <cellStyle name="Normal 71 4 5 2 3" xfId="29914" xr:uid="{00000000-0005-0000-0000-0000DD740000}"/>
    <cellStyle name="Normal 71 4 5 3" xfId="9796" xr:uid="{00000000-0005-0000-0000-000047260000}"/>
    <cellStyle name="Normal 71 4 5 3 3" xfId="24897" xr:uid="{00000000-0005-0000-0000-000044610000}"/>
    <cellStyle name="Normal 71 4 5 5" xfId="19884" xr:uid="{00000000-0005-0000-0000-0000AF4D0000}"/>
    <cellStyle name="Normal 71 4 6" xfId="11474" xr:uid="{00000000-0005-0000-0000-0000D52C0000}"/>
    <cellStyle name="Normal 71 4 6 3" xfId="26572" xr:uid="{00000000-0005-0000-0000-0000CF670000}"/>
    <cellStyle name="Normal 71 4 7" xfId="6453" xr:uid="{00000000-0005-0000-0000-000038190000}"/>
    <cellStyle name="Normal 71 4 7 3" xfId="21555" xr:uid="{00000000-0005-0000-0000-000036540000}"/>
    <cellStyle name="Normal 71 4 9" xfId="16542" xr:uid="{00000000-0005-0000-0000-0000A1400000}"/>
    <cellStyle name="Normal 71 5" xfId="1587" xr:uid="{00000000-0005-0000-0000-000036060000}"/>
    <cellStyle name="Normal 71 5 2" xfId="2428" xr:uid="{00000000-0005-0000-0000-00007F090000}"/>
    <cellStyle name="Normal 71 5 2 2" xfId="4118" xr:uid="{00000000-0005-0000-0000-000019100000}"/>
    <cellStyle name="Normal 71 5 2 2 2" xfId="14191" xr:uid="{00000000-0005-0000-0000-000072370000}"/>
    <cellStyle name="Normal 71 5 2 2 2 3" xfId="29289" xr:uid="{00000000-0005-0000-0000-00006C720000}"/>
    <cellStyle name="Normal 71 5 2 2 3" xfId="9171" xr:uid="{00000000-0005-0000-0000-0000D6230000}"/>
    <cellStyle name="Normal 71 5 2 2 3 3" xfId="24272" xr:uid="{00000000-0005-0000-0000-0000D35E0000}"/>
    <cellStyle name="Normal 71 5 2 2 5" xfId="19259" xr:uid="{00000000-0005-0000-0000-00003E4B0000}"/>
    <cellStyle name="Normal 71 5 2 3" xfId="5810" xr:uid="{00000000-0005-0000-0000-0000B5160000}"/>
    <cellStyle name="Normal 71 5 2 3 2" xfId="15862" xr:uid="{00000000-0005-0000-0000-0000F93D0000}"/>
    <cellStyle name="Normal 71 5 2 3 2 3" xfId="30960" xr:uid="{00000000-0005-0000-0000-0000F3780000}"/>
    <cellStyle name="Normal 71 5 2 3 3" xfId="10842" xr:uid="{00000000-0005-0000-0000-00005D2A0000}"/>
    <cellStyle name="Normal 71 5 2 3 3 3" xfId="25943" xr:uid="{00000000-0005-0000-0000-00005A650000}"/>
    <cellStyle name="Normal 71 5 2 3 5" xfId="20930" xr:uid="{00000000-0005-0000-0000-0000C5510000}"/>
    <cellStyle name="Normal 71 5 2 4" xfId="12520" xr:uid="{00000000-0005-0000-0000-0000EB300000}"/>
    <cellStyle name="Normal 71 5 2 4 3" xfId="27618" xr:uid="{00000000-0005-0000-0000-0000E56B0000}"/>
    <cellStyle name="Normal 71 5 2 5" xfId="7499" xr:uid="{00000000-0005-0000-0000-00004E1D0000}"/>
    <cellStyle name="Normal 71 5 2 5 3" xfId="22601" xr:uid="{00000000-0005-0000-0000-00004C580000}"/>
    <cellStyle name="Normal 71 5 2 7" xfId="17588" xr:uid="{00000000-0005-0000-0000-0000B7440000}"/>
    <cellStyle name="Normal 71 5 3" xfId="3281" xr:uid="{00000000-0005-0000-0000-0000D40C0000}"/>
    <cellStyle name="Normal 71 5 3 2" xfId="13355" xr:uid="{00000000-0005-0000-0000-00002E340000}"/>
    <cellStyle name="Normal 71 5 3 2 3" xfId="28453" xr:uid="{00000000-0005-0000-0000-0000286F0000}"/>
    <cellStyle name="Normal 71 5 3 3" xfId="8335" xr:uid="{00000000-0005-0000-0000-000092200000}"/>
    <cellStyle name="Normal 71 5 3 3 3" xfId="23436" xr:uid="{00000000-0005-0000-0000-00008F5B0000}"/>
    <cellStyle name="Normal 71 5 3 5" xfId="18423" xr:uid="{00000000-0005-0000-0000-0000FA470000}"/>
    <cellStyle name="Normal 71 5 4" xfId="4974" xr:uid="{00000000-0005-0000-0000-000071130000}"/>
    <cellStyle name="Normal 71 5 4 2" xfId="15026" xr:uid="{00000000-0005-0000-0000-0000B53A0000}"/>
    <cellStyle name="Normal 71 5 4 2 3" xfId="30124" xr:uid="{00000000-0005-0000-0000-0000AF750000}"/>
    <cellStyle name="Normal 71 5 4 3" xfId="10006" xr:uid="{00000000-0005-0000-0000-000019270000}"/>
    <cellStyle name="Normal 71 5 4 3 3" xfId="25107" xr:uid="{00000000-0005-0000-0000-000016620000}"/>
    <cellStyle name="Normal 71 5 4 5" xfId="20094" xr:uid="{00000000-0005-0000-0000-0000814E0000}"/>
    <cellStyle name="Normal 71 5 5" xfId="11684" xr:uid="{00000000-0005-0000-0000-0000A72D0000}"/>
    <cellStyle name="Normal 71 5 5 3" xfId="26782" xr:uid="{00000000-0005-0000-0000-0000A1680000}"/>
    <cellStyle name="Normal 71 5 6" xfId="6663" xr:uid="{00000000-0005-0000-0000-00000A1A0000}"/>
    <cellStyle name="Normal 71 5 6 3" xfId="21765" xr:uid="{00000000-0005-0000-0000-000008550000}"/>
    <cellStyle name="Normal 71 5 8" xfId="16752" xr:uid="{00000000-0005-0000-0000-000073410000}"/>
    <cellStyle name="Normal 71 6" xfId="2008" xr:uid="{00000000-0005-0000-0000-0000DB070000}"/>
    <cellStyle name="Normal 71 6 2" xfId="3700" xr:uid="{00000000-0005-0000-0000-0000770E0000}"/>
    <cellStyle name="Normal 71 6 2 2" xfId="13773" xr:uid="{00000000-0005-0000-0000-0000D0350000}"/>
    <cellStyle name="Normal 71 6 2 2 3" xfId="28871" xr:uid="{00000000-0005-0000-0000-0000CA700000}"/>
    <cellStyle name="Normal 71 6 2 3" xfId="8753" xr:uid="{00000000-0005-0000-0000-000034220000}"/>
    <cellStyle name="Normal 71 6 2 3 3" xfId="23854" xr:uid="{00000000-0005-0000-0000-0000315D0000}"/>
    <cellStyle name="Normal 71 6 2 5" xfId="18841" xr:uid="{00000000-0005-0000-0000-00009C490000}"/>
    <cellStyle name="Normal 71 6 3" xfId="5392" xr:uid="{00000000-0005-0000-0000-000013150000}"/>
    <cellStyle name="Normal 71 6 3 2" xfId="15444" xr:uid="{00000000-0005-0000-0000-0000573C0000}"/>
    <cellStyle name="Normal 71 6 3 2 3" xfId="30542" xr:uid="{00000000-0005-0000-0000-000051770000}"/>
    <cellStyle name="Normal 71 6 3 3" xfId="10424" xr:uid="{00000000-0005-0000-0000-0000BB280000}"/>
    <cellStyle name="Normal 71 6 3 3 3" xfId="25525" xr:uid="{00000000-0005-0000-0000-0000B8630000}"/>
    <cellStyle name="Normal 71 6 3 5" xfId="20512" xr:uid="{00000000-0005-0000-0000-000023500000}"/>
    <cellStyle name="Normal 71 6 4" xfId="12102" xr:uid="{00000000-0005-0000-0000-0000492F0000}"/>
    <cellStyle name="Normal 71 6 4 3" xfId="27200" xr:uid="{00000000-0005-0000-0000-0000436A0000}"/>
    <cellStyle name="Normal 71 6 5" xfId="7081" xr:uid="{00000000-0005-0000-0000-0000AC1B0000}"/>
    <cellStyle name="Normal 71 6 5 3" xfId="22183" xr:uid="{00000000-0005-0000-0000-0000AA560000}"/>
    <cellStyle name="Normal 71 6 7" xfId="17170" xr:uid="{00000000-0005-0000-0000-000015430000}"/>
    <cellStyle name="Normal 71 7" xfId="2860" xr:uid="{00000000-0005-0000-0000-00002F0B0000}"/>
    <cellStyle name="Normal 71 7 2" xfId="12937" xr:uid="{00000000-0005-0000-0000-00008C320000}"/>
    <cellStyle name="Normal 71 7 2 3" xfId="28035" xr:uid="{00000000-0005-0000-0000-0000866D0000}"/>
    <cellStyle name="Normal 71 7 3" xfId="7917" xr:uid="{00000000-0005-0000-0000-0000F01E0000}"/>
    <cellStyle name="Normal 71 7 3 3" xfId="23018" xr:uid="{00000000-0005-0000-0000-0000ED590000}"/>
    <cellStyle name="Normal 71 7 5" xfId="18005" xr:uid="{00000000-0005-0000-0000-000058460000}"/>
    <cellStyle name="Normal 71 8" xfId="4554" xr:uid="{00000000-0005-0000-0000-0000CD110000}"/>
    <cellStyle name="Normal 71 8 2" xfId="14608" xr:uid="{00000000-0005-0000-0000-000013390000}"/>
    <cellStyle name="Normal 71 8 2 3" xfId="29706" xr:uid="{00000000-0005-0000-0000-00000D740000}"/>
    <cellStyle name="Normal 71 8 3" xfId="9588" xr:uid="{00000000-0005-0000-0000-000077250000}"/>
    <cellStyle name="Normal 71 8 3 3" xfId="24689" xr:uid="{00000000-0005-0000-0000-000074600000}"/>
    <cellStyle name="Normal 71 8 5" xfId="19676" xr:uid="{00000000-0005-0000-0000-0000DF4C0000}"/>
    <cellStyle name="Normal 71 9" xfId="11264" xr:uid="{00000000-0005-0000-0000-0000032C0000}"/>
    <cellStyle name="Normal 71 9 3" xfId="26364" xr:uid="{00000000-0005-0000-0000-0000FF660000}"/>
    <cellStyle name="Normal 72" xfId="911" xr:uid="{00000000-0005-0000-0000-000091030000}"/>
    <cellStyle name="Normal 72 10" xfId="6244" xr:uid="{00000000-0005-0000-0000-000067180000}"/>
    <cellStyle name="Normal 72 10 3" xfId="21348" xr:uid="{00000000-0005-0000-0000-000067530000}"/>
    <cellStyle name="Normal 72 12" xfId="16333" xr:uid="{00000000-0005-0000-0000-0000D03F0000}"/>
    <cellStyle name="Normal 72 2" xfId="1208" xr:uid="{00000000-0005-0000-0000-0000BB040000}"/>
    <cellStyle name="Normal 72 2 11" xfId="16387" xr:uid="{00000000-0005-0000-0000-000006400000}"/>
    <cellStyle name="Normal 72 2 2" xfId="1316" xr:uid="{00000000-0005-0000-0000-000027050000}"/>
    <cellStyle name="Normal 72 2 2 10" xfId="16491" xr:uid="{00000000-0005-0000-0000-00006E400000}"/>
    <cellStyle name="Normal 72 2 2 2" xfId="1533" xr:uid="{00000000-0005-0000-0000-000000060000}"/>
    <cellStyle name="Normal 72 2 2 2 2" xfId="1954" xr:uid="{00000000-0005-0000-0000-0000A5070000}"/>
    <cellStyle name="Normal 72 2 2 2 2 2" xfId="2793" xr:uid="{00000000-0005-0000-0000-0000EC0A0000}"/>
    <cellStyle name="Normal 72 2 2 2 2 2 2" xfId="4483" xr:uid="{00000000-0005-0000-0000-000086110000}"/>
    <cellStyle name="Normal 72 2 2 2 2 2 2 2" xfId="14556" xr:uid="{00000000-0005-0000-0000-0000DF380000}"/>
    <cellStyle name="Normal 72 2 2 2 2 2 2 2 3" xfId="29654" xr:uid="{00000000-0005-0000-0000-0000D9730000}"/>
    <cellStyle name="Normal 72 2 2 2 2 2 2 3" xfId="9536" xr:uid="{00000000-0005-0000-0000-000043250000}"/>
    <cellStyle name="Normal 72 2 2 2 2 2 2 3 3" xfId="24637" xr:uid="{00000000-0005-0000-0000-000040600000}"/>
    <cellStyle name="Normal 72 2 2 2 2 2 2 5" xfId="19624" xr:uid="{00000000-0005-0000-0000-0000AB4C0000}"/>
    <cellStyle name="Normal 72 2 2 2 2 2 3" xfId="6175" xr:uid="{00000000-0005-0000-0000-000022180000}"/>
    <cellStyle name="Normal 72 2 2 2 2 2 3 2" xfId="16227" xr:uid="{00000000-0005-0000-0000-0000663F0000}"/>
    <cellStyle name="Normal 72 2 2 2 2 2 3 3" xfId="11207" xr:uid="{00000000-0005-0000-0000-0000CA2B0000}"/>
    <cellStyle name="Normal 72 2 2 2 2 2 3 3 3" xfId="26308" xr:uid="{00000000-0005-0000-0000-0000C7660000}"/>
    <cellStyle name="Normal 72 2 2 2 2 2 3 5" xfId="21295" xr:uid="{00000000-0005-0000-0000-000032530000}"/>
    <cellStyle name="Normal 72 2 2 2 2 2 4" xfId="12885" xr:uid="{00000000-0005-0000-0000-000058320000}"/>
    <cellStyle name="Normal 72 2 2 2 2 2 4 3" xfId="27983" xr:uid="{00000000-0005-0000-0000-0000526D0000}"/>
    <cellStyle name="Normal 72 2 2 2 2 2 5" xfId="7864" xr:uid="{00000000-0005-0000-0000-0000BB1E0000}"/>
    <cellStyle name="Normal 72 2 2 2 2 2 5 3" xfId="22966" xr:uid="{00000000-0005-0000-0000-0000B9590000}"/>
    <cellStyle name="Normal 72 2 2 2 2 2 7" xfId="17953" xr:uid="{00000000-0005-0000-0000-000024460000}"/>
    <cellStyle name="Normal 72 2 2 2 2 3" xfId="3646" xr:uid="{00000000-0005-0000-0000-0000410E0000}"/>
    <cellStyle name="Normal 72 2 2 2 2 3 2" xfId="13720" xr:uid="{00000000-0005-0000-0000-00009B350000}"/>
    <cellStyle name="Normal 72 2 2 2 2 3 2 3" xfId="28818" xr:uid="{00000000-0005-0000-0000-000095700000}"/>
    <cellStyle name="Normal 72 2 2 2 2 3 3" xfId="8700" xr:uid="{00000000-0005-0000-0000-0000FF210000}"/>
    <cellStyle name="Normal 72 2 2 2 2 3 3 3" xfId="23801" xr:uid="{00000000-0005-0000-0000-0000FC5C0000}"/>
    <cellStyle name="Normal 72 2 2 2 2 3 5" xfId="18788" xr:uid="{00000000-0005-0000-0000-000067490000}"/>
    <cellStyle name="Normal 72 2 2 2 2 4" xfId="5339" xr:uid="{00000000-0005-0000-0000-0000DE140000}"/>
    <cellStyle name="Normal 72 2 2 2 2 4 2" xfId="15391" xr:uid="{00000000-0005-0000-0000-0000223C0000}"/>
    <cellStyle name="Normal 72 2 2 2 2 4 2 3" xfId="30489" xr:uid="{00000000-0005-0000-0000-00001C770000}"/>
    <cellStyle name="Normal 72 2 2 2 2 4 3" xfId="10371" xr:uid="{00000000-0005-0000-0000-000086280000}"/>
    <cellStyle name="Normal 72 2 2 2 2 4 3 3" xfId="25472" xr:uid="{00000000-0005-0000-0000-000083630000}"/>
    <cellStyle name="Normal 72 2 2 2 2 4 5" xfId="20459" xr:uid="{00000000-0005-0000-0000-0000EE4F0000}"/>
    <cellStyle name="Normal 72 2 2 2 2 5" xfId="12049" xr:uid="{00000000-0005-0000-0000-0000142F0000}"/>
    <cellStyle name="Normal 72 2 2 2 2 5 3" xfId="27147" xr:uid="{00000000-0005-0000-0000-00000E6A0000}"/>
    <cellStyle name="Normal 72 2 2 2 2 6" xfId="7028" xr:uid="{00000000-0005-0000-0000-0000771B0000}"/>
    <cellStyle name="Normal 72 2 2 2 2 6 3" xfId="22130" xr:uid="{00000000-0005-0000-0000-000075560000}"/>
    <cellStyle name="Normal 72 2 2 2 2 8" xfId="17117" xr:uid="{00000000-0005-0000-0000-0000E0420000}"/>
    <cellStyle name="Normal 72 2 2 2 3" xfId="2375" xr:uid="{00000000-0005-0000-0000-00004A090000}"/>
    <cellStyle name="Normal 72 2 2 2 3 2" xfId="4065" xr:uid="{00000000-0005-0000-0000-0000E40F0000}"/>
    <cellStyle name="Normal 72 2 2 2 3 2 2" xfId="14138" xr:uid="{00000000-0005-0000-0000-00003D370000}"/>
    <cellStyle name="Normal 72 2 2 2 3 2 2 3" xfId="29236" xr:uid="{00000000-0005-0000-0000-000037720000}"/>
    <cellStyle name="Normal 72 2 2 2 3 2 3" xfId="9118" xr:uid="{00000000-0005-0000-0000-0000A1230000}"/>
    <cellStyle name="Normal 72 2 2 2 3 2 3 3" xfId="24219" xr:uid="{00000000-0005-0000-0000-00009E5E0000}"/>
    <cellStyle name="Normal 72 2 2 2 3 2 5" xfId="19206" xr:uid="{00000000-0005-0000-0000-0000094B0000}"/>
    <cellStyle name="Normal 72 2 2 2 3 3" xfId="5757" xr:uid="{00000000-0005-0000-0000-000080160000}"/>
    <cellStyle name="Normal 72 2 2 2 3 3 2" xfId="15809" xr:uid="{00000000-0005-0000-0000-0000C43D0000}"/>
    <cellStyle name="Normal 72 2 2 2 3 3 2 3" xfId="30907" xr:uid="{00000000-0005-0000-0000-0000BE780000}"/>
    <cellStyle name="Normal 72 2 2 2 3 3 3" xfId="10789" xr:uid="{00000000-0005-0000-0000-0000282A0000}"/>
    <cellStyle name="Normal 72 2 2 2 3 3 3 3" xfId="25890" xr:uid="{00000000-0005-0000-0000-000025650000}"/>
    <cellStyle name="Normal 72 2 2 2 3 3 5" xfId="20877" xr:uid="{00000000-0005-0000-0000-000090510000}"/>
    <cellStyle name="Normal 72 2 2 2 3 4" xfId="12467" xr:uid="{00000000-0005-0000-0000-0000B6300000}"/>
    <cellStyle name="Normal 72 2 2 2 3 4 3" xfId="27565" xr:uid="{00000000-0005-0000-0000-0000B06B0000}"/>
    <cellStyle name="Normal 72 2 2 2 3 5" xfId="7446" xr:uid="{00000000-0005-0000-0000-0000191D0000}"/>
    <cellStyle name="Normal 72 2 2 2 3 5 3" xfId="22548" xr:uid="{00000000-0005-0000-0000-000017580000}"/>
    <cellStyle name="Normal 72 2 2 2 3 7" xfId="17535" xr:uid="{00000000-0005-0000-0000-000082440000}"/>
    <cellStyle name="Normal 72 2 2 2 4" xfId="3228" xr:uid="{00000000-0005-0000-0000-00009F0C0000}"/>
    <cellStyle name="Normal 72 2 2 2 4 2" xfId="13302" xr:uid="{00000000-0005-0000-0000-0000F9330000}"/>
    <cellStyle name="Normal 72 2 2 2 4 2 3" xfId="28400" xr:uid="{00000000-0005-0000-0000-0000F36E0000}"/>
    <cellStyle name="Normal 72 2 2 2 4 3" xfId="8282" xr:uid="{00000000-0005-0000-0000-00005D200000}"/>
    <cellStyle name="Normal 72 2 2 2 4 3 3" xfId="23383" xr:uid="{00000000-0005-0000-0000-00005A5B0000}"/>
    <cellStyle name="Normal 72 2 2 2 4 5" xfId="18370" xr:uid="{00000000-0005-0000-0000-0000C5470000}"/>
    <cellStyle name="Normal 72 2 2 2 5" xfId="4921" xr:uid="{00000000-0005-0000-0000-00003C130000}"/>
    <cellStyle name="Normal 72 2 2 2 5 2" xfId="14973" xr:uid="{00000000-0005-0000-0000-0000803A0000}"/>
    <cellStyle name="Normal 72 2 2 2 5 2 3" xfId="30071" xr:uid="{00000000-0005-0000-0000-00007A750000}"/>
    <cellStyle name="Normal 72 2 2 2 5 3" xfId="9953" xr:uid="{00000000-0005-0000-0000-0000E4260000}"/>
    <cellStyle name="Normal 72 2 2 2 5 3 3" xfId="25054" xr:uid="{00000000-0005-0000-0000-0000E1610000}"/>
    <cellStyle name="Normal 72 2 2 2 5 5" xfId="20041" xr:uid="{00000000-0005-0000-0000-00004C4E0000}"/>
    <cellStyle name="Normal 72 2 2 2 6" xfId="11631" xr:uid="{00000000-0005-0000-0000-0000722D0000}"/>
    <cellStyle name="Normal 72 2 2 2 6 3" xfId="26729" xr:uid="{00000000-0005-0000-0000-00006C680000}"/>
    <cellStyle name="Normal 72 2 2 2 7" xfId="6610" xr:uid="{00000000-0005-0000-0000-0000D5190000}"/>
    <cellStyle name="Normal 72 2 2 2 7 3" xfId="21712" xr:uid="{00000000-0005-0000-0000-0000D3540000}"/>
    <cellStyle name="Normal 72 2 2 2 9" xfId="16699" xr:uid="{00000000-0005-0000-0000-00003E410000}"/>
    <cellStyle name="Normal 72 2 2 3" xfId="1746" xr:uid="{00000000-0005-0000-0000-0000D5060000}"/>
    <cellStyle name="Normal 72 2 2 3 2" xfId="2585" xr:uid="{00000000-0005-0000-0000-00001C0A0000}"/>
    <cellStyle name="Normal 72 2 2 3 2 2" xfId="4275" xr:uid="{00000000-0005-0000-0000-0000B6100000}"/>
    <cellStyle name="Normal 72 2 2 3 2 2 2" xfId="14348" xr:uid="{00000000-0005-0000-0000-00000F380000}"/>
    <cellStyle name="Normal 72 2 2 3 2 2 2 3" xfId="29446" xr:uid="{00000000-0005-0000-0000-000009730000}"/>
    <cellStyle name="Normal 72 2 2 3 2 2 3" xfId="9328" xr:uid="{00000000-0005-0000-0000-000073240000}"/>
    <cellStyle name="Normal 72 2 2 3 2 2 3 3" xfId="24429" xr:uid="{00000000-0005-0000-0000-0000705F0000}"/>
    <cellStyle name="Normal 72 2 2 3 2 2 5" xfId="19416" xr:uid="{00000000-0005-0000-0000-0000DB4B0000}"/>
    <cellStyle name="Normal 72 2 2 3 2 3" xfId="5967" xr:uid="{00000000-0005-0000-0000-000052170000}"/>
    <cellStyle name="Normal 72 2 2 3 2 3 2" xfId="16019" xr:uid="{00000000-0005-0000-0000-0000963E0000}"/>
    <cellStyle name="Normal 72 2 2 3 2 3 2 3" xfId="31117" xr:uid="{00000000-0005-0000-0000-000090790000}"/>
    <cellStyle name="Normal 72 2 2 3 2 3 3" xfId="10999" xr:uid="{00000000-0005-0000-0000-0000FA2A0000}"/>
    <cellStyle name="Normal 72 2 2 3 2 3 3 3" xfId="26100" xr:uid="{00000000-0005-0000-0000-0000F7650000}"/>
    <cellStyle name="Normal 72 2 2 3 2 3 5" xfId="21087" xr:uid="{00000000-0005-0000-0000-000062520000}"/>
    <cellStyle name="Normal 72 2 2 3 2 4" xfId="12677" xr:uid="{00000000-0005-0000-0000-000088310000}"/>
    <cellStyle name="Normal 72 2 2 3 2 4 3" xfId="27775" xr:uid="{00000000-0005-0000-0000-0000826C0000}"/>
    <cellStyle name="Normal 72 2 2 3 2 5" xfId="7656" xr:uid="{00000000-0005-0000-0000-0000EB1D0000}"/>
    <cellStyle name="Normal 72 2 2 3 2 5 3" xfId="22758" xr:uid="{00000000-0005-0000-0000-0000E9580000}"/>
    <cellStyle name="Normal 72 2 2 3 2 7" xfId="17745" xr:uid="{00000000-0005-0000-0000-000054450000}"/>
    <cellStyle name="Normal 72 2 2 3 3" xfId="3438" xr:uid="{00000000-0005-0000-0000-0000710D0000}"/>
    <cellStyle name="Normal 72 2 2 3 3 2" xfId="13512" xr:uid="{00000000-0005-0000-0000-0000CB340000}"/>
    <cellStyle name="Normal 72 2 2 3 3 2 3" xfId="28610" xr:uid="{00000000-0005-0000-0000-0000C56F0000}"/>
    <cellStyle name="Normal 72 2 2 3 3 3" xfId="8492" xr:uid="{00000000-0005-0000-0000-00002F210000}"/>
    <cellStyle name="Normal 72 2 2 3 3 3 3" xfId="23593" xr:uid="{00000000-0005-0000-0000-00002C5C0000}"/>
    <cellStyle name="Normal 72 2 2 3 3 5" xfId="18580" xr:uid="{00000000-0005-0000-0000-000097480000}"/>
    <cellStyle name="Normal 72 2 2 3 4" xfId="5131" xr:uid="{00000000-0005-0000-0000-00000E140000}"/>
    <cellStyle name="Normal 72 2 2 3 4 2" xfId="15183" xr:uid="{00000000-0005-0000-0000-0000523B0000}"/>
    <cellStyle name="Normal 72 2 2 3 4 2 3" xfId="30281" xr:uid="{00000000-0005-0000-0000-00004C760000}"/>
    <cellStyle name="Normal 72 2 2 3 4 3" xfId="10163" xr:uid="{00000000-0005-0000-0000-0000B6270000}"/>
    <cellStyle name="Normal 72 2 2 3 4 3 3" xfId="25264" xr:uid="{00000000-0005-0000-0000-0000B3620000}"/>
    <cellStyle name="Normal 72 2 2 3 4 5" xfId="20251" xr:uid="{00000000-0005-0000-0000-00001E4F0000}"/>
    <cellStyle name="Normal 72 2 2 3 5" xfId="11841" xr:uid="{00000000-0005-0000-0000-0000442E0000}"/>
    <cellStyle name="Normal 72 2 2 3 5 3" xfId="26939" xr:uid="{00000000-0005-0000-0000-00003E690000}"/>
    <cellStyle name="Normal 72 2 2 3 6" xfId="6820" xr:uid="{00000000-0005-0000-0000-0000A71A0000}"/>
    <cellStyle name="Normal 72 2 2 3 6 3" xfId="21922" xr:uid="{00000000-0005-0000-0000-0000A5550000}"/>
    <cellStyle name="Normal 72 2 2 3 8" xfId="16909" xr:uid="{00000000-0005-0000-0000-000010420000}"/>
    <cellStyle name="Normal 72 2 2 4" xfId="2167" xr:uid="{00000000-0005-0000-0000-00007A080000}"/>
    <cellStyle name="Normal 72 2 2 4 2" xfId="3857" xr:uid="{00000000-0005-0000-0000-0000140F0000}"/>
    <cellStyle name="Normal 72 2 2 4 2 2" xfId="13930" xr:uid="{00000000-0005-0000-0000-00006D360000}"/>
    <cellStyle name="Normal 72 2 2 4 2 2 3" xfId="29028" xr:uid="{00000000-0005-0000-0000-000067710000}"/>
    <cellStyle name="Normal 72 2 2 4 2 3" xfId="8910" xr:uid="{00000000-0005-0000-0000-0000D1220000}"/>
    <cellStyle name="Normal 72 2 2 4 2 3 3" xfId="24011" xr:uid="{00000000-0005-0000-0000-0000CE5D0000}"/>
    <cellStyle name="Normal 72 2 2 4 2 5" xfId="18998" xr:uid="{00000000-0005-0000-0000-0000394A0000}"/>
    <cellStyle name="Normal 72 2 2 4 3" xfId="5549" xr:uid="{00000000-0005-0000-0000-0000B0150000}"/>
    <cellStyle name="Normal 72 2 2 4 3 2" xfId="15601" xr:uid="{00000000-0005-0000-0000-0000F43C0000}"/>
    <cellStyle name="Normal 72 2 2 4 3 2 3" xfId="30699" xr:uid="{00000000-0005-0000-0000-0000EE770000}"/>
    <cellStyle name="Normal 72 2 2 4 3 3" xfId="10581" xr:uid="{00000000-0005-0000-0000-000058290000}"/>
    <cellStyle name="Normal 72 2 2 4 3 3 3" xfId="25682" xr:uid="{00000000-0005-0000-0000-000055640000}"/>
    <cellStyle name="Normal 72 2 2 4 3 5" xfId="20669" xr:uid="{00000000-0005-0000-0000-0000C0500000}"/>
    <cellStyle name="Normal 72 2 2 4 4" xfId="12259" xr:uid="{00000000-0005-0000-0000-0000E62F0000}"/>
    <cellStyle name="Normal 72 2 2 4 4 3" xfId="27357" xr:uid="{00000000-0005-0000-0000-0000E06A0000}"/>
    <cellStyle name="Normal 72 2 2 4 5" xfId="7238" xr:uid="{00000000-0005-0000-0000-0000491C0000}"/>
    <cellStyle name="Normal 72 2 2 4 5 3" xfId="22340" xr:uid="{00000000-0005-0000-0000-000047570000}"/>
    <cellStyle name="Normal 72 2 2 4 7" xfId="17327" xr:uid="{00000000-0005-0000-0000-0000B2430000}"/>
    <cellStyle name="Normal 72 2 2 5" xfId="3020" xr:uid="{00000000-0005-0000-0000-0000CF0B0000}"/>
    <cellStyle name="Normal 72 2 2 5 2" xfId="13094" xr:uid="{00000000-0005-0000-0000-000029330000}"/>
    <cellStyle name="Normal 72 2 2 5 2 3" xfId="28192" xr:uid="{00000000-0005-0000-0000-0000236E0000}"/>
    <cellStyle name="Normal 72 2 2 5 3" xfId="8074" xr:uid="{00000000-0005-0000-0000-00008D1F0000}"/>
    <cellStyle name="Normal 72 2 2 5 3 3" xfId="23175" xr:uid="{00000000-0005-0000-0000-00008A5A0000}"/>
    <cellStyle name="Normal 72 2 2 5 5" xfId="18162" xr:uid="{00000000-0005-0000-0000-0000F5460000}"/>
    <cellStyle name="Normal 72 2 2 6" xfId="4713" xr:uid="{00000000-0005-0000-0000-00006C120000}"/>
    <cellStyle name="Normal 72 2 2 6 2" xfId="14765" xr:uid="{00000000-0005-0000-0000-0000B0390000}"/>
    <cellStyle name="Normal 72 2 2 6 2 3" xfId="29863" xr:uid="{00000000-0005-0000-0000-0000AA740000}"/>
    <cellStyle name="Normal 72 2 2 6 3" xfId="9745" xr:uid="{00000000-0005-0000-0000-000014260000}"/>
    <cellStyle name="Normal 72 2 2 6 3 3" xfId="24846" xr:uid="{00000000-0005-0000-0000-000011610000}"/>
    <cellStyle name="Normal 72 2 2 6 5" xfId="19833" xr:uid="{00000000-0005-0000-0000-00007C4D0000}"/>
    <cellStyle name="Normal 72 2 2 7" xfId="11423" xr:uid="{00000000-0005-0000-0000-0000A22C0000}"/>
    <cellStyle name="Normal 72 2 2 7 3" xfId="26521" xr:uid="{00000000-0005-0000-0000-00009C670000}"/>
    <cellStyle name="Normal 72 2 2 8" xfId="6402" xr:uid="{00000000-0005-0000-0000-000005190000}"/>
    <cellStyle name="Normal 72 2 2 8 3" xfId="21504" xr:uid="{00000000-0005-0000-0000-000003540000}"/>
    <cellStyle name="Normal 72 2 3" xfId="1429" xr:uid="{00000000-0005-0000-0000-000098050000}"/>
    <cellStyle name="Normal 72 2 3 2" xfId="1850" xr:uid="{00000000-0005-0000-0000-00003D070000}"/>
    <cellStyle name="Normal 72 2 3 2 2" xfId="2689" xr:uid="{00000000-0005-0000-0000-0000840A0000}"/>
    <cellStyle name="Normal 72 2 3 2 2 2" xfId="4379" xr:uid="{00000000-0005-0000-0000-00001E110000}"/>
    <cellStyle name="Normal 72 2 3 2 2 2 2" xfId="14452" xr:uid="{00000000-0005-0000-0000-000077380000}"/>
    <cellStyle name="Normal 72 2 3 2 2 2 2 3" xfId="29550" xr:uid="{00000000-0005-0000-0000-000071730000}"/>
    <cellStyle name="Normal 72 2 3 2 2 2 3" xfId="9432" xr:uid="{00000000-0005-0000-0000-0000DB240000}"/>
    <cellStyle name="Normal 72 2 3 2 2 2 3 3" xfId="24533" xr:uid="{00000000-0005-0000-0000-0000D85F0000}"/>
    <cellStyle name="Normal 72 2 3 2 2 2 5" xfId="19520" xr:uid="{00000000-0005-0000-0000-0000434C0000}"/>
    <cellStyle name="Normal 72 2 3 2 2 3" xfId="6071" xr:uid="{00000000-0005-0000-0000-0000BA170000}"/>
    <cellStyle name="Normal 72 2 3 2 2 3 2" xfId="16123" xr:uid="{00000000-0005-0000-0000-0000FE3E0000}"/>
    <cellStyle name="Normal 72 2 3 2 2 3 2 3" xfId="31221" xr:uid="{00000000-0005-0000-0000-0000F8790000}"/>
    <cellStyle name="Normal 72 2 3 2 2 3 3" xfId="11103" xr:uid="{00000000-0005-0000-0000-0000622B0000}"/>
    <cellStyle name="Normal 72 2 3 2 2 3 3 3" xfId="26204" xr:uid="{00000000-0005-0000-0000-00005F660000}"/>
    <cellStyle name="Normal 72 2 3 2 2 3 5" xfId="21191" xr:uid="{00000000-0005-0000-0000-0000CA520000}"/>
    <cellStyle name="Normal 72 2 3 2 2 4" xfId="12781" xr:uid="{00000000-0005-0000-0000-0000F0310000}"/>
    <cellStyle name="Normal 72 2 3 2 2 4 3" xfId="27879" xr:uid="{00000000-0005-0000-0000-0000EA6C0000}"/>
    <cellStyle name="Normal 72 2 3 2 2 5" xfId="7760" xr:uid="{00000000-0005-0000-0000-0000531E0000}"/>
    <cellStyle name="Normal 72 2 3 2 2 5 3" xfId="22862" xr:uid="{00000000-0005-0000-0000-000051590000}"/>
    <cellStyle name="Normal 72 2 3 2 2 7" xfId="17849" xr:uid="{00000000-0005-0000-0000-0000BC450000}"/>
    <cellStyle name="Normal 72 2 3 2 3" xfId="3542" xr:uid="{00000000-0005-0000-0000-0000D90D0000}"/>
    <cellStyle name="Normal 72 2 3 2 3 2" xfId="13616" xr:uid="{00000000-0005-0000-0000-000033350000}"/>
    <cellStyle name="Normal 72 2 3 2 3 2 3" xfId="28714" xr:uid="{00000000-0005-0000-0000-00002D700000}"/>
    <cellStyle name="Normal 72 2 3 2 3 3" xfId="8596" xr:uid="{00000000-0005-0000-0000-000097210000}"/>
    <cellStyle name="Normal 72 2 3 2 3 3 3" xfId="23697" xr:uid="{00000000-0005-0000-0000-0000945C0000}"/>
    <cellStyle name="Normal 72 2 3 2 3 5" xfId="18684" xr:uid="{00000000-0005-0000-0000-0000FF480000}"/>
    <cellStyle name="Normal 72 2 3 2 4" xfId="5235" xr:uid="{00000000-0005-0000-0000-000076140000}"/>
    <cellStyle name="Normal 72 2 3 2 4 2" xfId="15287" xr:uid="{00000000-0005-0000-0000-0000BA3B0000}"/>
    <cellStyle name="Normal 72 2 3 2 4 2 3" xfId="30385" xr:uid="{00000000-0005-0000-0000-0000B4760000}"/>
    <cellStyle name="Normal 72 2 3 2 4 3" xfId="10267" xr:uid="{00000000-0005-0000-0000-00001E280000}"/>
    <cellStyle name="Normal 72 2 3 2 4 3 3" xfId="25368" xr:uid="{00000000-0005-0000-0000-00001B630000}"/>
    <cellStyle name="Normal 72 2 3 2 4 5" xfId="20355" xr:uid="{00000000-0005-0000-0000-0000864F0000}"/>
    <cellStyle name="Normal 72 2 3 2 5" xfId="11945" xr:uid="{00000000-0005-0000-0000-0000AC2E0000}"/>
    <cellStyle name="Normal 72 2 3 2 5 3" xfId="27043" xr:uid="{00000000-0005-0000-0000-0000A6690000}"/>
    <cellStyle name="Normal 72 2 3 2 6" xfId="6924" xr:uid="{00000000-0005-0000-0000-00000F1B0000}"/>
    <cellStyle name="Normal 72 2 3 2 6 3" xfId="22026" xr:uid="{00000000-0005-0000-0000-00000D560000}"/>
    <cellStyle name="Normal 72 2 3 2 8" xfId="17013" xr:uid="{00000000-0005-0000-0000-000078420000}"/>
    <cellStyle name="Normal 72 2 3 3" xfId="2271" xr:uid="{00000000-0005-0000-0000-0000E2080000}"/>
    <cellStyle name="Normal 72 2 3 3 2" xfId="3961" xr:uid="{00000000-0005-0000-0000-00007C0F0000}"/>
    <cellStyle name="Normal 72 2 3 3 2 2" xfId="14034" xr:uid="{00000000-0005-0000-0000-0000D5360000}"/>
    <cellStyle name="Normal 72 2 3 3 2 2 3" xfId="29132" xr:uid="{00000000-0005-0000-0000-0000CF710000}"/>
    <cellStyle name="Normal 72 2 3 3 2 3" xfId="9014" xr:uid="{00000000-0005-0000-0000-000039230000}"/>
    <cellStyle name="Normal 72 2 3 3 2 3 3" xfId="24115" xr:uid="{00000000-0005-0000-0000-0000365E0000}"/>
    <cellStyle name="Normal 72 2 3 3 2 5" xfId="19102" xr:uid="{00000000-0005-0000-0000-0000A14A0000}"/>
    <cellStyle name="Normal 72 2 3 3 3" xfId="5653" xr:uid="{00000000-0005-0000-0000-000018160000}"/>
    <cellStyle name="Normal 72 2 3 3 3 2" xfId="15705" xr:uid="{00000000-0005-0000-0000-00005C3D0000}"/>
    <cellStyle name="Normal 72 2 3 3 3 2 3" xfId="30803" xr:uid="{00000000-0005-0000-0000-000056780000}"/>
    <cellStyle name="Normal 72 2 3 3 3 3" xfId="10685" xr:uid="{00000000-0005-0000-0000-0000C0290000}"/>
    <cellStyle name="Normal 72 2 3 3 3 3 3" xfId="25786" xr:uid="{00000000-0005-0000-0000-0000BD640000}"/>
    <cellStyle name="Normal 72 2 3 3 3 5" xfId="20773" xr:uid="{00000000-0005-0000-0000-000028510000}"/>
    <cellStyle name="Normal 72 2 3 3 4" xfId="12363" xr:uid="{00000000-0005-0000-0000-00004E300000}"/>
    <cellStyle name="Normal 72 2 3 3 4 3" xfId="27461" xr:uid="{00000000-0005-0000-0000-0000486B0000}"/>
    <cellStyle name="Normal 72 2 3 3 5" xfId="7342" xr:uid="{00000000-0005-0000-0000-0000B11C0000}"/>
    <cellStyle name="Normal 72 2 3 3 5 3" xfId="22444" xr:uid="{00000000-0005-0000-0000-0000AF570000}"/>
    <cellStyle name="Normal 72 2 3 3 7" xfId="17431" xr:uid="{00000000-0005-0000-0000-00001A440000}"/>
    <cellStyle name="Normal 72 2 3 4" xfId="3124" xr:uid="{00000000-0005-0000-0000-0000370C0000}"/>
    <cellStyle name="Normal 72 2 3 4 2" xfId="13198" xr:uid="{00000000-0005-0000-0000-000091330000}"/>
    <cellStyle name="Normal 72 2 3 4 2 3" xfId="28296" xr:uid="{00000000-0005-0000-0000-00008B6E0000}"/>
    <cellStyle name="Normal 72 2 3 4 3" xfId="8178" xr:uid="{00000000-0005-0000-0000-0000F51F0000}"/>
    <cellStyle name="Normal 72 2 3 4 3 3" xfId="23279" xr:uid="{00000000-0005-0000-0000-0000F25A0000}"/>
    <cellStyle name="Normal 72 2 3 4 5" xfId="18266" xr:uid="{00000000-0005-0000-0000-00005D470000}"/>
    <cellStyle name="Normal 72 2 3 5" xfId="4817" xr:uid="{00000000-0005-0000-0000-0000D4120000}"/>
    <cellStyle name="Normal 72 2 3 5 2" xfId="14869" xr:uid="{00000000-0005-0000-0000-0000183A0000}"/>
    <cellStyle name="Normal 72 2 3 5 2 3" xfId="29967" xr:uid="{00000000-0005-0000-0000-000012750000}"/>
    <cellStyle name="Normal 72 2 3 5 3" xfId="9849" xr:uid="{00000000-0005-0000-0000-00007C260000}"/>
    <cellStyle name="Normal 72 2 3 5 3 3" xfId="24950" xr:uid="{00000000-0005-0000-0000-000079610000}"/>
    <cellStyle name="Normal 72 2 3 5 5" xfId="19937" xr:uid="{00000000-0005-0000-0000-0000E44D0000}"/>
    <cellStyle name="Normal 72 2 3 6" xfId="11527" xr:uid="{00000000-0005-0000-0000-00000A2D0000}"/>
    <cellStyle name="Normal 72 2 3 6 3" xfId="26625" xr:uid="{00000000-0005-0000-0000-000004680000}"/>
    <cellStyle name="Normal 72 2 3 7" xfId="6506" xr:uid="{00000000-0005-0000-0000-00006D190000}"/>
    <cellStyle name="Normal 72 2 3 7 3" xfId="21608" xr:uid="{00000000-0005-0000-0000-00006B540000}"/>
    <cellStyle name="Normal 72 2 3 9" xfId="16595" xr:uid="{00000000-0005-0000-0000-0000D6400000}"/>
    <cellStyle name="Normal 72 2 4" xfId="1642" xr:uid="{00000000-0005-0000-0000-00006D060000}"/>
    <cellStyle name="Normal 72 2 4 2" xfId="2481" xr:uid="{00000000-0005-0000-0000-0000B4090000}"/>
    <cellStyle name="Normal 72 2 4 2 2" xfId="4171" xr:uid="{00000000-0005-0000-0000-00004E100000}"/>
    <cellStyle name="Normal 72 2 4 2 2 2" xfId="14244" xr:uid="{00000000-0005-0000-0000-0000A7370000}"/>
    <cellStyle name="Normal 72 2 4 2 2 2 3" xfId="29342" xr:uid="{00000000-0005-0000-0000-0000A1720000}"/>
    <cellStyle name="Normal 72 2 4 2 2 3" xfId="9224" xr:uid="{00000000-0005-0000-0000-00000B240000}"/>
    <cellStyle name="Normal 72 2 4 2 2 3 3" xfId="24325" xr:uid="{00000000-0005-0000-0000-0000085F0000}"/>
    <cellStyle name="Normal 72 2 4 2 2 5" xfId="19312" xr:uid="{00000000-0005-0000-0000-0000734B0000}"/>
    <cellStyle name="Normal 72 2 4 2 3" xfId="5863" xr:uid="{00000000-0005-0000-0000-0000EA160000}"/>
    <cellStyle name="Normal 72 2 4 2 3 2" xfId="15915" xr:uid="{00000000-0005-0000-0000-00002E3E0000}"/>
    <cellStyle name="Normal 72 2 4 2 3 2 3" xfId="31013" xr:uid="{00000000-0005-0000-0000-000028790000}"/>
    <cellStyle name="Normal 72 2 4 2 3 3" xfId="10895" xr:uid="{00000000-0005-0000-0000-0000922A0000}"/>
    <cellStyle name="Normal 72 2 4 2 3 3 3" xfId="25996" xr:uid="{00000000-0005-0000-0000-00008F650000}"/>
    <cellStyle name="Normal 72 2 4 2 3 5" xfId="20983" xr:uid="{00000000-0005-0000-0000-0000FA510000}"/>
    <cellStyle name="Normal 72 2 4 2 4" xfId="12573" xr:uid="{00000000-0005-0000-0000-000020310000}"/>
    <cellStyle name="Normal 72 2 4 2 4 3" xfId="27671" xr:uid="{00000000-0005-0000-0000-00001A6C0000}"/>
    <cellStyle name="Normal 72 2 4 2 5" xfId="7552" xr:uid="{00000000-0005-0000-0000-0000831D0000}"/>
    <cellStyle name="Normal 72 2 4 2 5 3" xfId="22654" xr:uid="{00000000-0005-0000-0000-000081580000}"/>
    <cellStyle name="Normal 72 2 4 2 7" xfId="17641" xr:uid="{00000000-0005-0000-0000-0000EC440000}"/>
    <cellStyle name="Normal 72 2 4 3" xfId="3334" xr:uid="{00000000-0005-0000-0000-0000090D0000}"/>
    <cellStyle name="Normal 72 2 4 3 2" xfId="13408" xr:uid="{00000000-0005-0000-0000-000063340000}"/>
    <cellStyle name="Normal 72 2 4 3 2 3" xfId="28506" xr:uid="{00000000-0005-0000-0000-00005D6F0000}"/>
    <cellStyle name="Normal 72 2 4 3 3" xfId="8388" xr:uid="{00000000-0005-0000-0000-0000C7200000}"/>
    <cellStyle name="Normal 72 2 4 3 3 3" xfId="23489" xr:uid="{00000000-0005-0000-0000-0000C45B0000}"/>
    <cellStyle name="Normal 72 2 4 3 5" xfId="18476" xr:uid="{00000000-0005-0000-0000-00002F480000}"/>
    <cellStyle name="Normal 72 2 4 4" xfId="5027" xr:uid="{00000000-0005-0000-0000-0000A6130000}"/>
    <cellStyle name="Normal 72 2 4 4 2" xfId="15079" xr:uid="{00000000-0005-0000-0000-0000EA3A0000}"/>
    <cellStyle name="Normal 72 2 4 4 2 3" xfId="30177" xr:uid="{00000000-0005-0000-0000-0000E4750000}"/>
    <cellStyle name="Normal 72 2 4 4 3" xfId="10059" xr:uid="{00000000-0005-0000-0000-00004E270000}"/>
    <cellStyle name="Normal 72 2 4 4 3 3" xfId="25160" xr:uid="{00000000-0005-0000-0000-00004B620000}"/>
    <cellStyle name="Normal 72 2 4 4 5" xfId="20147" xr:uid="{00000000-0005-0000-0000-0000B64E0000}"/>
    <cellStyle name="Normal 72 2 4 5" xfId="11737" xr:uid="{00000000-0005-0000-0000-0000DC2D0000}"/>
    <cellStyle name="Normal 72 2 4 5 3" xfId="26835" xr:uid="{00000000-0005-0000-0000-0000D6680000}"/>
    <cellStyle name="Normal 72 2 4 6" xfId="6716" xr:uid="{00000000-0005-0000-0000-00003F1A0000}"/>
    <cellStyle name="Normal 72 2 4 6 3" xfId="21818" xr:uid="{00000000-0005-0000-0000-00003D550000}"/>
    <cellStyle name="Normal 72 2 4 8" xfId="16805" xr:uid="{00000000-0005-0000-0000-0000A8410000}"/>
    <cellStyle name="Normal 72 2 5" xfId="2063" xr:uid="{00000000-0005-0000-0000-000012080000}"/>
    <cellStyle name="Normal 72 2 5 2" xfId="3753" xr:uid="{00000000-0005-0000-0000-0000AC0E0000}"/>
    <cellStyle name="Normal 72 2 5 2 2" xfId="13826" xr:uid="{00000000-0005-0000-0000-000005360000}"/>
    <cellStyle name="Normal 72 2 5 2 2 3" xfId="28924" xr:uid="{00000000-0005-0000-0000-0000FF700000}"/>
    <cellStyle name="Normal 72 2 5 2 3" xfId="8806" xr:uid="{00000000-0005-0000-0000-000069220000}"/>
    <cellStyle name="Normal 72 2 5 2 3 3" xfId="23907" xr:uid="{00000000-0005-0000-0000-0000665D0000}"/>
    <cellStyle name="Normal 72 2 5 2 5" xfId="18894" xr:uid="{00000000-0005-0000-0000-0000D1490000}"/>
    <cellStyle name="Normal 72 2 5 3" xfId="5445" xr:uid="{00000000-0005-0000-0000-000048150000}"/>
    <cellStyle name="Normal 72 2 5 3 2" xfId="15497" xr:uid="{00000000-0005-0000-0000-00008C3C0000}"/>
    <cellStyle name="Normal 72 2 5 3 2 3" xfId="30595" xr:uid="{00000000-0005-0000-0000-000086770000}"/>
    <cellStyle name="Normal 72 2 5 3 3" xfId="10477" xr:uid="{00000000-0005-0000-0000-0000F0280000}"/>
    <cellStyle name="Normal 72 2 5 3 3 3" xfId="25578" xr:uid="{00000000-0005-0000-0000-0000ED630000}"/>
    <cellStyle name="Normal 72 2 5 3 5" xfId="20565" xr:uid="{00000000-0005-0000-0000-000058500000}"/>
    <cellStyle name="Normal 72 2 5 4" xfId="12155" xr:uid="{00000000-0005-0000-0000-00007E2F0000}"/>
    <cellStyle name="Normal 72 2 5 4 3" xfId="27253" xr:uid="{00000000-0005-0000-0000-0000786A0000}"/>
    <cellStyle name="Normal 72 2 5 5" xfId="7134" xr:uid="{00000000-0005-0000-0000-0000E11B0000}"/>
    <cellStyle name="Normal 72 2 5 5 3" xfId="22236" xr:uid="{00000000-0005-0000-0000-0000DF560000}"/>
    <cellStyle name="Normal 72 2 5 7" xfId="17223" xr:uid="{00000000-0005-0000-0000-00004A430000}"/>
    <cellStyle name="Normal 72 2 6" xfId="2916" xr:uid="{00000000-0005-0000-0000-0000670B0000}"/>
    <cellStyle name="Normal 72 2 6 2" xfId="12990" xr:uid="{00000000-0005-0000-0000-0000C1320000}"/>
    <cellStyle name="Normal 72 2 6 2 3" xfId="28088" xr:uid="{00000000-0005-0000-0000-0000BB6D0000}"/>
    <cellStyle name="Normal 72 2 6 3" xfId="7970" xr:uid="{00000000-0005-0000-0000-0000251F0000}"/>
    <cellStyle name="Normal 72 2 6 3 3" xfId="23071" xr:uid="{00000000-0005-0000-0000-0000225A0000}"/>
    <cellStyle name="Normal 72 2 6 5" xfId="18058" xr:uid="{00000000-0005-0000-0000-00008D460000}"/>
    <cellStyle name="Normal 72 2 7" xfId="4609" xr:uid="{00000000-0005-0000-0000-000004120000}"/>
    <cellStyle name="Normal 72 2 7 2" xfId="14661" xr:uid="{00000000-0005-0000-0000-000048390000}"/>
    <cellStyle name="Normal 72 2 7 2 3" xfId="29759" xr:uid="{00000000-0005-0000-0000-000042740000}"/>
    <cellStyle name="Normal 72 2 7 3" xfId="9641" xr:uid="{00000000-0005-0000-0000-0000AC250000}"/>
    <cellStyle name="Normal 72 2 7 3 3" xfId="24742" xr:uid="{00000000-0005-0000-0000-0000A9600000}"/>
    <cellStyle name="Normal 72 2 7 5" xfId="19729" xr:uid="{00000000-0005-0000-0000-0000144D0000}"/>
    <cellStyle name="Normal 72 2 8" xfId="11319" xr:uid="{00000000-0005-0000-0000-00003A2C0000}"/>
    <cellStyle name="Normal 72 2 8 3" xfId="26417" xr:uid="{00000000-0005-0000-0000-000034670000}"/>
    <cellStyle name="Normal 72 2 9" xfId="6298" xr:uid="{00000000-0005-0000-0000-00009D180000}"/>
    <cellStyle name="Normal 72 2 9 3" xfId="21400" xr:uid="{00000000-0005-0000-0000-00009B530000}"/>
    <cellStyle name="Normal 72 3" xfId="1262" xr:uid="{00000000-0005-0000-0000-0000F1040000}"/>
    <cellStyle name="Normal 72 3 10" xfId="16439" xr:uid="{00000000-0005-0000-0000-00003A400000}"/>
    <cellStyle name="Normal 72 3 2" xfId="1481" xr:uid="{00000000-0005-0000-0000-0000CC050000}"/>
    <cellStyle name="Normal 72 3 2 2" xfId="1902" xr:uid="{00000000-0005-0000-0000-000071070000}"/>
    <cellStyle name="Normal 72 3 2 2 2" xfId="2741" xr:uid="{00000000-0005-0000-0000-0000B80A0000}"/>
    <cellStyle name="Normal 72 3 2 2 2 2" xfId="4431" xr:uid="{00000000-0005-0000-0000-000052110000}"/>
    <cellStyle name="Normal 72 3 2 2 2 2 2" xfId="14504" xr:uid="{00000000-0005-0000-0000-0000AB380000}"/>
    <cellStyle name="Normal 72 3 2 2 2 2 2 3" xfId="29602" xr:uid="{00000000-0005-0000-0000-0000A5730000}"/>
    <cellStyle name="Normal 72 3 2 2 2 2 3" xfId="9484" xr:uid="{00000000-0005-0000-0000-00000F250000}"/>
    <cellStyle name="Normal 72 3 2 2 2 2 3 3" xfId="24585" xr:uid="{00000000-0005-0000-0000-00000C600000}"/>
    <cellStyle name="Normal 72 3 2 2 2 2 5" xfId="19572" xr:uid="{00000000-0005-0000-0000-0000774C0000}"/>
    <cellStyle name="Normal 72 3 2 2 2 3" xfId="6123" xr:uid="{00000000-0005-0000-0000-0000EE170000}"/>
    <cellStyle name="Normal 72 3 2 2 2 3 2" xfId="16175" xr:uid="{00000000-0005-0000-0000-0000323F0000}"/>
    <cellStyle name="Normal 72 3 2 2 2 3 2 3" xfId="31273" xr:uid="{00000000-0005-0000-0000-00002C7A0000}"/>
    <cellStyle name="Normal 72 3 2 2 2 3 3" xfId="11155" xr:uid="{00000000-0005-0000-0000-0000962B0000}"/>
    <cellStyle name="Normal 72 3 2 2 2 3 3 3" xfId="26256" xr:uid="{00000000-0005-0000-0000-000093660000}"/>
    <cellStyle name="Normal 72 3 2 2 2 3 5" xfId="21243" xr:uid="{00000000-0005-0000-0000-0000FE520000}"/>
    <cellStyle name="Normal 72 3 2 2 2 4" xfId="12833" xr:uid="{00000000-0005-0000-0000-000024320000}"/>
    <cellStyle name="Normal 72 3 2 2 2 4 3" xfId="27931" xr:uid="{00000000-0005-0000-0000-00001E6D0000}"/>
    <cellStyle name="Normal 72 3 2 2 2 5" xfId="7812" xr:uid="{00000000-0005-0000-0000-0000871E0000}"/>
    <cellStyle name="Normal 72 3 2 2 2 5 3" xfId="22914" xr:uid="{00000000-0005-0000-0000-000085590000}"/>
    <cellStyle name="Normal 72 3 2 2 2 7" xfId="17901" xr:uid="{00000000-0005-0000-0000-0000F0450000}"/>
    <cellStyle name="Normal 72 3 2 2 3" xfId="3594" xr:uid="{00000000-0005-0000-0000-00000D0E0000}"/>
    <cellStyle name="Normal 72 3 2 2 3 2" xfId="13668" xr:uid="{00000000-0005-0000-0000-000067350000}"/>
    <cellStyle name="Normal 72 3 2 2 3 2 3" xfId="28766" xr:uid="{00000000-0005-0000-0000-000061700000}"/>
    <cellStyle name="Normal 72 3 2 2 3 3" xfId="8648" xr:uid="{00000000-0005-0000-0000-0000CB210000}"/>
    <cellStyle name="Normal 72 3 2 2 3 3 3" xfId="23749" xr:uid="{00000000-0005-0000-0000-0000C85C0000}"/>
    <cellStyle name="Normal 72 3 2 2 3 5" xfId="18736" xr:uid="{00000000-0005-0000-0000-000033490000}"/>
    <cellStyle name="Normal 72 3 2 2 4" xfId="5287" xr:uid="{00000000-0005-0000-0000-0000AA140000}"/>
    <cellStyle name="Normal 72 3 2 2 4 2" xfId="15339" xr:uid="{00000000-0005-0000-0000-0000EE3B0000}"/>
    <cellStyle name="Normal 72 3 2 2 4 2 3" xfId="30437" xr:uid="{00000000-0005-0000-0000-0000E8760000}"/>
    <cellStyle name="Normal 72 3 2 2 4 3" xfId="10319" xr:uid="{00000000-0005-0000-0000-000052280000}"/>
    <cellStyle name="Normal 72 3 2 2 4 3 3" xfId="25420" xr:uid="{00000000-0005-0000-0000-00004F630000}"/>
    <cellStyle name="Normal 72 3 2 2 4 5" xfId="20407" xr:uid="{00000000-0005-0000-0000-0000BA4F0000}"/>
    <cellStyle name="Normal 72 3 2 2 5" xfId="11997" xr:uid="{00000000-0005-0000-0000-0000E02E0000}"/>
    <cellStyle name="Normal 72 3 2 2 5 3" xfId="27095" xr:uid="{00000000-0005-0000-0000-0000DA690000}"/>
    <cellStyle name="Normal 72 3 2 2 6" xfId="6976" xr:uid="{00000000-0005-0000-0000-0000431B0000}"/>
    <cellStyle name="Normal 72 3 2 2 6 3" xfId="22078" xr:uid="{00000000-0005-0000-0000-000041560000}"/>
    <cellStyle name="Normal 72 3 2 2 8" xfId="17065" xr:uid="{00000000-0005-0000-0000-0000AC420000}"/>
    <cellStyle name="Normal 72 3 2 3" xfId="2323" xr:uid="{00000000-0005-0000-0000-000016090000}"/>
    <cellStyle name="Normal 72 3 2 3 2" xfId="4013" xr:uid="{00000000-0005-0000-0000-0000B00F0000}"/>
    <cellStyle name="Normal 72 3 2 3 2 2" xfId="14086" xr:uid="{00000000-0005-0000-0000-000009370000}"/>
    <cellStyle name="Normal 72 3 2 3 2 2 3" xfId="29184" xr:uid="{00000000-0005-0000-0000-000003720000}"/>
    <cellStyle name="Normal 72 3 2 3 2 3" xfId="9066" xr:uid="{00000000-0005-0000-0000-00006D230000}"/>
    <cellStyle name="Normal 72 3 2 3 2 3 3" xfId="24167" xr:uid="{00000000-0005-0000-0000-00006A5E0000}"/>
    <cellStyle name="Normal 72 3 2 3 2 5" xfId="19154" xr:uid="{00000000-0005-0000-0000-0000D54A0000}"/>
    <cellStyle name="Normal 72 3 2 3 3" xfId="5705" xr:uid="{00000000-0005-0000-0000-00004C160000}"/>
    <cellStyle name="Normal 72 3 2 3 3 2" xfId="15757" xr:uid="{00000000-0005-0000-0000-0000903D0000}"/>
    <cellStyle name="Normal 72 3 2 3 3 2 3" xfId="30855" xr:uid="{00000000-0005-0000-0000-00008A780000}"/>
    <cellStyle name="Normal 72 3 2 3 3 3" xfId="10737" xr:uid="{00000000-0005-0000-0000-0000F4290000}"/>
    <cellStyle name="Normal 72 3 2 3 3 3 3" xfId="25838" xr:uid="{00000000-0005-0000-0000-0000F1640000}"/>
    <cellStyle name="Normal 72 3 2 3 3 5" xfId="20825" xr:uid="{00000000-0005-0000-0000-00005C510000}"/>
    <cellStyle name="Normal 72 3 2 3 4" xfId="12415" xr:uid="{00000000-0005-0000-0000-000082300000}"/>
    <cellStyle name="Normal 72 3 2 3 4 3" xfId="27513" xr:uid="{00000000-0005-0000-0000-00007C6B0000}"/>
    <cellStyle name="Normal 72 3 2 3 5" xfId="7394" xr:uid="{00000000-0005-0000-0000-0000E51C0000}"/>
    <cellStyle name="Normal 72 3 2 3 5 3" xfId="22496" xr:uid="{00000000-0005-0000-0000-0000E3570000}"/>
    <cellStyle name="Normal 72 3 2 3 7" xfId="17483" xr:uid="{00000000-0005-0000-0000-00004E440000}"/>
    <cellStyle name="Normal 72 3 2 4" xfId="3176" xr:uid="{00000000-0005-0000-0000-00006B0C0000}"/>
    <cellStyle name="Normal 72 3 2 4 2" xfId="13250" xr:uid="{00000000-0005-0000-0000-0000C5330000}"/>
    <cellStyle name="Normal 72 3 2 4 2 3" xfId="28348" xr:uid="{00000000-0005-0000-0000-0000BF6E0000}"/>
    <cellStyle name="Normal 72 3 2 4 3" xfId="8230" xr:uid="{00000000-0005-0000-0000-000029200000}"/>
    <cellStyle name="Normal 72 3 2 4 3 3" xfId="23331" xr:uid="{00000000-0005-0000-0000-0000265B0000}"/>
    <cellStyle name="Normal 72 3 2 4 5" xfId="18318" xr:uid="{00000000-0005-0000-0000-000091470000}"/>
    <cellStyle name="Normal 72 3 2 5" xfId="4869" xr:uid="{00000000-0005-0000-0000-000008130000}"/>
    <cellStyle name="Normal 72 3 2 5 2" xfId="14921" xr:uid="{00000000-0005-0000-0000-00004C3A0000}"/>
    <cellStyle name="Normal 72 3 2 5 2 3" xfId="30019" xr:uid="{00000000-0005-0000-0000-000046750000}"/>
    <cellStyle name="Normal 72 3 2 5 3" xfId="9901" xr:uid="{00000000-0005-0000-0000-0000B0260000}"/>
    <cellStyle name="Normal 72 3 2 5 3 3" xfId="25002" xr:uid="{00000000-0005-0000-0000-0000AD610000}"/>
    <cellStyle name="Normal 72 3 2 5 5" xfId="19989" xr:uid="{00000000-0005-0000-0000-0000184E0000}"/>
    <cellStyle name="Normal 72 3 2 6" xfId="11579" xr:uid="{00000000-0005-0000-0000-00003E2D0000}"/>
    <cellStyle name="Normal 72 3 2 6 3" xfId="26677" xr:uid="{00000000-0005-0000-0000-000038680000}"/>
    <cellStyle name="Normal 72 3 2 7" xfId="6558" xr:uid="{00000000-0005-0000-0000-0000A1190000}"/>
    <cellStyle name="Normal 72 3 2 7 3" xfId="21660" xr:uid="{00000000-0005-0000-0000-00009F540000}"/>
    <cellStyle name="Normal 72 3 2 9" xfId="16647" xr:uid="{00000000-0005-0000-0000-00000A410000}"/>
    <cellStyle name="Normal 72 3 3" xfId="1694" xr:uid="{00000000-0005-0000-0000-0000A1060000}"/>
    <cellStyle name="Normal 72 3 3 2" xfId="2533" xr:uid="{00000000-0005-0000-0000-0000E8090000}"/>
    <cellStyle name="Normal 72 3 3 2 2" xfId="4223" xr:uid="{00000000-0005-0000-0000-000082100000}"/>
    <cellStyle name="Normal 72 3 3 2 2 2" xfId="14296" xr:uid="{00000000-0005-0000-0000-0000DB370000}"/>
    <cellStyle name="Normal 72 3 3 2 2 2 3" xfId="29394" xr:uid="{00000000-0005-0000-0000-0000D5720000}"/>
    <cellStyle name="Normal 72 3 3 2 2 3" xfId="9276" xr:uid="{00000000-0005-0000-0000-00003F240000}"/>
    <cellStyle name="Normal 72 3 3 2 2 3 3" xfId="24377" xr:uid="{00000000-0005-0000-0000-00003C5F0000}"/>
    <cellStyle name="Normal 72 3 3 2 2 5" xfId="19364" xr:uid="{00000000-0005-0000-0000-0000A74B0000}"/>
    <cellStyle name="Normal 72 3 3 2 3" xfId="5915" xr:uid="{00000000-0005-0000-0000-00001E170000}"/>
    <cellStyle name="Normal 72 3 3 2 3 2" xfId="15967" xr:uid="{00000000-0005-0000-0000-0000623E0000}"/>
    <cellStyle name="Normal 72 3 3 2 3 2 3" xfId="31065" xr:uid="{00000000-0005-0000-0000-00005C790000}"/>
    <cellStyle name="Normal 72 3 3 2 3 3" xfId="10947" xr:uid="{00000000-0005-0000-0000-0000C62A0000}"/>
    <cellStyle name="Normal 72 3 3 2 3 3 3" xfId="26048" xr:uid="{00000000-0005-0000-0000-0000C3650000}"/>
    <cellStyle name="Normal 72 3 3 2 3 5" xfId="21035" xr:uid="{00000000-0005-0000-0000-00002E520000}"/>
    <cellStyle name="Normal 72 3 3 2 4" xfId="12625" xr:uid="{00000000-0005-0000-0000-000054310000}"/>
    <cellStyle name="Normal 72 3 3 2 4 3" xfId="27723" xr:uid="{00000000-0005-0000-0000-00004E6C0000}"/>
    <cellStyle name="Normal 72 3 3 2 5" xfId="7604" xr:uid="{00000000-0005-0000-0000-0000B71D0000}"/>
    <cellStyle name="Normal 72 3 3 2 5 3" xfId="22706" xr:uid="{00000000-0005-0000-0000-0000B5580000}"/>
    <cellStyle name="Normal 72 3 3 2 7" xfId="17693" xr:uid="{00000000-0005-0000-0000-000020450000}"/>
    <cellStyle name="Normal 72 3 3 3" xfId="3386" xr:uid="{00000000-0005-0000-0000-00003D0D0000}"/>
    <cellStyle name="Normal 72 3 3 3 2" xfId="13460" xr:uid="{00000000-0005-0000-0000-000097340000}"/>
    <cellStyle name="Normal 72 3 3 3 2 3" xfId="28558" xr:uid="{00000000-0005-0000-0000-0000916F0000}"/>
    <cellStyle name="Normal 72 3 3 3 3" xfId="8440" xr:uid="{00000000-0005-0000-0000-0000FB200000}"/>
    <cellStyle name="Normal 72 3 3 3 3 3" xfId="23541" xr:uid="{00000000-0005-0000-0000-0000F85B0000}"/>
    <cellStyle name="Normal 72 3 3 3 5" xfId="18528" xr:uid="{00000000-0005-0000-0000-000063480000}"/>
    <cellStyle name="Normal 72 3 3 4" xfId="5079" xr:uid="{00000000-0005-0000-0000-0000DA130000}"/>
    <cellStyle name="Normal 72 3 3 4 2" xfId="15131" xr:uid="{00000000-0005-0000-0000-00001E3B0000}"/>
    <cellStyle name="Normal 72 3 3 4 2 3" xfId="30229" xr:uid="{00000000-0005-0000-0000-000018760000}"/>
    <cellStyle name="Normal 72 3 3 4 3" xfId="10111" xr:uid="{00000000-0005-0000-0000-000082270000}"/>
    <cellStyle name="Normal 72 3 3 4 3 3" xfId="25212" xr:uid="{00000000-0005-0000-0000-00007F620000}"/>
    <cellStyle name="Normal 72 3 3 4 5" xfId="20199" xr:uid="{00000000-0005-0000-0000-0000EA4E0000}"/>
    <cellStyle name="Normal 72 3 3 5" xfId="11789" xr:uid="{00000000-0005-0000-0000-0000102E0000}"/>
    <cellStyle name="Normal 72 3 3 5 3" xfId="26887" xr:uid="{00000000-0005-0000-0000-00000A690000}"/>
    <cellStyle name="Normal 72 3 3 6" xfId="6768" xr:uid="{00000000-0005-0000-0000-0000731A0000}"/>
    <cellStyle name="Normal 72 3 3 6 3" xfId="21870" xr:uid="{00000000-0005-0000-0000-000071550000}"/>
    <cellStyle name="Normal 72 3 3 8" xfId="16857" xr:uid="{00000000-0005-0000-0000-0000DC410000}"/>
    <cellStyle name="Normal 72 3 4" xfId="2115" xr:uid="{00000000-0005-0000-0000-000046080000}"/>
    <cellStyle name="Normal 72 3 4 2" xfId="3805" xr:uid="{00000000-0005-0000-0000-0000E00E0000}"/>
    <cellStyle name="Normal 72 3 4 2 2" xfId="13878" xr:uid="{00000000-0005-0000-0000-000039360000}"/>
    <cellStyle name="Normal 72 3 4 2 2 3" xfId="28976" xr:uid="{00000000-0005-0000-0000-000033710000}"/>
    <cellStyle name="Normal 72 3 4 2 3" xfId="8858" xr:uid="{00000000-0005-0000-0000-00009D220000}"/>
    <cellStyle name="Normal 72 3 4 2 3 3" xfId="23959" xr:uid="{00000000-0005-0000-0000-00009A5D0000}"/>
    <cellStyle name="Normal 72 3 4 2 5" xfId="18946" xr:uid="{00000000-0005-0000-0000-0000054A0000}"/>
    <cellStyle name="Normal 72 3 4 3" xfId="5497" xr:uid="{00000000-0005-0000-0000-00007C150000}"/>
    <cellStyle name="Normal 72 3 4 3 2" xfId="15549" xr:uid="{00000000-0005-0000-0000-0000C03C0000}"/>
    <cellStyle name="Normal 72 3 4 3 2 3" xfId="30647" xr:uid="{00000000-0005-0000-0000-0000BA770000}"/>
    <cellStyle name="Normal 72 3 4 3 3" xfId="10529" xr:uid="{00000000-0005-0000-0000-000024290000}"/>
    <cellStyle name="Normal 72 3 4 3 3 3" xfId="25630" xr:uid="{00000000-0005-0000-0000-000021640000}"/>
    <cellStyle name="Normal 72 3 4 3 5" xfId="20617" xr:uid="{00000000-0005-0000-0000-00008C500000}"/>
    <cellStyle name="Normal 72 3 4 4" xfId="12207" xr:uid="{00000000-0005-0000-0000-0000B22F0000}"/>
    <cellStyle name="Normal 72 3 4 4 3" xfId="27305" xr:uid="{00000000-0005-0000-0000-0000AC6A0000}"/>
    <cellStyle name="Normal 72 3 4 5" xfId="7186" xr:uid="{00000000-0005-0000-0000-0000151C0000}"/>
    <cellStyle name="Normal 72 3 4 5 3" xfId="22288" xr:uid="{00000000-0005-0000-0000-000013570000}"/>
    <cellStyle name="Normal 72 3 4 7" xfId="17275" xr:uid="{00000000-0005-0000-0000-00007E430000}"/>
    <cellStyle name="Normal 72 3 5" xfId="2968" xr:uid="{00000000-0005-0000-0000-00009B0B0000}"/>
    <cellStyle name="Normal 72 3 5 2" xfId="13042" xr:uid="{00000000-0005-0000-0000-0000F5320000}"/>
    <cellStyle name="Normal 72 3 5 2 3" xfId="28140" xr:uid="{00000000-0005-0000-0000-0000EF6D0000}"/>
    <cellStyle name="Normal 72 3 5 3" xfId="8022" xr:uid="{00000000-0005-0000-0000-0000591F0000}"/>
    <cellStyle name="Normal 72 3 5 3 3" xfId="23123" xr:uid="{00000000-0005-0000-0000-0000565A0000}"/>
    <cellStyle name="Normal 72 3 5 5" xfId="18110" xr:uid="{00000000-0005-0000-0000-0000C1460000}"/>
    <cellStyle name="Normal 72 3 6" xfId="4661" xr:uid="{00000000-0005-0000-0000-000038120000}"/>
    <cellStyle name="Normal 72 3 6 2" xfId="14713" xr:uid="{00000000-0005-0000-0000-00007C390000}"/>
    <cellStyle name="Normal 72 3 6 2 3" xfId="29811" xr:uid="{00000000-0005-0000-0000-000076740000}"/>
    <cellStyle name="Normal 72 3 6 3" xfId="9693" xr:uid="{00000000-0005-0000-0000-0000E0250000}"/>
    <cellStyle name="Normal 72 3 6 3 3" xfId="24794" xr:uid="{00000000-0005-0000-0000-0000DD600000}"/>
    <cellStyle name="Normal 72 3 6 5" xfId="19781" xr:uid="{00000000-0005-0000-0000-0000484D0000}"/>
    <cellStyle name="Normal 72 3 7" xfId="11371" xr:uid="{00000000-0005-0000-0000-00006E2C0000}"/>
    <cellStyle name="Normal 72 3 7 3" xfId="26469" xr:uid="{00000000-0005-0000-0000-000068670000}"/>
    <cellStyle name="Normal 72 3 8" xfId="6350" xr:uid="{00000000-0005-0000-0000-0000D1180000}"/>
    <cellStyle name="Normal 72 3 8 3" xfId="21452" xr:uid="{00000000-0005-0000-0000-0000CF530000}"/>
    <cellStyle name="Normal 72 4" xfId="1375" xr:uid="{00000000-0005-0000-0000-000062050000}"/>
    <cellStyle name="Normal 72 4 2" xfId="1798" xr:uid="{00000000-0005-0000-0000-000009070000}"/>
    <cellStyle name="Normal 72 4 2 2" xfId="2637" xr:uid="{00000000-0005-0000-0000-0000500A0000}"/>
    <cellStyle name="Normal 72 4 2 2 2" xfId="4327" xr:uid="{00000000-0005-0000-0000-0000EA100000}"/>
    <cellStyle name="Normal 72 4 2 2 2 2" xfId="14400" xr:uid="{00000000-0005-0000-0000-000043380000}"/>
    <cellStyle name="Normal 72 4 2 2 2 2 3" xfId="29498" xr:uid="{00000000-0005-0000-0000-00003D730000}"/>
    <cellStyle name="Normal 72 4 2 2 2 3" xfId="9380" xr:uid="{00000000-0005-0000-0000-0000A7240000}"/>
    <cellStyle name="Normal 72 4 2 2 2 3 3" xfId="24481" xr:uid="{00000000-0005-0000-0000-0000A45F0000}"/>
    <cellStyle name="Normal 72 4 2 2 2 5" xfId="19468" xr:uid="{00000000-0005-0000-0000-00000F4C0000}"/>
    <cellStyle name="Normal 72 4 2 2 3" xfId="6019" xr:uid="{00000000-0005-0000-0000-000086170000}"/>
    <cellStyle name="Normal 72 4 2 2 3 2" xfId="16071" xr:uid="{00000000-0005-0000-0000-0000CA3E0000}"/>
    <cellStyle name="Normal 72 4 2 2 3 2 3" xfId="31169" xr:uid="{00000000-0005-0000-0000-0000C4790000}"/>
    <cellStyle name="Normal 72 4 2 2 3 3" xfId="11051" xr:uid="{00000000-0005-0000-0000-00002E2B0000}"/>
    <cellStyle name="Normal 72 4 2 2 3 3 3" xfId="26152" xr:uid="{00000000-0005-0000-0000-00002B660000}"/>
    <cellStyle name="Normal 72 4 2 2 3 5" xfId="21139" xr:uid="{00000000-0005-0000-0000-000096520000}"/>
    <cellStyle name="Normal 72 4 2 2 4" xfId="12729" xr:uid="{00000000-0005-0000-0000-0000BC310000}"/>
    <cellStyle name="Normal 72 4 2 2 4 3" xfId="27827" xr:uid="{00000000-0005-0000-0000-0000B66C0000}"/>
    <cellStyle name="Normal 72 4 2 2 5" xfId="7708" xr:uid="{00000000-0005-0000-0000-00001F1E0000}"/>
    <cellStyle name="Normal 72 4 2 2 5 3" xfId="22810" xr:uid="{00000000-0005-0000-0000-00001D590000}"/>
    <cellStyle name="Normal 72 4 2 2 7" xfId="17797" xr:uid="{00000000-0005-0000-0000-000088450000}"/>
    <cellStyle name="Normal 72 4 2 3" xfId="3490" xr:uid="{00000000-0005-0000-0000-0000A50D0000}"/>
    <cellStyle name="Normal 72 4 2 3 2" xfId="13564" xr:uid="{00000000-0005-0000-0000-0000FF340000}"/>
    <cellStyle name="Normal 72 4 2 3 2 3" xfId="28662" xr:uid="{00000000-0005-0000-0000-0000F96F0000}"/>
    <cellStyle name="Normal 72 4 2 3 3" xfId="8544" xr:uid="{00000000-0005-0000-0000-000063210000}"/>
    <cellStyle name="Normal 72 4 2 3 3 3" xfId="23645" xr:uid="{00000000-0005-0000-0000-0000605C0000}"/>
    <cellStyle name="Normal 72 4 2 3 5" xfId="18632" xr:uid="{00000000-0005-0000-0000-0000CB480000}"/>
    <cellStyle name="Normal 72 4 2 4" xfId="5183" xr:uid="{00000000-0005-0000-0000-000042140000}"/>
    <cellStyle name="Normal 72 4 2 4 2" xfId="15235" xr:uid="{00000000-0005-0000-0000-0000863B0000}"/>
    <cellStyle name="Normal 72 4 2 4 2 3" xfId="30333" xr:uid="{00000000-0005-0000-0000-000080760000}"/>
    <cellStyle name="Normal 72 4 2 4 3" xfId="10215" xr:uid="{00000000-0005-0000-0000-0000EA270000}"/>
    <cellStyle name="Normal 72 4 2 4 3 3" xfId="25316" xr:uid="{00000000-0005-0000-0000-0000E7620000}"/>
    <cellStyle name="Normal 72 4 2 4 5" xfId="20303" xr:uid="{00000000-0005-0000-0000-0000524F0000}"/>
    <cellStyle name="Normal 72 4 2 5" xfId="11893" xr:uid="{00000000-0005-0000-0000-0000782E0000}"/>
    <cellStyle name="Normal 72 4 2 5 3" xfId="26991" xr:uid="{00000000-0005-0000-0000-000072690000}"/>
    <cellStyle name="Normal 72 4 2 6" xfId="6872" xr:uid="{00000000-0005-0000-0000-0000DB1A0000}"/>
    <cellStyle name="Normal 72 4 2 6 3" xfId="21974" xr:uid="{00000000-0005-0000-0000-0000D9550000}"/>
    <cellStyle name="Normal 72 4 2 8" xfId="16961" xr:uid="{00000000-0005-0000-0000-000044420000}"/>
    <cellStyle name="Normal 72 4 3" xfId="2219" xr:uid="{00000000-0005-0000-0000-0000AE080000}"/>
    <cellStyle name="Normal 72 4 3 2" xfId="3909" xr:uid="{00000000-0005-0000-0000-0000480F0000}"/>
    <cellStyle name="Normal 72 4 3 2 2" xfId="13982" xr:uid="{00000000-0005-0000-0000-0000A1360000}"/>
    <cellStyle name="Normal 72 4 3 2 2 3" xfId="29080" xr:uid="{00000000-0005-0000-0000-00009B710000}"/>
    <cellStyle name="Normal 72 4 3 2 3" xfId="8962" xr:uid="{00000000-0005-0000-0000-000005230000}"/>
    <cellStyle name="Normal 72 4 3 2 3 3" xfId="24063" xr:uid="{00000000-0005-0000-0000-0000025E0000}"/>
    <cellStyle name="Normal 72 4 3 2 5" xfId="19050" xr:uid="{00000000-0005-0000-0000-00006D4A0000}"/>
    <cellStyle name="Normal 72 4 3 3" xfId="5601" xr:uid="{00000000-0005-0000-0000-0000E4150000}"/>
    <cellStyle name="Normal 72 4 3 3 2" xfId="15653" xr:uid="{00000000-0005-0000-0000-0000283D0000}"/>
    <cellStyle name="Normal 72 4 3 3 2 3" xfId="30751" xr:uid="{00000000-0005-0000-0000-000022780000}"/>
    <cellStyle name="Normal 72 4 3 3 3" xfId="10633" xr:uid="{00000000-0005-0000-0000-00008C290000}"/>
    <cellStyle name="Normal 72 4 3 3 3 3" xfId="25734" xr:uid="{00000000-0005-0000-0000-000089640000}"/>
    <cellStyle name="Normal 72 4 3 3 5" xfId="20721" xr:uid="{00000000-0005-0000-0000-0000F4500000}"/>
    <cellStyle name="Normal 72 4 3 4" xfId="12311" xr:uid="{00000000-0005-0000-0000-00001A300000}"/>
    <cellStyle name="Normal 72 4 3 4 3" xfId="27409" xr:uid="{00000000-0005-0000-0000-0000146B0000}"/>
    <cellStyle name="Normal 72 4 3 5" xfId="7290" xr:uid="{00000000-0005-0000-0000-00007D1C0000}"/>
    <cellStyle name="Normal 72 4 3 5 3" xfId="22392" xr:uid="{00000000-0005-0000-0000-00007B570000}"/>
    <cellStyle name="Normal 72 4 3 7" xfId="17379" xr:uid="{00000000-0005-0000-0000-0000E6430000}"/>
    <cellStyle name="Normal 72 4 4" xfId="3072" xr:uid="{00000000-0005-0000-0000-0000030C0000}"/>
    <cellStyle name="Normal 72 4 4 2" xfId="13146" xr:uid="{00000000-0005-0000-0000-00005D330000}"/>
    <cellStyle name="Normal 72 4 4 2 3" xfId="28244" xr:uid="{00000000-0005-0000-0000-0000576E0000}"/>
    <cellStyle name="Normal 72 4 4 3" xfId="8126" xr:uid="{00000000-0005-0000-0000-0000C11F0000}"/>
    <cellStyle name="Normal 72 4 4 3 3" xfId="23227" xr:uid="{00000000-0005-0000-0000-0000BE5A0000}"/>
    <cellStyle name="Normal 72 4 4 5" xfId="18214" xr:uid="{00000000-0005-0000-0000-000029470000}"/>
    <cellStyle name="Normal 72 4 5" xfId="4765" xr:uid="{00000000-0005-0000-0000-0000A0120000}"/>
    <cellStyle name="Normal 72 4 5 2" xfId="14817" xr:uid="{00000000-0005-0000-0000-0000E4390000}"/>
    <cellStyle name="Normal 72 4 5 2 3" xfId="29915" xr:uid="{00000000-0005-0000-0000-0000DE740000}"/>
    <cellStyle name="Normal 72 4 5 3" xfId="9797" xr:uid="{00000000-0005-0000-0000-000048260000}"/>
    <cellStyle name="Normal 72 4 5 3 3" xfId="24898" xr:uid="{00000000-0005-0000-0000-000045610000}"/>
    <cellStyle name="Normal 72 4 5 5" xfId="19885" xr:uid="{00000000-0005-0000-0000-0000B04D0000}"/>
    <cellStyle name="Normal 72 4 6" xfId="11475" xr:uid="{00000000-0005-0000-0000-0000D62C0000}"/>
    <cellStyle name="Normal 72 4 6 3" xfId="26573" xr:uid="{00000000-0005-0000-0000-0000D0670000}"/>
    <cellStyle name="Normal 72 4 7" xfId="6454" xr:uid="{00000000-0005-0000-0000-000039190000}"/>
    <cellStyle name="Normal 72 4 7 3" xfId="21556" xr:uid="{00000000-0005-0000-0000-000037540000}"/>
    <cellStyle name="Normal 72 4 9" xfId="16543" xr:uid="{00000000-0005-0000-0000-0000A2400000}"/>
    <cellStyle name="Normal 72 5" xfId="1588" xr:uid="{00000000-0005-0000-0000-000037060000}"/>
    <cellStyle name="Normal 72 5 2" xfId="2429" xr:uid="{00000000-0005-0000-0000-000080090000}"/>
    <cellStyle name="Normal 72 5 2 2" xfId="4119" xr:uid="{00000000-0005-0000-0000-00001A100000}"/>
    <cellStyle name="Normal 72 5 2 2 2" xfId="14192" xr:uid="{00000000-0005-0000-0000-000073370000}"/>
    <cellStyle name="Normal 72 5 2 2 2 3" xfId="29290" xr:uid="{00000000-0005-0000-0000-00006D720000}"/>
    <cellStyle name="Normal 72 5 2 2 3" xfId="9172" xr:uid="{00000000-0005-0000-0000-0000D7230000}"/>
    <cellStyle name="Normal 72 5 2 2 3 3" xfId="24273" xr:uid="{00000000-0005-0000-0000-0000D45E0000}"/>
    <cellStyle name="Normal 72 5 2 2 5" xfId="19260" xr:uid="{00000000-0005-0000-0000-00003F4B0000}"/>
    <cellStyle name="Normal 72 5 2 3" xfId="5811" xr:uid="{00000000-0005-0000-0000-0000B6160000}"/>
    <cellStyle name="Normal 72 5 2 3 2" xfId="15863" xr:uid="{00000000-0005-0000-0000-0000FA3D0000}"/>
    <cellStyle name="Normal 72 5 2 3 2 3" xfId="30961" xr:uid="{00000000-0005-0000-0000-0000F4780000}"/>
    <cellStyle name="Normal 72 5 2 3 3" xfId="10843" xr:uid="{00000000-0005-0000-0000-00005E2A0000}"/>
    <cellStyle name="Normal 72 5 2 3 3 3" xfId="25944" xr:uid="{00000000-0005-0000-0000-00005B650000}"/>
    <cellStyle name="Normal 72 5 2 3 5" xfId="20931" xr:uid="{00000000-0005-0000-0000-0000C6510000}"/>
    <cellStyle name="Normal 72 5 2 4" xfId="12521" xr:uid="{00000000-0005-0000-0000-0000EC300000}"/>
    <cellStyle name="Normal 72 5 2 4 3" xfId="27619" xr:uid="{00000000-0005-0000-0000-0000E66B0000}"/>
    <cellStyle name="Normal 72 5 2 5" xfId="7500" xr:uid="{00000000-0005-0000-0000-00004F1D0000}"/>
    <cellStyle name="Normal 72 5 2 5 3" xfId="22602" xr:uid="{00000000-0005-0000-0000-00004D580000}"/>
    <cellStyle name="Normal 72 5 2 7" xfId="17589" xr:uid="{00000000-0005-0000-0000-0000B8440000}"/>
    <cellStyle name="Normal 72 5 3" xfId="3282" xr:uid="{00000000-0005-0000-0000-0000D50C0000}"/>
    <cellStyle name="Normal 72 5 3 2" xfId="13356" xr:uid="{00000000-0005-0000-0000-00002F340000}"/>
    <cellStyle name="Normal 72 5 3 2 3" xfId="28454" xr:uid="{00000000-0005-0000-0000-0000296F0000}"/>
    <cellStyle name="Normal 72 5 3 3" xfId="8336" xr:uid="{00000000-0005-0000-0000-000093200000}"/>
    <cellStyle name="Normal 72 5 3 3 3" xfId="23437" xr:uid="{00000000-0005-0000-0000-0000905B0000}"/>
    <cellStyle name="Normal 72 5 3 5" xfId="18424" xr:uid="{00000000-0005-0000-0000-0000FB470000}"/>
    <cellStyle name="Normal 72 5 4" xfId="4975" xr:uid="{00000000-0005-0000-0000-000072130000}"/>
    <cellStyle name="Normal 72 5 4 2" xfId="15027" xr:uid="{00000000-0005-0000-0000-0000B63A0000}"/>
    <cellStyle name="Normal 72 5 4 2 3" xfId="30125" xr:uid="{00000000-0005-0000-0000-0000B0750000}"/>
    <cellStyle name="Normal 72 5 4 3" xfId="10007" xr:uid="{00000000-0005-0000-0000-00001A270000}"/>
    <cellStyle name="Normal 72 5 4 3 3" xfId="25108" xr:uid="{00000000-0005-0000-0000-000017620000}"/>
    <cellStyle name="Normal 72 5 4 5" xfId="20095" xr:uid="{00000000-0005-0000-0000-0000824E0000}"/>
    <cellStyle name="Normal 72 5 5" xfId="11685" xr:uid="{00000000-0005-0000-0000-0000A82D0000}"/>
    <cellStyle name="Normal 72 5 5 3" xfId="26783" xr:uid="{00000000-0005-0000-0000-0000A2680000}"/>
    <cellStyle name="Normal 72 5 6" xfId="6664" xr:uid="{00000000-0005-0000-0000-00000B1A0000}"/>
    <cellStyle name="Normal 72 5 6 3" xfId="21766" xr:uid="{00000000-0005-0000-0000-000009550000}"/>
    <cellStyle name="Normal 72 5 8" xfId="16753" xr:uid="{00000000-0005-0000-0000-000074410000}"/>
    <cellStyle name="Normal 72 6" xfId="2009" xr:uid="{00000000-0005-0000-0000-0000DC070000}"/>
    <cellStyle name="Normal 72 6 2" xfId="3701" xr:uid="{00000000-0005-0000-0000-0000780E0000}"/>
    <cellStyle name="Normal 72 6 2 2" xfId="13774" xr:uid="{00000000-0005-0000-0000-0000D1350000}"/>
    <cellStyle name="Normal 72 6 2 2 3" xfId="28872" xr:uid="{00000000-0005-0000-0000-0000CB700000}"/>
    <cellStyle name="Normal 72 6 2 3" xfId="8754" xr:uid="{00000000-0005-0000-0000-000035220000}"/>
    <cellStyle name="Normal 72 6 2 3 3" xfId="23855" xr:uid="{00000000-0005-0000-0000-0000325D0000}"/>
    <cellStyle name="Normal 72 6 2 5" xfId="18842" xr:uid="{00000000-0005-0000-0000-00009D490000}"/>
    <cellStyle name="Normal 72 6 3" xfId="5393" xr:uid="{00000000-0005-0000-0000-000014150000}"/>
    <cellStyle name="Normal 72 6 3 2" xfId="15445" xr:uid="{00000000-0005-0000-0000-0000583C0000}"/>
    <cellStyle name="Normal 72 6 3 2 3" xfId="30543" xr:uid="{00000000-0005-0000-0000-000052770000}"/>
    <cellStyle name="Normal 72 6 3 3" xfId="10425" xr:uid="{00000000-0005-0000-0000-0000BC280000}"/>
    <cellStyle name="Normal 72 6 3 3 3" xfId="25526" xr:uid="{00000000-0005-0000-0000-0000B9630000}"/>
    <cellStyle name="Normal 72 6 3 5" xfId="20513" xr:uid="{00000000-0005-0000-0000-000024500000}"/>
    <cellStyle name="Normal 72 6 4" xfId="12103" xr:uid="{00000000-0005-0000-0000-00004A2F0000}"/>
    <cellStyle name="Normal 72 6 4 3" xfId="27201" xr:uid="{00000000-0005-0000-0000-0000446A0000}"/>
    <cellStyle name="Normal 72 6 5" xfId="7082" xr:uid="{00000000-0005-0000-0000-0000AD1B0000}"/>
    <cellStyle name="Normal 72 6 5 3" xfId="22184" xr:uid="{00000000-0005-0000-0000-0000AB560000}"/>
    <cellStyle name="Normal 72 6 7" xfId="17171" xr:uid="{00000000-0005-0000-0000-000016430000}"/>
    <cellStyle name="Normal 72 7" xfId="2861" xr:uid="{00000000-0005-0000-0000-0000300B0000}"/>
    <cellStyle name="Normal 72 7 2" xfId="12938" xr:uid="{00000000-0005-0000-0000-00008D320000}"/>
    <cellStyle name="Normal 72 7 2 3" xfId="28036" xr:uid="{00000000-0005-0000-0000-0000876D0000}"/>
    <cellStyle name="Normal 72 7 3" xfId="7918" xr:uid="{00000000-0005-0000-0000-0000F11E0000}"/>
    <cellStyle name="Normal 72 7 3 3" xfId="23019" xr:uid="{00000000-0005-0000-0000-0000EE590000}"/>
    <cellStyle name="Normal 72 7 5" xfId="18006" xr:uid="{00000000-0005-0000-0000-000059460000}"/>
    <cellStyle name="Normal 72 8" xfId="4555" xr:uid="{00000000-0005-0000-0000-0000CE110000}"/>
    <cellStyle name="Normal 72 8 2" xfId="14609" xr:uid="{00000000-0005-0000-0000-000014390000}"/>
    <cellStyle name="Normal 72 8 2 3" xfId="29707" xr:uid="{00000000-0005-0000-0000-00000E740000}"/>
    <cellStyle name="Normal 72 8 3" xfId="9589" xr:uid="{00000000-0005-0000-0000-000078250000}"/>
    <cellStyle name="Normal 72 8 3 3" xfId="24690" xr:uid="{00000000-0005-0000-0000-000075600000}"/>
    <cellStyle name="Normal 72 8 5" xfId="19677" xr:uid="{00000000-0005-0000-0000-0000E04C0000}"/>
    <cellStyle name="Normal 72 9" xfId="11265" xr:uid="{00000000-0005-0000-0000-0000042C0000}"/>
    <cellStyle name="Normal 72 9 3" xfId="26365" xr:uid="{00000000-0005-0000-0000-000000670000}"/>
    <cellStyle name="Normal 73" xfId="912" xr:uid="{00000000-0005-0000-0000-000092030000}"/>
    <cellStyle name="Normal 73 10" xfId="6245" xr:uid="{00000000-0005-0000-0000-000068180000}"/>
    <cellStyle name="Normal 73 10 3" xfId="21349" xr:uid="{00000000-0005-0000-0000-000068530000}"/>
    <cellStyle name="Normal 73 12" xfId="16334" xr:uid="{00000000-0005-0000-0000-0000D13F0000}"/>
    <cellStyle name="Normal 73 2" xfId="1209" xr:uid="{00000000-0005-0000-0000-0000BC040000}"/>
    <cellStyle name="Normal 73 2 11" xfId="16388" xr:uid="{00000000-0005-0000-0000-000007400000}"/>
    <cellStyle name="Normal 73 2 2" xfId="1317" xr:uid="{00000000-0005-0000-0000-000028050000}"/>
    <cellStyle name="Normal 73 2 2 10" xfId="16492" xr:uid="{00000000-0005-0000-0000-00006F400000}"/>
    <cellStyle name="Normal 73 2 2 2" xfId="1534" xr:uid="{00000000-0005-0000-0000-000001060000}"/>
    <cellStyle name="Normal 73 2 2 2 2" xfId="1955" xr:uid="{00000000-0005-0000-0000-0000A6070000}"/>
    <cellStyle name="Normal 73 2 2 2 2 2" xfId="2794" xr:uid="{00000000-0005-0000-0000-0000ED0A0000}"/>
    <cellStyle name="Normal 73 2 2 2 2 2 2" xfId="4484" xr:uid="{00000000-0005-0000-0000-000087110000}"/>
    <cellStyle name="Normal 73 2 2 2 2 2 2 2" xfId="14557" xr:uid="{00000000-0005-0000-0000-0000E0380000}"/>
    <cellStyle name="Normal 73 2 2 2 2 2 2 2 3" xfId="29655" xr:uid="{00000000-0005-0000-0000-0000DA730000}"/>
    <cellStyle name="Normal 73 2 2 2 2 2 2 3" xfId="9537" xr:uid="{00000000-0005-0000-0000-000044250000}"/>
    <cellStyle name="Normal 73 2 2 2 2 2 2 3 3" xfId="24638" xr:uid="{00000000-0005-0000-0000-000041600000}"/>
    <cellStyle name="Normal 73 2 2 2 2 2 2 5" xfId="19625" xr:uid="{00000000-0005-0000-0000-0000AC4C0000}"/>
    <cellStyle name="Normal 73 2 2 2 2 2 3" xfId="6176" xr:uid="{00000000-0005-0000-0000-000023180000}"/>
    <cellStyle name="Normal 73 2 2 2 2 2 3 2" xfId="16228" xr:uid="{00000000-0005-0000-0000-0000673F0000}"/>
    <cellStyle name="Normal 73 2 2 2 2 2 3 3" xfId="11208" xr:uid="{00000000-0005-0000-0000-0000CB2B0000}"/>
    <cellStyle name="Normal 73 2 2 2 2 2 3 3 3" xfId="26309" xr:uid="{00000000-0005-0000-0000-0000C8660000}"/>
    <cellStyle name="Normal 73 2 2 2 2 2 3 5" xfId="21296" xr:uid="{00000000-0005-0000-0000-000033530000}"/>
    <cellStyle name="Normal 73 2 2 2 2 2 4" xfId="12886" xr:uid="{00000000-0005-0000-0000-000059320000}"/>
    <cellStyle name="Normal 73 2 2 2 2 2 4 3" xfId="27984" xr:uid="{00000000-0005-0000-0000-0000536D0000}"/>
    <cellStyle name="Normal 73 2 2 2 2 2 5" xfId="7865" xr:uid="{00000000-0005-0000-0000-0000BC1E0000}"/>
    <cellStyle name="Normal 73 2 2 2 2 2 5 3" xfId="22967" xr:uid="{00000000-0005-0000-0000-0000BA590000}"/>
    <cellStyle name="Normal 73 2 2 2 2 2 7" xfId="17954" xr:uid="{00000000-0005-0000-0000-000025460000}"/>
    <cellStyle name="Normal 73 2 2 2 2 3" xfId="3647" xr:uid="{00000000-0005-0000-0000-0000420E0000}"/>
    <cellStyle name="Normal 73 2 2 2 2 3 2" xfId="13721" xr:uid="{00000000-0005-0000-0000-00009C350000}"/>
    <cellStyle name="Normal 73 2 2 2 2 3 2 3" xfId="28819" xr:uid="{00000000-0005-0000-0000-000096700000}"/>
    <cellStyle name="Normal 73 2 2 2 2 3 3" xfId="8701" xr:uid="{00000000-0005-0000-0000-000000220000}"/>
    <cellStyle name="Normal 73 2 2 2 2 3 3 3" xfId="23802" xr:uid="{00000000-0005-0000-0000-0000FD5C0000}"/>
    <cellStyle name="Normal 73 2 2 2 2 3 5" xfId="18789" xr:uid="{00000000-0005-0000-0000-000068490000}"/>
    <cellStyle name="Normal 73 2 2 2 2 4" xfId="5340" xr:uid="{00000000-0005-0000-0000-0000DF140000}"/>
    <cellStyle name="Normal 73 2 2 2 2 4 2" xfId="15392" xr:uid="{00000000-0005-0000-0000-0000233C0000}"/>
    <cellStyle name="Normal 73 2 2 2 2 4 2 3" xfId="30490" xr:uid="{00000000-0005-0000-0000-00001D770000}"/>
    <cellStyle name="Normal 73 2 2 2 2 4 3" xfId="10372" xr:uid="{00000000-0005-0000-0000-000087280000}"/>
    <cellStyle name="Normal 73 2 2 2 2 4 3 3" xfId="25473" xr:uid="{00000000-0005-0000-0000-000084630000}"/>
    <cellStyle name="Normal 73 2 2 2 2 4 5" xfId="20460" xr:uid="{00000000-0005-0000-0000-0000EF4F0000}"/>
    <cellStyle name="Normal 73 2 2 2 2 5" xfId="12050" xr:uid="{00000000-0005-0000-0000-0000152F0000}"/>
    <cellStyle name="Normal 73 2 2 2 2 5 3" xfId="27148" xr:uid="{00000000-0005-0000-0000-00000F6A0000}"/>
    <cellStyle name="Normal 73 2 2 2 2 6" xfId="7029" xr:uid="{00000000-0005-0000-0000-0000781B0000}"/>
    <cellStyle name="Normal 73 2 2 2 2 6 3" xfId="22131" xr:uid="{00000000-0005-0000-0000-000076560000}"/>
    <cellStyle name="Normal 73 2 2 2 2 8" xfId="17118" xr:uid="{00000000-0005-0000-0000-0000E1420000}"/>
    <cellStyle name="Normal 73 2 2 2 3" xfId="2376" xr:uid="{00000000-0005-0000-0000-00004B090000}"/>
    <cellStyle name="Normal 73 2 2 2 3 2" xfId="4066" xr:uid="{00000000-0005-0000-0000-0000E50F0000}"/>
    <cellStyle name="Normal 73 2 2 2 3 2 2" xfId="14139" xr:uid="{00000000-0005-0000-0000-00003E370000}"/>
    <cellStyle name="Normal 73 2 2 2 3 2 2 3" xfId="29237" xr:uid="{00000000-0005-0000-0000-000038720000}"/>
    <cellStyle name="Normal 73 2 2 2 3 2 3" xfId="9119" xr:uid="{00000000-0005-0000-0000-0000A2230000}"/>
    <cellStyle name="Normal 73 2 2 2 3 2 3 3" xfId="24220" xr:uid="{00000000-0005-0000-0000-00009F5E0000}"/>
    <cellStyle name="Normal 73 2 2 2 3 2 5" xfId="19207" xr:uid="{00000000-0005-0000-0000-00000A4B0000}"/>
    <cellStyle name="Normal 73 2 2 2 3 3" xfId="5758" xr:uid="{00000000-0005-0000-0000-000081160000}"/>
    <cellStyle name="Normal 73 2 2 2 3 3 2" xfId="15810" xr:uid="{00000000-0005-0000-0000-0000C53D0000}"/>
    <cellStyle name="Normal 73 2 2 2 3 3 2 3" xfId="30908" xr:uid="{00000000-0005-0000-0000-0000BF780000}"/>
    <cellStyle name="Normal 73 2 2 2 3 3 3" xfId="10790" xr:uid="{00000000-0005-0000-0000-0000292A0000}"/>
    <cellStyle name="Normal 73 2 2 2 3 3 3 3" xfId="25891" xr:uid="{00000000-0005-0000-0000-000026650000}"/>
    <cellStyle name="Normal 73 2 2 2 3 3 5" xfId="20878" xr:uid="{00000000-0005-0000-0000-000091510000}"/>
    <cellStyle name="Normal 73 2 2 2 3 4" xfId="12468" xr:uid="{00000000-0005-0000-0000-0000B7300000}"/>
    <cellStyle name="Normal 73 2 2 2 3 4 3" xfId="27566" xr:uid="{00000000-0005-0000-0000-0000B16B0000}"/>
    <cellStyle name="Normal 73 2 2 2 3 5" xfId="7447" xr:uid="{00000000-0005-0000-0000-00001A1D0000}"/>
    <cellStyle name="Normal 73 2 2 2 3 5 3" xfId="22549" xr:uid="{00000000-0005-0000-0000-000018580000}"/>
    <cellStyle name="Normal 73 2 2 2 3 7" xfId="17536" xr:uid="{00000000-0005-0000-0000-000083440000}"/>
    <cellStyle name="Normal 73 2 2 2 4" xfId="3229" xr:uid="{00000000-0005-0000-0000-0000A00C0000}"/>
    <cellStyle name="Normal 73 2 2 2 4 2" xfId="13303" xr:uid="{00000000-0005-0000-0000-0000FA330000}"/>
    <cellStyle name="Normal 73 2 2 2 4 2 3" xfId="28401" xr:uid="{00000000-0005-0000-0000-0000F46E0000}"/>
    <cellStyle name="Normal 73 2 2 2 4 3" xfId="8283" xr:uid="{00000000-0005-0000-0000-00005E200000}"/>
    <cellStyle name="Normal 73 2 2 2 4 3 3" xfId="23384" xr:uid="{00000000-0005-0000-0000-00005B5B0000}"/>
    <cellStyle name="Normal 73 2 2 2 4 5" xfId="18371" xr:uid="{00000000-0005-0000-0000-0000C6470000}"/>
    <cellStyle name="Normal 73 2 2 2 5" xfId="4922" xr:uid="{00000000-0005-0000-0000-00003D130000}"/>
    <cellStyle name="Normal 73 2 2 2 5 2" xfId="14974" xr:uid="{00000000-0005-0000-0000-0000813A0000}"/>
    <cellStyle name="Normal 73 2 2 2 5 2 3" xfId="30072" xr:uid="{00000000-0005-0000-0000-00007B750000}"/>
    <cellStyle name="Normal 73 2 2 2 5 3" xfId="9954" xr:uid="{00000000-0005-0000-0000-0000E5260000}"/>
    <cellStyle name="Normal 73 2 2 2 5 3 3" xfId="25055" xr:uid="{00000000-0005-0000-0000-0000E2610000}"/>
    <cellStyle name="Normal 73 2 2 2 5 5" xfId="20042" xr:uid="{00000000-0005-0000-0000-00004D4E0000}"/>
    <cellStyle name="Normal 73 2 2 2 6" xfId="11632" xr:uid="{00000000-0005-0000-0000-0000732D0000}"/>
    <cellStyle name="Normal 73 2 2 2 6 3" xfId="26730" xr:uid="{00000000-0005-0000-0000-00006D680000}"/>
    <cellStyle name="Normal 73 2 2 2 7" xfId="6611" xr:uid="{00000000-0005-0000-0000-0000D6190000}"/>
    <cellStyle name="Normal 73 2 2 2 7 3" xfId="21713" xr:uid="{00000000-0005-0000-0000-0000D4540000}"/>
    <cellStyle name="Normal 73 2 2 2 9" xfId="16700" xr:uid="{00000000-0005-0000-0000-00003F410000}"/>
    <cellStyle name="Normal 73 2 2 3" xfId="1747" xr:uid="{00000000-0005-0000-0000-0000D6060000}"/>
    <cellStyle name="Normal 73 2 2 3 2" xfId="2586" xr:uid="{00000000-0005-0000-0000-00001D0A0000}"/>
    <cellStyle name="Normal 73 2 2 3 2 2" xfId="4276" xr:uid="{00000000-0005-0000-0000-0000B7100000}"/>
    <cellStyle name="Normal 73 2 2 3 2 2 2" xfId="14349" xr:uid="{00000000-0005-0000-0000-000010380000}"/>
    <cellStyle name="Normal 73 2 2 3 2 2 2 3" xfId="29447" xr:uid="{00000000-0005-0000-0000-00000A730000}"/>
    <cellStyle name="Normal 73 2 2 3 2 2 3" xfId="9329" xr:uid="{00000000-0005-0000-0000-000074240000}"/>
    <cellStyle name="Normal 73 2 2 3 2 2 3 3" xfId="24430" xr:uid="{00000000-0005-0000-0000-0000715F0000}"/>
    <cellStyle name="Normal 73 2 2 3 2 2 5" xfId="19417" xr:uid="{00000000-0005-0000-0000-0000DC4B0000}"/>
    <cellStyle name="Normal 73 2 2 3 2 3" xfId="5968" xr:uid="{00000000-0005-0000-0000-000053170000}"/>
    <cellStyle name="Normal 73 2 2 3 2 3 2" xfId="16020" xr:uid="{00000000-0005-0000-0000-0000973E0000}"/>
    <cellStyle name="Normal 73 2 2 3 2 3 2 3" xfId="31118" xr:uid="{00000000-0005-0000-0000-000091790000}"/>
    <cellStyle name="Normal 73 2 2 3 2 3 3" xfId="11000" xr:uid="{00000000-0005-0000-0000-0000FB2A0000}"/>
    <cellStyle name="Normal 73 2 2 3 2 3 3 3" xfId="26101" xr:uid="{00000000-0005-0000-0000-0000F8650000}"/>
    <cellStyle name="Normal 73 2 2 3 2 3 5" xfId="21088" xr:uid="{00000000-0005-0000-0000-000063520000}"/>
    <cellStyle name="Normal 73 2 2 3 2 4" xfId="12678" xr:uid="{00000000-0005-0000-0000-000089310000}"/>
    <cellStyle name="Normal 73 2 2 3 2 4 3" xfId="27776" xr:uid="{00000000-0005-0000-0000-0000836C0000}"/>
    <cellStyle name="Normal 73 2 2 3 2 5" xfId="7657" xr:uid="{00000000-0005-0000-0000-0000EC1D0000}"/>
    <cellStyle name="Normal 73 2 2 3 2 5 3" xfId="22759" xr:uid="{00000000-0005-0000-0000-0000EA580000}"/>
    <cellStyle name="Normal 73 2 2 3 2 7" xfId="17746" xr:uid="{00000000-0005-0000-0000-000055450000}"/>
    <cellStyle name="Normal 73 2 2 3 3" xfId="3439" xr:uid="{00000000-0005-0000-0000-0000720D0000}"/>
    <cellStyle name="Normal 73 2 2 3 3 2" xfId="13513" xr:uid="{00000000-0005-0000-0000-0000CC340000}"/>
    <cellStyle name="Normal 73 2 2 3 3 2 3" xfId="28611" xr:uid="{00000000-0005-0000-0000-0000C66F0000}"/>
    <cellStyle name="Normal 73 2 2 3 3 3" xfId="8493" xr:uid="{00000000-0005-0000-0000-000030210000}"/>
    <cellStyle name="Normal 73 2 2 3 3 3 3" xfId="23594" xr:uid="{00000000-0005-0000-0000-00002D5C0000}"/>
    <cellStyle name="Normal 73 2 2 3 3 5" xfId="18581" xr:uid="{00000000-0005-0000-0000-000098480000}"/>
    <cellStyle name="Normal 73 2 2 3 4" xfId="5132" xr:uid="{00000000-0005-0000-0000-00000F140000}"/>
    <cellStyle name="Normal 73 2 2 3 4 2" xfId="15184" xr:uid="{00000000-0005-0000-0000-0000533B0000}"/>
    <cellStyle name="Normal 73 2 2 3 4 2 3" xfId="30282" xr:uid="{00000000-0005-0000-0000-00004D760000}"/>
    <cellStyle name="Normal 73 2 2 3 4 3" xfId="10164" xr:uid="{00000000-0005-0000-0000-0000B7270000}"/>
    <cellStyle name="Normal 73 2 2 3 4 3 3" xfId="25265" xr:uid="{00000000-0005-0000-0000-0000B4620000}"/>
    <cellStyle name="Normal 73 2 2 3 4 5" xfId="20252" xr:uid="{00000000-0005-0000-0000-00001F4F0000}"/>
    <cellStyle name="Normal 73 2 2 3 5" xfId="11842" xr:uid="{00000000-0005-0000-0000-0000452E0000}"/>
    <cellStyle name="Normal 73 2 2 3 5 3" xfId="26940" xr:uid="{00000000-0005-0000-0000-00003F690000}"/>
    <cellStyle name="Normal 73 2 2 3 6" xfId="6821" xr:uid="{00000000-0005-0000-0000-0000A81A0000}"/>
    <cellStyle name="Normal 73 2 2 3 6 3" xfId="21923" xr:uid="{00000000-0005-0000-0000-0000A6550000}"/>
    <cellStyle name="Normal 73 2 2 3 8" xfId="16910" xr:uid="{00000000-0005-0000-0000-000011420000}"/>
    <cellStyle name="Normal 73 2 2 4" xfId="2168" xr:uid="{00000000-0005-0000-0000-00007B080000}"/>
    <cellStyle name="Normal 73 2 2 4 2" xfId="3858" xr:uid="{00000000-0005-0000-0000-0000150F0000}"/>
    <cellStyle name="Normal 73 2 2 4 2 2" xfId="13931" xr:uid="{00000000-0005-0000-0000-00006E360000}"/>
    <cellStyle name="Normal 73 2 2 4 2 2 3" xfId="29029" xr:uid="{00000000-0005-0000-0000-000068710000}"/>
    <cellStyle name="Normal 73 2 2 4 2 3" xfId="8911" xr:uid="{00000000-0005-0000-0000-0000D2220000}"/>
    <cellStyle name="Normal 73 2 2 4 2 3 3" xfId="24012" xr:uid="{00000000-0005-0000-0000-0000CF5D0000}"/>
    <cellStyle name="Normal 73 2 2 4 2 5" xfId="18999" xr:uid="{00000000-0005-0000-0000-00003A4A0000}"/>
    <cellStyle name="Normal 73 2 2 4 3" xfId="5550" xr:uid="{00000000-0005-0000-0000-0000B1150000}"/>
    <cellStyle name="Normal 73 2 2 4 3 2" xfId="15602" xr:uid="{00000000-0005-0000-0000-0000F53C0000}"/>
    <cellStyle name="Normal 73 2 2 4 3 2 3" xfId="30700" xr:uid="{00000000-0005-0000-0000-0000EF770000}"/>
    <cellStyle name="Normal 73 2 2 4 3 3" xfId="10582" xr:uid="{00000000-0005-0000-0000-000059290000}"/>
    <cellStyle name="Normal 73 2 2 4 3 3 3" xfId="25683" xr:uid="{00000000-0005-0000-0000-000056640000}"/>
    <cellStyle name="Normal 73 2 2 4 3 5" xfId="20670" xr:uid="{00000000-0005-0000-0000-0000C1500000}"/>
    <cellStyle name="Normal 73 2 2 4 4" xfId="12260" xr:uid="{00000000-0005-0000-0000-0000E72F0000}"/>
    <cellStyle name="Normal 73 2 2 4 4 3" xfId="27358" xr:uid="{00000000-0005-0000-0000-0000E16A0000}"/>
    <cellStyle name="Normal 73 2 2 4 5" xfId="7239" xr:uid="{00000000-0005-0000-0000-00004A1C0000}"/>
    <cellStyle name="Normal 73 2 2 4 5 3" xfId="22341" xr:uid="{00000000-0005-0000-0000-000048570000}"/>
    <cellStyle name="Normal 73 2 2 4 7" xfId="17328" xr:uid="{00000000-0005-0000-0000-0000B3430000}"/>
    <cellStyle name="Normal 73 2 2 5" xfId="3021" xr:uid="{00000000-0005-0000-0000-0000D00B0000}"/>
    <cellStyle name="Normal 73 2 2 5 2" xfId="13095" xr:uid="{00000000-0005-0000-0000-00002A330000}"/>
    <cellStyle name="Normal 73 2 2 5 2 3" xfId="28193" xr:uid="{00000000-0005-0000-0000-0000246E0000}"/>
    <cellStyle name="Normal 73 2 2 5 3" xfId="8075" xr:uid="{00000000-0005-0000-0000-00008E1F0000}"/>
    <cellStyle name="Normal 73 2 2 5 3 3" xfId="23176" xr:uid="{00000000-0005-0000-0000-00008B5A0000}"/>
    <cellStyle name="Normal 73 2 2 5 5" xfId="18163" xr:uid="{00000000-0005-0000-0000-0000F6460000}"/>
    <cellStyle name="Normal 73 2 2 6" xfId="4714" xr:uid="{00000000-0005-0000-0000-00006D120000}"/>
    <cellStyle name="Normal 73 2 2 6 2" xfId="14766" xr:uid="{00000000-0005-0000-0000-0000B1390000}"/>
    <cellStyle name="Normal 73 2 2 6 2 3" xfId="29864" xr:uid="{00000000-0005-0000-0000-0000AB740000}"/>
    <cellStyle name="Normal 73 2 2 6 3" xfId="9746" xr:uid="{00000000-0005-0000-0000-000015260000}"/>
    <cellStyle name="Normal 73 2 2 6 3 3" xfId="24847" xr:uid="{00000000-0005-0000-0000-000012610000}"/>
    <cellStyle name="Normal 73 2 2 6 5" xfId="19834" xr:uid="{00000000-0005-0000-0000-00007D4D0000}"/>
    <cellStyle name="Normal 73 2 2 7" xfId="11424" xr:uid="{00000000-0005-0000-0000-0000A32C0000}"/>
    <cellStyle name="Normal 73 2 2 7 3" xfId="26522" xr:uid="{00000000-0005-0000-0000-00009D670000}"/>
    <cellStyle name="Normal 73 2 2 8" xfId="6403" xr:uid="{00000000-0005-0000-0000-000006190000}"/>
    <cellStyle name="Normal 73 2 2 8 3" xfId="21505" xr:uid="{00000000-0005-0000-0000-000004540000}"/>
    <cellStyle name="Normal 73 2 3" xfId="1430" xr:uid="{00000000-0005-0000-0000-000099050000}"/>
    <cellStyle name="Normal 73 2 3 2" xfId="1851" xr:uid="{00000000-0005-0000-0000-00003E070000}"/>
    <cellStyle name="Normal 73 2 3 2 2" xfId="2690" xr:uid="{00000000-0005-0000-0000-0000850A0000}"/>
    <cellStyle name="Normal 73 2 3 2 2 2" xfId="4380" xr:uid="{00000000-0005-0000-0000-00001F110000}"/>
    <cellStyle name="Normal 73 2 3 2 2 2 2" xfId="14453" xr:uid="{00000000-0005-0000-0000-000078380000}"/>
    <cellStyle name="Normal 73 2 3 2 2 2 2 3" xfId="29551" xr:uid="{00000000-0005-0000-0000-000072730000}"/>
    <cellStyle name="Normal 73 2 3 2 2 2 3" xfId="9433" xr:uid="{00000000-0005-0000-0000-0000DC240000}"/>
    <cellStyle name="Normal 73 2 3 2 2 2 3 3" xfId="24534" xr:uid="{00000000-0005-0000-0000-0000D95F0000}"/>
    <cellStyle name="Normal 73 2 3 2 2 2 5" xfId="19521" xr:uid="{00000000-0005-0000-0000-0000444C0000}"/>
    <cellStyle name="Normal 73 2 3 2 2 3" xfId="6072" xr:uid="{00000000-0005-0000-0000-0000BB170000}"/>
    <cellStyle name="Normal 73 2 3 2 2 3 2" xfId="16124" xr:uid="{00000000-0005-0000-0000-0000FF3E0000}"/>
    <cellStyle name="Normal 73 2 3 2 2 3 2 3" xfId="31222" xr:uid="{00000000-0005-0000-0000-0000F9790000}"/>
    <cellStyle name="Normal 73 2 3 2 2 3 3" xfId="11104" xr:uid="{00000000-0005-0000-0000-0000632B0000}"/>
    <cellStyle name="Normal 73 2 3 2 2 3 3 3" xfId="26205" xr:uid="{00000000-0005-0000-0000-000060660000}"/>
    <cellStyle name="Normal 73 2 3 2 2 3 5" xfId="21192" xr:uid="{00000000-0005-0000-0000-0000CB520000}"/>
    <cellStyle name="Normal 73 2 3 2 2 4" xfId="12782" xr:uid="{00000000-0005-0000-0000-0000F1310000}"/>
    <cellStyle name="Normal 73 2 3 2 2 4 3" xfId="27880" xr:uid="{00000000-0005-0000-0000-0000EB6C0000}"/>
    <cellStyle name="Normal 73 2 3 2 2 5" xfId="7761" xr:uid="{00000000-0005-0000-0000-0000541E0000}"/>
    <cellStyle name="Normal 73 2 3 2 2 5 3" xfId="22863" xr:uid="{00000000-0005-0000-0000-000052590000}"/>
    <cellStyle name="Normal 73 2 3 2 2 7" xfId="17850" xr:uid="{00000000-0005-0000-0000-0000BD450000}"/>
    <cellStyle name="Normal 73 2 3 2 3" xfId="3543" xr:uid="{00000000-0005-0000-0000-0000DA0D0000}"/>
    <cellStyle name="Normal 73 2 3 2 3 2" xfId="13617" xr:uid="{00000000-0005-0000-0000-000034350000}"/>
    <cellStyle name="Normal 73 2 3 2 3 2 3" xfId="28715" xr:uid="{00000000-0005-0000-0000-00002E700000}"/>
    <cellStyle name="Normal 73 2 3 2 3 3" xfId="8597" xr:uid="{00000000-0005-0000-0000-000098210000}"/>
    <cellStyle name="Normal 73 2 3 2 3 3 3" xfId="23698" xr:uid="{00000000-0005-0000-0000-0000955C0000}"/>
    <cellStyle name="Normal 73 2 3 2 3 5" xfId="18685" xr:uid="{00000000-0005-0000-0000-000000490000}"/>
    <cellStyle name="Normal 73 2 3 2 4" xfId="5236" xr:uid="{00000000-0005-0000-0000-000077140000}"/>
    <cellStyle name="Normal 73 2 3 2 4 2" xfId="15288" xr:uid="{00000000-0005-0000-0000-0000BB3B0000}"/>
    <cellStyle name="Normal 73 2 3 2 4 2 3" xfId="30386" xr:uid="{00000000-0005-0000-0000-0000B5760000}"/>
    <cellStyle name="Normal 73 2 3 2 4 3" xfId="10268" xr:uid="{00000000-0005-0000-0000-00001F280000}"/>
    <cellStyle name="Normal 73 2 3 2 4 3 3" xfId="25369" xr:uid="{00000000-0005-0000-0000-00001C630000}"/>
    <cellStyle name="Normal 73 2 3 2 4 5" xfId="20356" xr:uid="{00000000-0005-0000-0000-0000874F0000}"/>
    <cellStyle name="Normal 73 2 3 2 5" xfId="11946" xr:uid="{00000000-0005-0000-0000-0000AD2E0000}"/>
    <cellStyle name="Normal 73 2 3 2 5 3" xfId="27044" xr:uid="{00000000-0005-0000-0000-0000A7690000}"/>
    <cellStyle name="Normal 73 2 3 2 6" xfId="6925" xr:uid="{00000000-0005-0000-0000-0000101B0000}"/>
    <cellStyle name="Normal 73 2 3 2 6 3" xfId="22027" xr:uid="{00000000-0005-0000-0000-00000E560000}"/>
    <cellStyle name="Normal 73 2 3 2 8" xfId="17014" xr:uid="{00000000-0005-0000-0000-000079420000}"/>
    <cellStyle name="Normal 73 2 3 3" xfId="2272" xr:uid="{00000000-0005-0000-0000-0000E3080000}"/>
    <cellStyle name="Normal 73 2 3 3 2" xfId="3962" xr:uid="{00000000-0005-0000-0000-00007D0F0000}"/>
    <cellStyle name="Normal 73 2 3 3 2 2" xfId="14035" xr:uid="{00000000-0005-0000-0000-0000D6360000}"/>
    <cellStyle name="Normal 73 2 3 3 2 2 3" xfId="29133" xr:uid="{00000000-0005-0000-0000-0000D0710000}"/>
    <cellStyle name="Normal 73 2 3 3 2 3" xfId="9015" xr:uid="{00000000-0005-0000-0000-00003A230000}"/>
    <cellStyle name="Normal 73 2 3 3 2 3 3" xfId="24116" xr:uid="{00000000-0005-0000-0000-0000375E0000}"/>
    <cellStyle name="Normal 73 2 3 3 2 5" xfId="19103" xr:uid="{00000000-0005-0000-0000-0000A24A0000}"/>
    <cellStyle name="Normal 73 2 3 3 3" xfId="5654" xr:uid="{00000000-0005-0000-0000-000019160000}"/>
    <cellStyle name="Normal 73 2 3 3 3 2" xfId="15706" xr:uid="{00000000-0005-0000-0000-00005D3D0000}"/>
    <cellStyle name="Normal 73 2 3 3 3 2 3" xfId="30804" xr:uid="{00000000-0005-0000-0000-000057780000}"/>
    <cellStyle name="Normal 73 2 3 3 3 3" xfId="10686" xr:uid="{00000000-0005-0000-0000-0000C1290000}"/>
    <cellStyle name="Normal 73 2 3 3 3 3 3" xfId="25787" xr:uid="{00000000-0005-0000-0000-0000BE640000}"/>
    <cellStyle name="Normal 73 2 3 3 3 5" xfId="20774" xr:uid="{00000000-0005-0000-0000-000029510000}"/>
    <cellStyle name="Normal 73 2 3 3 4" xfId="12364" xr:uid="{00000000-0005-0000-0000-00004F300000}"/>
    <cellStyle name="Normal 73 2 3 3 4 3" xfId="27462" xr:uid="{00000000-0005-0000-0000-0000496B0000}"/>
    <cellStyle name="Normal 73 2 3 3 5" xfId="7343" xr:uid="{00000000-0005-0000-0000-0000B21C0000}"/>
    <cellStyle name="Normal 73 2 3 3 5 3" xfId="22445" xr:uid="{00000000-0005-0000-0000-0000B0570000}"/>
    <cellStyle name="Normal 73 2 3 3 7" xfId="17432" xr:uid="{00000000-0005-0000-0000-00001B440000}"/>
    <cellStyle name="Normal 73 2 3 4" xfId="3125" xr:uid="{00000000-0005-0000-0000-0000380C0000}"/>
    <cellStyle name="Normal 73 2 3 4 2" xfId="13199" xr:uid="{00000000-0005-0000-0000-000092330000}"/>
    <cellStyle name="Normal 73 2 3 4 2 3" xfId="28297" xr:uid="{00000000-0005-0000-0000-00008C6E0000}"/>
    <cellStyle name="Normal 73 2 3 4 3" xfId="8179" xr:uid="{00000000-0005-0000-0000-0000F61F0000}"/>
    <cellStyle name="Normal 73 2 3 4 3 3" xfId="23280" xr:uid="{00000000-0005-0000-0000-0000F35A0000}"/>
    <cellStyle name="Normal 73 2 3 4 5" xfId="18267" xr:uid="{00000000-0005-0000-0000-00005E470000}"/>
    <cellStyle name="Normal 73 2 3 5" xfId="4818" xr:uid="{00000000-0005-0000-0000-0000D5120000}"/>
    <cellStyle name="Normal 73 2 3 5 2" xfId="14870" xr:uid="{00000000-0005-0000-0000-0000193A0000}"/>
    <cellStyle name="Normal 73 2 3 5 2 3" xfId="29968" xr:uid="{00000000-0005-0000-0000-000013750000}"/>
    <cellStyle name="Normal 73 2 3 5 3" xfId="9850" xr:uid="{00000000-0005-0000-0000-00007D260000}"/>
    <cellStyle name="Normal 73 2 3 5 3 3" xfId="24951" xr:uid="{00000000-0005-0000-0000-00007A610000}"/>
    <cellStyle name="Normal 73 2 3 5 5" xfId="19938" xr:uid="{00000000-0005-0000-0000-0000E54D0000}"/>
    <cellStyle name="Normal 73 2 3 6" xfId="11528" xr:uid="{00000000-0005-0000-0000-00000B2D0000}"/>
    <cellStyle name="Normal 73 2 3 6 3" xfId="26626" xr:uid="{00000000-0005-0000-0000-000005680000}"/>
    <cellStyle name="Normal 73 2 3 7" xfId="6507" xr:uid="{00000000-0005-0000-0000-00006E190000}"/>
    <cellStyle name="Normal 73 2 3 7 3" xfId="21609" xr:uid="{00000000-0005-0000-0000-00006C540000}"/>
    <cellStyle name="Normal 73 2 3 9" xfId="16596" xr:uid="{00000000-0005-0000-0000-0000D7400000}"/>
    <cellStyle name="Normal 73 2 4" xfId="1643" xr:uid="{00000000-0005-0000-0000-00006E060000}"/>
    <cellStyle name="Normal 73 2 4 2" xfId="2482" xr:uid="{00000000-0005-0000-0000-0000B5090000}"/>
    <cellStyle name="Normal 73 2 4 2 2" xfId="4172" xr:uid="{00000000-0005-0000-0000-00004F100000}"/>
    <cellStyle name="Normal 73 2 4 2 2 2" xfId="14245" xr:uid="{00000000-0005-0000-0000-0000A8370000}"/>
    <cellStyle name="Normal 73 2 4 2 2 2 3" xfId="29343" xr:uid="{00000000-0005-0000-0000-0000A2720000}"/>
    <cellStyle name="Normal 73 2 4 2 2 3" xfId="9225" xr:uid="{00000000-0005-0000-0000-00000C240000}"/>
    <cellStyle name="Normal 73 2 4 2 2 3 3" xfId="24326" xr:uid="{00000000-0005-0000-0000-0000095F0000}"/>
    <cellStyle name="Normal 73 2 4 2 2 5" xfId="19313" xr:uid="{00000000-0005-0000-0000-0000744B0000}"/>
    <cellStyle name="Normal 73 2 4 2 3" xfId="5864" xr:uid="{00000000-0005-0000-0000-0000EB160000}"/>
    <cellStyle name="Normal 73 2 4 2 3 2" xfId="15916" xr:uid="{00000000-0005-0000-0000-00002F3E0000}"/>
    <cellStyle name="Normal 73 2 4 2 3 2 3" xfId="31014" xr:uid="{00000000-0005-0000-0000-000029790000}"/>
    <cellStyle name="Normal 73 2 4 2 3 3" xfId="10896" xr:uid="{00000000-0005-0000-0000-0000932A0000}"/>
    <cellStyle name="Normal 73 2 4 2 3 3 3" xfId="25997" xr:uid="{00000000-0005-0000-0000-000090650000}"/>
    <cellStyle name="Normal 73 2 4 2 3 5" xfId="20984" xr:uid="{00000000-0005-0000-0000-0000FB510000}"/>
    <cellStyle name="Normal 73 2 4 2 4" xfId="12574" xr:uid="{00000000-0005-0000-0000-000021310000}"/>
    <cellStyle name="Normal 73 2 4 2 4 3" xfId="27672" xr:uid="{00000000-0005-0000-0000-00001B6C0000}"/>
    <cellStyle name="Normal 73 2 4 2 5" xfId="7553" xr:uid="{00000000-0005-0000-0000-0000841D0000}"/>
    <cellStyle name="Normal 73 2 4 2 5 3" xfId="22655" xr:uid="{00000000-0005-0000-0000-000082580000}"/>
    <cellStyle name="Normal 73 2 4 2 7" xfId="17642" xr:uid="{00000000-0005-0000-0000-0000ED440000}"/>
    <cellStyle name="Normal 73 2 4 3" xfId="3335" xr:uid="{00000000-0005-0000-0000-00000A0D0000}"/>
    <cellStyle name="Normal 73 2 4 3 2" xfId="13409" xr:uid="{00000000-0005-0000-0000-000064340000}"/>
    <cellStyle name="Normal 73 2 4 3 2 3" xfId="28507" xr:uid="{00000000-0005-0000-0000-00005E6F0000}"/>
    <cellStyle name="Normal 73 2 4 3 3" xfId="8389" xr:uid="{00000000-0005-0000-0000-0000C8200000}"/>
    <cellStyle name="Normal 73 2 4 3 3 3" xfId="23490" xr:uid="{00000000-0005-0000-0000-0000C55B0000}"/>
    <cellStyle name="Normal 73 2 4 3 5" xfId="18477" xr:uid="{00000000-0005-0000-0000-000030480000}"/>
    <cellStyle name="Normal 73 2 4 4" xfId="5028" xr:uid="{00000000-0005-0000-0000-0000A7130000}"/>
    <cellStyle name="Normal 73 2 4 4 2" xfId="15080" xr:uid="{00000000-0005-0000-0000-0000EB3A0000}"/>
    <cellStyle name="Normal 73 2 4 4 2 3" xfId="30178" xr:uid="{00000000-0005-0000-0000-0000E5750000}"/>
    <cellStyle name="Normal 73 2 4 4 3" xfId="10060" xr:uid="{00000000-0005-0000-0000-00004F270000}"/>
    <cellStyle name="Normal 73 2 4 4 3 3" xfId="25161" xr:uid="{00000000-0005-0000-0000-00004C620000}"/>
    <cellStyle name="Normal 73 2 4 4 5" xfId="20148" xr:uid="{00000000-0005-0000-0000-0000B74E0000}"/>
    <cellStyle name="Normal 73 2 4 5" xfId="11738" xr:uid="{00000000-0005-0000-0000-0000DD2D0000}"/>
    <cellStyle name="Normal 73 2 4 5 3" xfId="26836" xr:uid="{00000000-0005-0000-0000-0000D7680000}"/>
    <cellStyle name="Normal 73 2 4 6" xfId="6717" xr:uid="{00000000-0005-0000-0000-0000401A0000}"/>
    <cellStyle name="Normal 73 2 4 6 3" xfId="21819" xr:uid="{00000000-0005-0000-0000-00003E550000}"/>
    <cellStyle name="Normal 73 2 4 8" xfId="16806" xr:uid="{00000000-0005-0000-0000-0000A9410000}"/>
    <cellStyle name="Normal 73 2 5" xfId="2064" xr:uid="{00000000-0005-0000-0000-000013080000}"/>
    <cellStyle name="Normal 73 2 5 2" xfId="3754" xr:uid="{00000000-0005-0000-0000-0000AD0E0000}"/>
    <cellStyle name="Normal 73 2 5 2 2" xfId="13827" xr:uid="{00000000-0005-0000-0000-000006360000}"/>
    <cellStyle name="Normal 73 2 5 2 2 3" xfId="28925" xr:uid="{00000000-0005-0000-0000-000000710000}"/>
    <cellStyle name="Normal 73 2 5 2 3" xfId="8807" xr:uid="{00000000-0005-0000-0000-00006A220000}"/>
    <cellStyle name="Normal 73 2 5 2 3 3" xfId="23908" xr:uid="{00000000-0005-0000-0000-0000675D0000}"/>
    <cellStyle name="Normal 73 2 5 2 5" xfId="18895" xr:uid="{00000000-0005-0000-0000-0000D2490000}"/>
    <cellStyle name="Normal 73 2 5 3" xfId="5446" xr:uid="{00000000-0005-0000-0000-000049150000}"/>
    <cellStyle name="Normal 73 2 5 3 2" xfId="15498" xr:uid="{00000000-0005-0000-0000-00008D3C0000}"/>
    <cellStyle name="Normal 73 2 5 3 2 3" xfId="30596" xr:uid="{00000000-0005-0000-0000-000087770000}"/>
    <cellStyle name="Normal 73 2 5 3 3" xfId="10478" xr:uid="{00000000-0005-0000-0000-0000F1280000}"/>
    <cellStyle name="Normal 73 2 5 3 3 3" xfId="25579" xr:uid="{00000000-0005-0000-0000-0000EE630000}"/>
    <cellStyle name="Normal 73 2 5 3 5" xfId="20566" xr:uid="{00000000-0005-0000-0000-000059500000}"/>
    <cellStyle name="Normal 73 2 5 4" xfId="12156" xr:uid="{00000000-0005-0000-0000-00007F2F0000}"/>
    <cellStyle name="Normal 73 2 5 4 3" xfId="27254" xr:uid="{00000000-0005-0000-0000-0000796A0000}"/>
    <cellStyle name="Normal 73 2 5 5" xfId="7135" xr:uid="{00000000-0005-0000-0000-0000E21B0000}"/>
    <cellStyle name="Normal 73 2 5 5 3" xfId="22237" xr:uid="{00000000-0005-0000-0000-0000E0560000}"/>
    <cellStyle name="Normal 73 2 5 7" xfId="17224" xr:uid="{00000000-0005-0000-0000-00004B430000}"/>
    <cellStyle name="Normal 73 2 6" xfId="2917" xr:uid="{00000000-0005-0000-0000-0000680B0000}"/>
    <cellStyle name="Normal 73 2 6 2" xfId="12991" xr:uid="{00000000-0005-0000-0000-0000C2320000}"/>
    <cellStyle name="Normal 73 2 6 2 3" xfId="28089" xr:uid="{00000000-0005-0000-0000-0000BC6D0000}"/>
    <cellStyle name="Normal 73 2 6 3" xfId="7971" xr:uid="{00000000-0005-0000-0000-0000261F0000}"/>
    <cellStyle name="Normal 73 2 6 3 3" xfId="23072" xr:uid="{00000000-0005-0000-0000-0000235A0000}"/>
    <cellStyle name="Normal 73 2 6 5" xfId="18059" xr:uid="{00000000-0005-0000-0000-00008E460000}"/>
    <cellStyle name="Normal 73 2 7" xfId="4610" xr:uid="{00000000-0005-0000-0000-000005120000}"/>
    <cellStyle name="Normal 73 2 7 2" xfId="14662" xr:uid="{00000000-0005-0000-0000-000049390000}"/>
    <cellStyle name="Normal 73 2 7 2 3" xfId="29760" xr:uid="{00000000-0005-0000-0000-000043740000}"/>
    <cellStyle name="Normal 73 2 7 3" xfId="9642" xr:uid="{00000000-0005-0000-0000-0000AD250000}"/>
    <cellStyle name="Normal 73 2 7 3 3" xfId="24743" xr:uid="{00000000-0005-0000-0000-0000AA600000}"/>
    <cellStyle name="Normal 73 2 7 5" xfId="19730" xr:uid="{00000000-0005-0000-0000-0000154D0000}"/>
    <cellStyle name="Normal 73 2 8" xfId="11320" xr:uid="{00000000-0005-0000-0000-00003B2C0000}"/>
    <cellStyle name="Normal 73 2 8 3" xfId="26418" xr:uid="{00000000-0005-0000-0000-000035670000}"/>
    <cellStyle name="Normal 73 2 9" xfId="6299" xr:uid="{00000000-0005-0000-0000-00009E180000}"/>
    <cellStyle name="Normal 73 2 9 3" xfId="21401" xr:uid="{00000000-0005-0000-0000-00009C530000}"/>
    <cellStyle name="Normal 73 3" xfId="1263" xr:uid="{00000000-0005-0000-0000-0000F2040000}"/>
    <cellStyle name="Normal 73 3 10" xfId="16440" xr:uid="{00000000-0005-0000-0000-00003B400000}"/>
    <cellStyle name="Normal 73 3 2" xfId="1482" xr:uid="{00000000-0005-0000-0000-0000CD050000}"/>
    <cellStyle name="Normal 73 3 2 2" xfId="1903" xr:uid="{00000000-0005-0000-0000-000072070000}"/>
    <cellStyle name="Normal 73 3 2 2 2" xfId="2742" xr:uid="{00000000-0005-0000-0000-0000B90A0000}"/>
    <cellStyle name="Normal 73 3 2 2 2 2" xfId="4432" xr:uid="{00000000-0005-0000-0000-000053110000}"/>
    <cellStyle name="Normal 73 3 2 2 2 2 2" xfId="14505" xr:uid="{00000000-0005-0000-0000-0000AC380000}"/>
    <cellStyle name="Normal 73 3 2 2 2 2 2 3" xfId="29603" xr:uid="{00000000-0005-0000-0000-0000A6730000}"/>
    <cellStyle name="Normal 73 3 2 2 2 2 3" xfId="9485" xr:uid="{00000000-0005-0000-0000-000010250000}"/>
    <cellStyle name="Normal 73 3 2 2 2 2 3 3" xfId="24586" xr:uid="{00000000-0005-0000-0000-00000D600000}"/>
    <cellStyle name="Normal 73 3 2 2 2 2 5" xfId="19573" xr:uid="{00000000-0005-0000-0000-0000784C0000}"/>
    <cellStyle name="Normal 73 3 2 2 2 3" xfId="6124" xr:uid="{00000000-0005-0000-0000-0000EF170000}"/>
    <cellStyle name="Normal 73 3 2 2 2 3 2" xfId="16176" xr:uid="{00000000-0005-0000-0000-0000333F0000}"/>
    <cellStyle name="Normal 73 3 2 2 2 3 2 3" xfId="31274" xr:uid="{00000000-0005-0000-0000-00002D7A0000}"/>
    <cellStyle name="Normal 73 3 2 2 2 3 3" xfId="11156" xr:uid="{00000000-0005-0000-0000-0000972B0000}"/>
    <cellStyle name="Normal 73 3 2 2 2 3 3 3" xfId="26257" xr:uid="{00000000-0005-0000-0000-000094660000}"/>
    <cellStyle name="Normal 73 3 2 2 2 3 5" xfId="21244" xr:uid="{00000000-0005-0000-0000-0000FF520000}"/>
    <cellStyle name="Normal 73 3 2 2 2 4" xfId="12834" xr:uid="{00000000-0005-0000-0000-000025320000}"/>
    <cellStyle name="Normal 73 3 2 2 2 4 3" xfId="27932" xr:uid="{00000000-0005-0000-0000-00001F6D0000}"/>
    <cellStyle name="Normal 73 3 2 2 2 5" xfId="7813" xr:uid="{00000000-0005-0000-0000-0000881E0000}"/>
    <cellStyle name="Normal 73 3 2 2 2 5 3" xfId="22915" xr:uid="{00000000-0005-0000-0000-000086590000}"/>
    <cellStyle name="Normal 73 3 2 2 2 7" xfId="17902" xr:uid="{00000000-0005-0000-0000-0000F1450000}"/>
    <cellStyle name="Normal 73 3 2 2 3" xfId="3595" xr:uid="{00000000-0005-0000-0000-00000E0E0000}"/>
    <cellStyle name="Normal 73 3 2 2 3 2" xfId="13669" xr:uid="{00000000-0005-0000-0000-000068350000}"/>
    <cellStyle name="Normal 73 3 2 2 3 2 3" xfId="28767" xr:uid="{00000000-0005-0000-0000-000062700000}"/>
    <cellStyle name="Normal 73 3 2 2 3 3" xfId="8649" xr:uid="{00000000-0005-0000-0000-0000CC210000}"/>
    <cellStyle name="Normal 73 3 2 2 3 3 3" xfId="23750" xr:uid="{00000000-0005-0000-0000-0000C95C0000}"/>
    <cellStyle name="Normal 73 3 2 2 3 5" xfId="18737" xr:uid="{00000000-0005-0000-0000-000034490000}"/>
    <cellStyle name="Normal 73 3 2 2 4" xfId="5288" xr:uid="{00000000-0005-0000-0000-0000AB140000}"/>
    <cellStyle name="Normal 73 3 2 2 4 2" xfId="15340" xr:uid="{00000000-0005-0000-0000-0000EF3B0000}"/>
    <cellStyle name="Normal 73 3 2 2 4 2 3" xfId="30438" xr:uid="{00000000-0005-0000-0000-0000E9760000}"/>
    <cellStyle name="Normal 73 3 2 2 4 3" xfId="10320" xr:uid="{00000000-0005-0000-0000-000053280000}"/>
    <cellStyle name="Normal 73 3 2 2 4 3 3" xfId="25421" xr:uid="{00000000-0005-0000-0000-000050630000}"/>
    <cellStyle name="Normal 73 3 2 2 4 5" xfId="20408" xr:uid="{00000000-0005-0000-0000-0000BB4F0000}"/>
    <cellStyle name="Normal 73 3 2 2 5" xfId="11998" xr:uid="{00000000-0005-0000-0000-0000E12E0000}"/>
    <cellStyle name="Normal 73 3 2 2 5 3" xfId="27096" xr:uid="{00000000-0005-0000-0000-0000DB690000}"/>
    <cellStyle name="Normal 73 3 2 2 6" xfId="6977" xr:uid="{00000000-0005-0000-0000-0000441B0000}"/>
    <cellStyle name="Normal 73 3 2 2 6 3" xfId="22079" xr:uid="{00000000-0005-0000-0000-000042560000}"/>
    <cellStyle name="Normal 73 3 2 2 8" xfId="17066" xr:uid="{00000000-0005-0000-0000-0000AD420000}"/>
    <cellStyle name="Normal 73 3 2 3" xfId="2324" xr:uid="{00000000-0005-0000-0000-000017090000}"/>
    <cellStyle name="Normal 73 3 2 3 2" xfId="4014" xr:uid="{00000000-0005-0000-0000-0000B10F0000}"/>
    <cellStyle name="Normal 73 3 2 3 2 2" xfId="14087" xr:uid="{00000000-0005-0000-0000-00000A370000}"/>
    <cellStyle name="Normal 73 3 2 3 2 2 3" xfId="29185" xr:uid="{00000000-0005-0000-0000-000004720000}"/>
    <cellStyle name="Normal 73 3 2 3 2 3" xfId="9067" xr:uid="{00000000-0005-0000-0000-00006E230000}"/>
    <cellStyle name="Normal 73 3 2 3 2 3 3" xfId="24168" xr:uid="{00000000-0005-0000-0000-00006B5E0000}"/>
    <cellStyle name="Normal 73 3 2 3 2 5" xfId="19155" xr:uid="{00000000-0005-0000-0000-0000D64A0000}"/>
    <cellStyle name="Normal 73 3 2 3 3" xfId="5706" xr:uid="{00000000-0005-0000-0000-00004D160000}"/>
    <cellStyle name="Normal 73 3 2 3 3 2" xfId="15758" xr:uid="{00000000-0005-0000-0000-0000913D0000}"/>
    <cellStyle name="Normal 73 3 2 3 3 2 3" xfId="30856" xr:uid="{00000000-0005-0000-0000-00008B780000}"/>
    <cellStyle name="Normal 73 3 2 3 3 3" xfId="10738" xr:uid="{00000000-0005-0000-0000-0000F5290000}"/>
    <cellStyle name="Normal 73 3 2 3 3 3 3" xfId="25839" xr:uid="{00000000-0005-0000-0000-0000F2640000}"/>
    <cellStyle name="Normal 73 3 2 3 3 5" xfId="20826" xr:uid="{00000000-0005-0000-0000-00005D510000}"/>
    <cellStyle name="Normal 73 3 2 3 4" xfId="12416" xr:uid="{00000000-0005-0000-0000-000083300000}"/>
    <cellStyle name="Normal 73 3 2 3 4 3" xfId="27514" xr:uid="{00000000-0005-0000-0000-00007D6B0000}"/>
    <cellStyle name="Normal 73 3 2 3 5" xfId="7395" xr:uid="{00000000-0005-0000-0000-0000E61C0000}"/>
    <cellStyle name="Normal 73 3 2 3 5 3" xfId="22497" xr:uid="{00000000-0005-0000-0000-0000E4570000}"/>
    <cellStyle name="Normal 73 3 2 3 7" xfId="17484" xr:uid="{00000000-0005-0000-0000-00004F440000}"/>
    <cellStyle name="Normal 73 3 2 4" xfId="3177" xr:uid="{00000000-0005-0000-0000-00006C0C0000}"/>
    <cellStyle name="Normal 73 3 2 4 2" xfId="13251" xr:uid="{00000000-0005-0000-0000-0000C6330000}"/>
    <cellStyle name="Normal 73 3 2 4 2 3" xfId="28349" xr:uid="{00000000-0005-0000-0000-0000C06E0000}"/>
    <cellStyle name="Normal 73 3 2 4 3" xfId="8231" xr:uid="{00000000-0005-0000-0000-00002A200000}"/>
    <cellStyle name="Normal 73 3 2 4 3 3" xfId="23332" xr:uid="{00000000-0005-0000-0000-0000275B0000}"/>
    <cellStyle name="Normal 73 3 2 4 5" xfId="18319" xr:uid="{00000000-0005-0000-0000-000092470000}"/>
    <cellStyle name="Normal 73 3 2 5" xfId="4870" xr:uid="{00000000-0005-0000-0000-000009130000}"/>
    <cellStyle name="Normal 73 3 2 5 2" xfId="14922" xr:uid="{00000000-0005-0000-0000-00004D3A0000}"/>
    <cellStyle name="Normal 73 3 2 5 2 3" xfId="30020" xr:uid="{00000000-0005-0000-0000-000047750000}"/>
    <cellStyle name="Normal 73 3 2 5 3" xfId="9902" xr:uid="{00000000-0005-0000-0000-0000B1260000}"/>
    <cellStyle name="Normal 73 3 2 5 3 3" xfId="25003" xr:uid="{00000000-0005-0000-0000-0000AE610000}"/>
    <cellStyle name="Normal 73 3 2 5 5" xfId="19990" xr:uid="{00000000-0005-0000-0000-0000194E0000}"/>
    <cellStyle name="Normal 73 3 2 6" xfId="11580" xr:uid="{00000000-0005-0000-0000-00003F2D0000}"/>
    <cellStyle name="Normal 73 3 2 6 3" xfId="26678" xr:uid="{00000000-0005-0000-0000-000039680000}"/>
    <cellStyle name="Normal 73 3 2 7" xfId="6559" xr:uid="{00000000-0005-0000-0000-0000A2190000}"/>
    <cellStyle name="Normal 73 3 2 7 3" xfId="21661" xr:uid="{00000000-0005-0000-0000-0000A0540000}"/>
    <cellStyle name="Normal 73 3 2 9" xfId="16648" xr:uid="{00000000-0005-0000-0000-00000B410000}"/>
    <cellStyle name="Normal 73 3 3" xfId="1695" xr:uid="{00000000-0005-0000-0000-0000A2060000}"/>
    <cellStyle name="Normal 73 3 3 2" xfId="2534" xr:uid="{00000000-0005-0000-0000-0000E9090000}"/>
    <cellStyle name="Normal 73 3 3 2 2" xfId="4224" xr:uid="{00000000-0005-0000-0000-000083100000}"/>
    <cellStyle name="Normal 73 3 3 2 2 2" xfId="14297" xr:uid="{00000000-0005-0000-0000-0000DC370000}"/>
    <cellStyle name="Normal 73 3 3 2 2 2 3" xfId="29395" xr:uid="{00000000-0005-0000-0000-0000D6720000}"/>
    <cellStyle name="Normal 73 3 3 2 2 3" xfId="9277" xr:uid="{00000000-0005-0000-0000-000040240000}"/>
    <cellStyle name="Normal 73 3 3 2 2 3 3" xfId="24378" xr:uid="{00000000-0005-0000-0000-00003D5F0000}"/>
    <cellStyle name="Normal 73 3 3 2 2 5" xfId="19365" xr:uid="{00000000-0005-0000-0000-0000A84B0000}"/>
    <cellStyle name="Normal 73 3 3 2 3" xfId="5916" xr:uid="{00000000-0005-0000-0000-00001F170000}"/>
    <cellStyle name="Normal 73 3 3 2 3 2" xfId="15968" xr:uid="{00000000-0005-0000-0000-0000633E0000}"/>
    <cellStyle name="Normal 73 3 3 2 3 2 3" xfId="31066" xr:uid="{00000000-0005-0000-0000-00005D790000}"/>
    <cellStyle name="Normal 73 3 3 2 3 3" xfId="10948" xr:uid="{00000000-0005-0000-0000-0000C72A0000}"/>
    <cellStyle name="Normal 73 3 3 2 3 3 3" xfId="26049" xr:uid="{00000000-0005-0000-0000-0000C4650000}"/>
    <cellStyle name="Normal 73 3 3 2 3 5" xfId="21036" xr:uid="{00000000-0005-0000-0000-00002F520000}"/>
    <cellStyle name="Normal 73 3 3 2 4" xfId="12626" xr:uid="{00000000-0005-0000-0000-000055310000}"/>
    <cellStyle name="Normal 73 3 3 2 4 3" xfId="27724" xr:uid="{00000000-0005-0000-0000-00004F6C0000}"/>
    <cellStyle name="Normal 73 3 3 2 5" xfId="7605" xr:uid="{00000000-0005-0000-0000-0000B81D0000}"/>
    <cellStyle name="Normal 73 3 3 2 5 3" xfId="22707" xr:uid="{00000000-0005-0000-0000-0000B6580000}"/>
    <cellStyle name="Normal 73 3 3 2 7" xfId="17694" xr:uid="{00000000-0005-0000-0000-000021450000}"/>
    <cellStyle name="Normal 73 3 3 3" xfId="3387" xr:uid="{00000000-0005-0000-0000-00003E0D0000}"/>
    <cellStyle name="Normal 73 3 3 3 2" xfId="13461" xr:uid="{00000000-0005-0000-0000-000098340000}"/>
    <cellStyle name="Normal 73 3 3 3 2 3" xfId="28559" xr:uid="{00000000-0005-0000-0000-0000926F0000}"/>
    <cellStyle name="Normal 73 3 3 3 3" xfId="8441" xr:uid="{00000000-0005-0000-0000-0000FC200000}"/>
    <cellStyle name="Normal 73 3 3 3 3 3" xfId="23542" xr:uid="{00000000-0005-0000-0000-0000F95B0000}"/>
    <cellStyle name="Normal 73 3 3 3 5" xfId="18529" xr:uid="{00000000-0005-0000-0000-000064480000}"/>
    <cellStyle name="Normal 73 3 3 4" xfId="5080" xr:uid="{00000000-0005-0000-0000-0000DB130000}"/>
    <cellStyle name="Normal 73 3 3 4 2" xfId="15132" xr:uid="{00000000-0005-0000-0000-00001F3B0000}"/>
    <cellStyle name="Normal 73 3 3 4 2 3" xfId="30230" xr:uid="{00000000-0005-0000-0000-000019760000}"/>
    <cellStyle name="Normal 73 3 3 4 3" xfId="10112" xr:uid="{00000000-0005-0000-0000-000083270000}"/>
    <cellStyle name="Normal 73 3 3 4 3 3" xfId="25213" xr:uid="{00000000-0005-0000-0000-000080620000}"/>
    <cellStyle name="Normal 73 3 3 4 5" xfId="20200" xr:uid="{00000000-0005-0000-0000-0000EB4E0000}"/>
    <cellStyle name="Normal 73 3 3 5" xfId="11790" xr:uid="{00000000-0005-0000-0000-0000112E0000}"/>
    <cellStyle name="Normal 73 3 3 5 3" xfId="26888" xr:uid="{00000000-0005-0000-0000-00000B690000}"/>
    <cellStyle name="Normal 73 3 3 6" xfId="6769" xr:uid="{00000000-0005-0000-0000-0000741A0000}"/>
    <cellStyle name="Normal 73 3 3 6 3" xfId="21871" xr:uid="{00000000-0005-0000-0000-000072550000}"/>
    <cellStyle name="Normal 73 3 3 8" xfId="16858" xr:uid="{00000000-0005-0000-0000-0000DD410000}"/>
    <cellStyle name="Normal 73 3 4" xfId="2116" xr:uid="{00000000-0005-0000-0000-000047080000}"/>
    <cellStyle name="Normal 73 3 4 2" xfId="3806" xr:uid="{00000000-0005-0000-0000-0000E10E0000}"/>
    <cellStyle name="Normal 73 3 4 2 2" xfId="13879" xr:uid="{00000000-0005-0000-0000-00003A360000}"/>
    <cellStyle name="Normal 73 3 4 2 2 3" xfId="28977" xr:uid="{00000000-0005-0000-0000-000034710000}"/>
    <cellStyle name="Normal 73 3 4 2 3" xfId="8859" xr:uid="{00000000-0005-0000-0000-00009E220000}"/>
    <cellStyle name="Normal 73 3 4 2 3 3" xfId="23960" xr:uid="{00000000-0005-0000-0000-00009B5D0000}"/>
    <cellStyle name="Normal 73 3 4 2 5" xfId="18947" xr:uid="{00000000-0005-0000-0000-0000064A0000}"/>
    <cellStyle name="Normal 73 3 4 3" xfId="5498" xr:uid="{00000000-0005-0000-0000-00007D150000}"/>
    <cellStyle name="Normal 73 3 4 3 2" xfId="15550" xr:uid="{00000000-0005-0000-0000-0000C13C0000}"/>
    <cellStyle name="Normal 73 3 4 3 2 3" xfId="30648" xr:uid="{00000000-0005-0000-0000-0000BB770000}"/>
    <cellStyle name="Normal 73 3 4 3 3" xfId="10530" xr:uid="{00000000-0005-0000-0000-000025290000}"/>
    <cellStyle name="Normal 73 3 4 3 3 3" xfId="25631" xr:uid="{00000000-0005-0000-0000-000022640000}"/>
    <cellStyle name="Normal 73 3 4 3 5" xfId="20618" xr:uid="{00000000-0005-0000-0000-00008D500000}"/>
    <cellStyle name="Normal 73 3 4 4" xfId="12208" xr:uid="{00000000-0005-0000-0000-0000B32F0000}"/>
    <cellStyle name="Normal 73 3 4 4 3" xfId="27306" xr:uid="{00000000-0005-0000-0000-0000AD6A0000}"/>
    <cellStyle name="Normal 73 3 4 5" xfId="7187" xr:uid="{00000000-0005-0000-0000-0000161C0000}"/>
    <cellStyle name="Normal 73 3 4 5 3" xfId="22289" xr:uid="{00000000-0005-0000-0000-000014570000}"/>
    <cellStyle name="Normal 73 3 4 7" xfId="17276" xr:uid="{00000000-0005-0000-0000-00007F430000}"/>
    <cellStyle name="Normal 73 3 5" xfId="2969" xr:uid="{00000000-0005-0000-0000-00009C0B0000}"/>
    <cellStyle name="Normal 73 3 5 2" xfId="13043" xr:uid="{00000000-0005-0000-0000-0000F6320000}"/>
    <cellStyle name="Normal 73 3 5 2 3" xfId="28141" xr:uid="{00000000-0005-0000-0000-0000F06D0000}"/>
    <cellStyle name="Normal 73 3 5 3" xfId="8023" xr:uid="{00000000-0005-0000-0000-00005A1F0000}"/>
    <cellStyle name="Normal 73 3 5 3 3" xfId="23124" xr:uid="{00000000-0005-0000-0000-0000575A0000}"/>
    <cellStyle name="Normal 73 3 5 5" xfId="18111" xr:uid="{00000000-0005-0000-0000-0000C2460000}"/>
    <cellStyle name="Normal 73 3 6" xfId="4662" xr:uid="{00000000-0005-0000-0000-000039120000}"/>
    <cellStyle name="Normal 73 3 6 2" xfId="14714" xr:uid="{00000000-0005-0000-0000-00007D390000}"/>
    <cellStyle name="Normal 73 3 6 2 3" xfId="29812" xr:uid="{00000000-0005-0000-0000-000077740000}"/>
    <cellStyle name="Normal 73 3 6 3" xfId="9694" xr:uid="{00000000-0005-0000-0000-0000E1250000}"/>
    <cellStyle name="Normal 73 3 6 3 3" xfId="24795" xr:uid="{00000000-0005-0000-0000-0000DE600000}"/>
    <cellStyle name="Normal 73 3 6 5" xfId="19782" xr:uid="{00000000-0005-0000-0000-0000494D0000}"/>
    <cellStyle name="Normal 73 3 7" xfId="11372" xr:uid="{00000000-0005-0000-0000-00006F2C0000}"/>
    <cellStyle name="Normal 73 3 7 3" xfId="26470" xr:uid="{00000000-0005-0000-0000-000069670000}"/>
    <cellStyle name="Normal 73 3 8" xfId="6351" xr:uid="{00000000-0005-0000-0000-0000D2180000}"/>
    <cellStyle name="Normal 73 3 8 3" xfId="21453" xr:uid="{00000000-0005-0000-0000-0000D0530000}"/>
    <cellStyle name="Normal 73 4" xfId="1376" xr:uid="{00000000-0005-0000-0000-000063050000}"/>
    <cellStyle name="Normal 73 4 2" xfId="1799" xr:uid="{00000000-0005-0000-0000-00000A070000}"/>
    <cellStyle name="Normal 73 4 2 2" xfId="2638" xr:uid="{00000000-0005-0000-0000-0000510A0000}"/>
    <cellStyle name="Normal 73 4 2 2 2" xfId="4328" xr:uid="{00000000-0005-0000-0000-0000EB100000}"/>
    <cellStyle name="Normal 73 4 2 2 2 2" xfId="14401" xr:uid="{00000000-0005-0000-0000-000044380000}"/>
    <cellStyle name="Normal 73 4 2 2 2 2 3" xfId="29499" xr:uid="{00000000-0005-0000-0000-00003E730000}"/>
    <cellStyle name="Normal 73 4 2 2 2 3" xfId="9381" xr:uid="{00000000-0005-0000-0000-0000A8240000}"/>
    <cellStyle name="Normal 73 4 2 2 2 3 3" xfId="24482" xr:uid="{00000000-0005-0000-0000-0000A55F0000}"/>
    <cellStyle name="Normal 73 4 2 2 2 5" xfId="19469" xr:uid="{00000000-0005-0000-0000-0000104C0000}"/>
    <cellStyle name="Normal 73 4 2 2 3" xfId="6020" xr:uid="{00000000-0005-0000-0000-000087170000}"/>
    <cellStyle name="Normal 73 4 2 2 3 2" xfId="16072" xr:uid="{00000000-0005-0000-0000-0000CB3E0000}"/>
    <cellStyle name="Normal 73 4 2 2 3 2 3" xfId="31170" xr:uid="{00000000-0005-0000-0000-0000C5790000}"/>
    <cellStyle name="Normal 73 4 2 2 3 3" xfId="11052" xr:uid="{00000000-0005-0000-0000-00002F2B0000}"/>
    <cellStyle name="Normal 73 4 2 2 3 3 3" xfId="26153" xr:uid="{00000000-0005-0000-0000-00002C660000}"/>
    <cellStyle name="Normal 73 4 2 2 3 5" xfId="21140" xr:uid="{00000000-0005-0000-0000-000097520000}"/>
    <cellStyle name="Normal 73 4 2 2 4" xfId="12730" xr:uid="{00000000-0005-0000-0000-0000BD310000}"/>
    <cellStyle name="Normal 73 4 2 2 4 3" xfId="27828" xr:uid="{00000000-0005-0000-0000-0000B76C0000}"/>
    <cellStyle name="Normal 73 4 2 2 5" xfId="7709" xr:uid="{00000000-0005-0000-0000-0000201E0000}"/>
    <cellStyle name="Normal 73 4 2 2 5 3" xfId="22811" xr:uid="{00000000-0005-0000-0000-00001E590000}"/>
    <cellStyle name="Normal 73 4 2 2 7" xfId="17798" xr:uid="{00000000-0005-0000-0000-000089450000}"/>
    <cellStyle name="Normal 73 4 2 3" xfId="3491" xr:uid="{00000000-0005-0000-0000-0000A60D0000}"/>
    <cellStyle name="Normal 73 4 2 3 2" xfId="13565" xr:uid="{00000000-0005-0000-0000-000000350000}"/>
    <cellStyle name="Normal 73 4 2 3 2 3" xfId="28663" xr:uid="{00000000-0005-0000-0000-0000FA6F0000}"/>
    <cellStyle name="Normal 73 4 2 3 3" xfId="8545" xr:uid="{00000000-0005-0000-0000-000064210000}"/>
    <cellStyle name="Normal 73 4 2 3 3 3" xfId="23646" xr:uid="{00000000-0005-0000-0000-0000615C0000}"/>
    <cellStyle name="Normal 73 4 2 3 5" xfId="18633" xr:uid="{00000000-0005-0000-0000-0000CC480000}"/>
    <cellStyle name="Normal 73 4 2 4" xfId="5184" xr:uid="{00000000-0005-0000-0000-000043140000}"/>
    <cellStyle name="Normal 73 4 2 4 2" xfId="15236" xr:uid="{00000000-0005-0000-0000-0000873B0000}"/>
    <cellStyle name="Normal 73 4 2 4 2 3" xfId="30334" xr:uid="{00000000-0005-0000-0000-000081760000}"/>
    <cellStyle name="Normal 73 4 2 4 3" xfId="10216" xr:uid="{00000000-0005-0000-0000-0000EB270000}"/>
    <cellStyle name="Normal 73 4 2 4 3 3" xfId="25317" xr:uid="{00000000-0005-0000-0000-0000E8620000}"/>
    <cellStyle name="Normal 73 4 2 4 5" xfId="20304" xr:uid="{00000000-0005-0000-0000-0000534F0000}"/>
    <cellStyle name="Normal 73 4 2 5" xfId="11894" xr:uid="{00000000-0005-0000-0000-0000792E0000}"/>
    <cellStyle name="Normal 73 4 2 5 3" xfId="26992" xr:uid="{00000000-0005-0000-0000-000073690000}"/>
    <cellStyle name="Normal 73 4 2 6" xfId="6873" xr:uid="{00000000-0005-0000-0000-0000DC1A0000}"/>
    <cellStyle name="Normal 73 4 2 6 3" xfId="21975" xr:uid="{00000000-0005-0000-0000-0000DA550000}"/>
    <cellStyle name="Normal 73 4 2 8" xfId="16962" xr:uid="{00000000-0005-0000-0000-000045420000}"/>
    <cellStyle name="Normal 73 4 3" xfId="2220" xr:uid="{00000000-0005-0000-0000-0000AF080000}"/>
    <cellStyle name="Normal 73 4 3 2" xfId="3910" xr:uid="{00000000-0005-0000-0000-0000490F0000}"/>
    <cellStyle name="Normal 73 4 3 2 2" xfId="13983" xr:uid="{00000000-0005-0000-0000-0000A2360000}"/>
    <cellStyle name="Normal 73 4 3 2 2 3" xfId="29081" xr:uid="{00000000-0005-0000-0000-00009C710000}"/>
    <cellStyle name="Normal 73 4 3 2 3" xfId="8963" xr:uid="{00000000-0005-0000-0000-000006230000}"/>
    <cellStyle name="Normal 73 4 3 2 3 3" xfId="24064" xr:uid="{00000000-0005-0000-0000-0000035E0000}"/>
    <cellStyle name="Normal 73 4 3 2 5" xfId="19051" xr:uid="{00000000-0005-0000-0000-00006E4A0000}"/>
    <cellStyle name="Normal 73 4 3 3" xfId="5602" xr:uid="{00000000-0005-0000-0000-0000E5150000}"/>
    <cellStyle name="Normal 73 4 3 3 2" xfId="15654" xr:uid="{00000000-0005-0000-0000-0000293D0000}"/>
    <cellStyle name="Normal 73 4 3 3 2 3" xfId="30752" xr:uid="{00000000-0005-0000-0000-000023780000}"/>
    <cellStyle name="Normal 73 4 3 3 3" xfId="10634" xr:uid="{00000000-0005-0000-0000-00008D290000}"/>
    <cellStyle name="Normal 73 4 3 3 3 3" xfId="25735" xr:uid="{00000000-0005-0000-0000-00008A640000}"/>
    <cellStyle name="Normal 73 4 3 3 5" xfId="20722" xr:uid="{00000000-0005-0000-0000-0000F5500000}"/>
    <cellStyle name="Normal 73 4 3 4" xfId="12312" xr:uid="{00000000-0005-0000-0000-00001B300000}"/>
    <cellStyle name="Normal 73 4 3 4 3" xfId="27410" xr:uid="{00000000-0005-0000-0000-0000156B0000}"/>
    <cellStyle name="Normal 73 4 3 5" xfId="7291" xr:uid="{00000000-0005-0000-0000-00007E1C0000}"/>
    <cellStyle name="Normal 73 4 3 5 3" xfId="22393" xr:uid="{00000000-0005-0000-0000-00007C570000}"/>
    <cellStyle name="Normal 73 4 3 7" xfId="17380" xr:uid="{00000000-0005-0000-0000-0000E7430000}"/>
    <cellStyle name="Normal 73 4 4" xfId="3073" xr:uid="{00000000-0005-0000-0000-0000040C0000}"/>
    <cellStyle name="Normal 73 4 4 2" xfId="13147" xr:uid="{00000000-0005-0000-0000-00005E330000}"/>
    <cellStyle name="Normal 73 4 4 2 3" xfId="28245" xr:uid="{00000000-0005-0000-0000-0000586E0000}"/>
    <cellStyle name="Normal 73 4 4 3" xfId="8127" xr:uid="{00000000-0005-0000-0000-0000C21F0000}"/>
    <cellStyle name="Normal 73 4 4 3 3" xfId="23228" xr:uid="{00000000-0005-0000-0000-0000BF5A0000}"/>
    <cellStyle name="Normal 73 4 4 5" xfId="18215" xr:uid="{00000000-0005-0000-0000-00002A470000}"/>
    <cellStyle name="Normal 73 4 5" xfId="4766" xr:uid="{00000000-0005-0000-0000-0000A1120000}"/>
    <cellStyle name="Normal 73 4 5 2" xfId="14818" xr:uid="{00000000-0005-0000-0000-0000E5390000}"/>
    <cellStyle name="Normal 73 4 5 2 3" xfId="29916" xr:uid="{00000000-0005-0000-0000-0000DF740000}"/>
    <cellStyle name="Normal 73 4 5 3" xfId="9798" xr:uid="{00000000-0005-0000-0000-000049260000}"/>
    <cellStyle name="Normal 73 4 5 3 3" xfId="24899" xr:uid="{00000000-0005-0000-0000-000046610000}"/>
    <cellStyle name="Normal 73 4 5 5" xfId="19886" xr:uid="{00000000-0005-0000-0000-0000B14D0000}"/>
    <cellStyle name="Normal 73 4 6" xfId="11476" xr:uid="{00000000-0005-0000-0000-0000D72C0000}"/>
    <cellStyle name="Normal 73 4 6 3" xfId="26574" xr:uid="{00000000-0005-0000-0000-0000D1670000}"/>
    <cellStyle name="Normal 73 4 7" xfId="6455" xr:uid="{00000000-0005-0000-0000-00003A190000}"/>
    <cellStyle name="Normal 73 4 7 3" xfId="21557" xr:uid="{00000000-0005-0000-0000-000038540000}"/>
    <cellStyle name="Normal 73 4 9" xfId="16544" xr:uid="{00000000-0005-0000-0000-0000A3400000}"/>
    <cellStyle name="Normal 73 5" xfId="1589" xr:uid="{00000000-0005-0000-0000-000038060000}"/>
    <cellStyle name="Normal 73 5 2" xfId="2430" xr:uid="{00000000-0005-0000-0000-000081090000}"/>
    <cellStyle name="Normal 73 5 2 2" xfId="4120" xr:uid="{00000000-0005-0000-0000-00001B100000}"/>
    <cellStyle name="Normal 73 5 2 2 2" xfId="14193" xr:uid="{00000000-0005-0000-0000-000074370000}"/>
    <cellStyle name="Normal 73 5 2 2 2 3" xfId="29291" xr:uid="{00000000-0005-0000-0000-00006E720000}"/>
    <cellStyle name="Normal 73 5 2 2 3" xfId="9173" xr:uid="{00000000-0005-0000-0000-0000D8230000}"/>
    <cellStyle name="Normal 73 5 2 2 3 3" xfId="24274" xr:uid="{00000000-0005-0000-0000-0000D55E0000}"/>
    <cellStyle name="Normal 73 5 2 2 5" xfId="19261" xr:uid="{00000000-0005-0000-0000-0000404B0000}"/>
    <cellStyle name="Normal 73 5 2 3" xfId="5812" xr:uid="{00000000-0005-0000-0000-0000B7160000}"/>
    <cellStyle name="Normal 73 5 2 3 2" xfId="15864" xr:uid="{00000000-0005-0000-0000-0000FB3D0000}"/>
    <cellStyle name="Normal 73 5 2 3 2 3" xfId="30962" xr:uid="{00000000-0005-0000-0000-0000F5780000}"/>
    <cellStyle name="Normal 73 5 2 3 3" xfId="10844" xr:uid="{00000000-0005-0000-0000-00005F2A0000}"/>
    <cellStyle name="Normal 73 5 2 3 3 3" xfId="25945" xr:uid="{00000000-0005-0000-0000-00005C650000}"/>
    <cellStyle name="Normal 73 5 2 3 5" xfId="20932" xr:uid="{00000000-0005-0000-0000-0000C7510000}"/>
    <cellStyle name="Normal 73 5 2 4" xfId="12522" xr:uid="{00000000-0005-0000-0000-0000ED300000}"/>
    <cellStyle name="Normal 73 5 2 4 3" xfId="27620" xr:uid="{00000000-0005-0000-0000-0000E76B0000}"/>
    <cellStyle name="Normal 73 5 2 5" xfId="7501" xr:uid="{00000000-0005-0000-0000-0000501D0000}"/>
    <cellStyle name="Normal 73 5 2 5 3" xfId="22603" xr:uid="{00000000-0005-0000-0000-00004E580000}"/>
    <cellStyle name="Normal 73 5 2 7" xfId="17590" xr:uid="{00000000-0005-0000-0000-0000B9440000}"/>
    <cellStyle name="Normal 73 5 3" xfId="3283" xr:uid="{00000000-0005-0000-0000-0000D60C0000}"/>
    <cellStyle name="Normal 73 5 3 2" xfId="13357" xr:uid="{00000000-0005-0000-0000-000030340000}"/>
    <cellStyle name="Normal 73 5 3 2 3" xfId="28455" xr:uid="{00000000-0005-0000-0000-00002A6F0000}"/>
    <cellStyle name="Normal 73 5 3 3" xfId="8337" xr:uid="{00000000-0005-0000-0000-000094200000}"/>
    <cellStyle name="Normal 73 5 3 3 3" xfId="23438" xr:uid="{00000000-0005-0000-0000-0000915B0000}"/>
    <cellStyle name="Normal 73 5 3 5" xfId="18425" xr:uid="{00000000-0005-0000-0000-0000FC470000}"/>
    <cellStyle name="Normal 73 5 4" xfId="4976" xr:uid="{00000000-0005-0000-0000-000073130000}"/>
    <cellStyle name="Normal 73 5 4 2" xfId="15028" xr:uid="{00000000-0005-0000-0000-0000B73A0000}"/>
    <cellStyle name="Normal 73 5 4 2 3" xfId="30126" xr:uid="{00000000-0005-0000-0000-0000B1750000}"/>
    <cellStyle name="Normal 73 5 4 3" xfId="10008" xr:uid="{00000000-0005-0000-0000-00001B270000}"/>
    <cellStyle name="Normal 73 5 4 3 3" xfId="25109" xr:uid="{00000000-0005-0000-0000-000018620000}"/>
    <cellStyle name="Normal 73 5 4 5" xfId="20096" xr:uid="{00000000-0005-0000-0000-0000834E0000}"/>
    <cellStyle name="Normal 73 5 5" xfId="11686" xr:uid="{00000000-0005-0000-0000-0000A92D0000}"/>
    <cellStyle name="Normal 73 5 5 3" xfId="26784" xr:uid="{00000000-0005-0000-0000-0000A3680000}"/>
    <cellStyle name="Normal 73 5 6" xfId="6665" xr:uid="{00000000-0005-0000-0000-00000C1A0000}"/>
    <cellStyle name="Normal 73 5 6 3" xfId="21767" xr:uid="{00000000-0005-0000-0000-00000A550000}"/>
    <cellStyle name="Normal 73 5 8" xfId="16754" xr:uid="{00000000-0005-0000-0000-000075410000}"/>
    <cellStyle name="Normal 73 6" xfId="2010" xr:uid="{00000000-0005-0000-0000-0000DD070000}"/>
    <cellStyle name="Normal 73 6 2" xfId="3702" xr:uid="{00000000-0005-0000-0000-0000790E0000}"/>
    <cellStyle name="Normal 73 6 2 2" xfId="13775" xr:uid="{00000000-0005-0000-0000-0000D2350000}"/>
    <cellStyle name="Normal 73 6 2 2 3" xfId="28873" xr:uid="{00000000-0005-0000-0000-0000CC700000}"/>
    <cellStyle name="Normal 73 6 2 3" xfId="8755" xr:uid="{00000000-0005-0000-0000-000036220000}"/>
    <cellStyle name="Normal 73 6 2 3 3" xfId="23856" xr:uid="{00000000-0005-0000-0000-0000335D0000}"/>
    <cellStyle name="Normal 73 6 2 5" xfId="18843" xr:uid="{00000000-0005-0000-0000-00009E490000}"/>
    <cellStyle name="Normal 73 6 3" xfId="5394" xr:uid="{00000000-0005-0000-0000-000015150000}"/>
    <cellStyle name="Normal 73 6 3 2" xfId="15446" xr:uid="{00000000-0005-0000-0000-0000593C0000}"/>
    <cellStyle name="Normal 73 6 3 2 3" xfId="30544" xr:uid="{00000000-0005-0000-0000-000053770000}"/>
    <cellStyle name="Normal 73 6 3 3" xfId="10426" xr:uid="{00000000-0005-0000-0000-0000BD280000}"/>
    <cellStyle name="Normal 73 6 3 3 3" xfId="25527" xr:uid="{00000000-0005-0000-0000-0000BA630000}"/>
    <cellStyle name="Normal 73 6 3 5" xfId="20514" xr:uid="{00000000-0005-0000-0000-000025500000}"/>
    <cellStyle name="Normal 73 6 4" xfId="12104" xr:uid="{00000000-0005-0000-0000-00004B2F0000}"/>
    <cellStyle name="Normal 73 6 4 3" xfId="27202" xr:uid="{00000000-0005-0000-0000-0000456A0000}"/>
    <cellStyle name="Normal 73 6 5" xfId="7083" xr:uid="{00000000-0005-0000-0000-0000AE1B0000}"/>
    <cellStyle name="Normal 73 6 5 3" xfId="22185" xr:uid="{00000000-0005-0000-0000-0000AC560000}"/>
    <cellStyle name="Normal 73 6 7" xfId="17172" xr:uid="{00000000-0005-0000-0000-000017430000}"/>
    <cellStyle name="Normal 73 7" xfId="2862" xr:uid="{00000000-0005-0000-0000-0000310B0000}"/>
    <cellStyle name="Normal 73 7 2" xfId="12939" xr:uid="{00000000-0005-0000-0000-00008E320000}"/>
    <cellStyle name="Normal 73 7 2 3" xfId="28037" xr:uid="{00000000-0005-0000-0000-0000886D0000}"/>
    <cellStyle name="Normal 73 7 3" xfId="7919" xr:uid="{00000000-0005-0000-0000-0000F21E0000}"/>
    <cellStyle name="Normal 73 7 3 3" xfId="23020" xr:uid="{00000000-0005-0000-0000-0000EF590000}"/>
    <cellStyle name="Normal 73 7 5" xfId="18007" xr:uid="{00000000-0005-0000-0000-00005A460000}"/>
    <cellStyle name="Normal 73 8" xfId="4556" xr:uid="{00000000-0005-0000-0000-0000CF110000}"/>
    <cellStyle name="Normal 73 8 2" xfId="14610" xr:uid="{00000000-0005-0000-0000-000015390000}"/>
    <cellStyle name="Normal 73 8 2 3" xfId="29708" xr:uid="{00000000-0005-0000-0000-00000F740000}"/>
    <cellStyle name="Normal 73 8 3" xfId="9590" xr:uid="{00000000-0005-0000-0000-000079250000}"/>
    <cellStyle name="Normal 73 8 3 3" xfId="24691" xr:uid="{00000000-0005-0000-0000-000076600000}"/>
    <cellStyle name="Normal 73 8 5" xfId="19678" xr:uid="{00000000-0005-0000-0000-0000E14C0000}"/>
    <cellStyle name="Normal 73 9" xfId="11266" xr:uid="{00000000-0005-0000-0000-0000052C0000}"/>
    <cellStyle name="Normal 73 9 3" xfId="26366" xr:uid="{00000000-0005-0000-0000-000001670000}"/>
    <cellStyle name="Normal 74" xfId="913" xr:uid="{00000000-0005-0000-0000-000093030000}"/>
    <cellStyle name="Normal 74 10" xfId="6246" xr:uid="{00000000-0005-0000-0000-000069180000}"/>
    <cellStyle name="Normal 74 10 3" xfId="21350" xr:uid="{00000000-0005-0000-0000-000069530000}"/>
    <cellStyle name="Normal 74 12" xfId="16335" xr:uid="{00000000-0005-0000-0000-0000D23F0000}"/>
    <cellStyle name="Normal 74 2" xfId="1210" xr:uid="{00000000-0005-0000-0000-0000BD040000}"/>
    <cellStyle name="Normal 74 2 11" xfId="16389" xr:uid="{00000000-0005-0000-0000-000008400000}"/>
    <cellStyle name="Normal 74 2 2" xfId="1318" xr:uid="{00000000-0005-0000-0000-000029050000}"/>
    <cellStyle name="Normal 74 2 2 10" xfId="16493" xr:uid="{00000000-0005-0000-0000-000070400000}"/>
    <cellStyle name="Normal 74 2 2 2" xfId="1535" xr:uid="{00000000-0005-0000-0000-000002060000}"/>
    <cellStyle name="Normal 74 2 2 2 2" xfId="1956" xr:uid="{00000000-0005-0000-0000-0000A7070000}"/>
    <cellStyle name="Normal 74 2 2 2 2 2" xfId="2795" xr:uid="{00000000-0005-0000-0000-0000EE0A0000}"/>
    <cellStyle name="Normal 74 2 2 2 2 2 2" xfId="4485" xr:uid="{00000000-0005-0000-0000-000088110000}"/>
    <cellStyle name="Normal 74 2 2 2 2 2 2 2" xfId="14558" xr:uid="{00000000-0005-0000-0000-0000E1380000}"/>
    <cellStyle name="Normal 74 2 2 2 2 2 2 2 3" xfId="29656" xr:uid="{00000000-0005-0000-0000-0000DB730000}"/>
    <cellStyle name="Normal 74 2 2 2 2 2 2 3" xfId="9538" xr:uid="{00000000-0005-0000-0000-000045250000}"/>
    <cellStyle name="Normal 74 2 2 2 2 2 2 3 3" xfId="24639" xr:uid="{00000000-0005-0000-0000-000042600000}"/>
    <cellStyle name="Normal 74 2 2 2 2 2 2 5" xfId="19626" xr:uid="{00000000-0005-0000-0000-0000AD4C0000}"/>
    <cellStyle name="Normal 74 2 2 2 2 2 3" xfId="6177" xr:uid="{00000000-0005-0000-0000-000024180000}"/>
    <cellStyle name="Normal 74 2 2 2 2 2 3 2" xfId="16229" xr:uid="{00000000-0005-0000-0000-0000683F0000}"/>
    <cellStyle name="Normal 74 2 2 2 2 2 3 3" xfId="11209" xr:uid="{00000000-0005-0000-0000-0000CC2B0000}"/>
    <cellStyle name="Normal 74 2 2 2 2 2 3 3 3" xfId="26310" xr:uid="{00000000-0005-0000-0000-0000C9660000}"/>
    <cellStyle name="Normal 74 2 2 2 2 2 3 5" xfId="21297" xr:uid="{00000000-0005-0000-0000-000034530000}"/>
    <cellStyle name="Normal 74 2 2 2 2 2 4" xfId="12887" xr:uid="{00000000-0005-0000-0000-00005A320000}"/>
    <cellStyle name="Normal 74 2 2 2 2 2 4 3" xfId="27985" xr:uid="{00000000-0005-0000-0000-0000546D0000}"/>
    <cellStyle name="Normal 74 2 2 2 2 2 5" xfId="7866" xr:uid="{00000000-0005-0000-0000-0000BD1E0000}"/>
    <cellStyle name="Normal 74 2 2 2 2 2 5 3" xfId="22968" xr:uid="{00000000-0005-0000-0000-0000BB590000}"/>
    <cellStyle name="Normal 74 2 2 2 2 2 7" xfId="17955" xr:uid="{00000000-0005-0000-0000-000026460000}"/>
    <cellStyle name="Normal 74 2 2 2 2 3" xfId="3648" xr:uid="{00000000-0005-0000-0000-0000430E0000}"/>
    <cellStyle name="Normal 74 2 2 2 2 3 2" xfId="13722" xr:uid="{00000000-0005-0000-0000-00009D350000}"/>
    <cellStyle name="Normal 74 2 2 2 2 3 2 3" xfId="28820" xr:uid="{00000000-0005-0000-0000-000097700000}"/>
    <cellStyle name="Normal 74 2 2 2 2 3 3" xfId="8702" xr:uid="{00000000-0005-0000-0000-000001220000}"/>
    <cellStyle name="Normal 74 2 2 2 2 3 3 3" xfId="23803" xr:uid="{00000000-0005-0000-0000-0000FE5C0000}"/>
    <cellStyle name="Normal 74 2 2 2 2 3 5" xfId="18790" xr:uid="{00000000-0005-0000-0000-000069490000}"/>
    <cellStyle name="Normal 74 2 2 2 2 4" xfId="5341" xr:uid="{00000000-0005-0000-0000-0000E0140000}"/>
    <cellStyle name="Normal 74 2 2 2 2 4 2" xfId="15393" xr:uid="{00000000-0005-0000-0000-0000243C0000}"/>
    <cellStyle name="Normal 74 2 2 2 2 4 2 3" xfId="30491" xr:uid="{00000000-0005-0000-0000-00001E770000}"/>
    <cellStyle name="Normal 74 2 2 2 2 4 3" xfId="10373" xr:uid="{00000000-0005-0000-0000-000088280000}"/>
    <cellStyle name="Normal 74 2 2 2 2 4 3 3" xfId="25474" xr:uid="{00000000-0005-0000-0000-000085630000}"/>
    <cellStyle name="Normal 74 2 2 2 2 4 5" xfId="20461" xr:uid="{00000000-0005-0000-0000-0000F04F0000}"/>
    <cellStyle name="Normal 74 2 2 2 2 5" xfId="12051" xr:uid="{00000000-0005-0000-0000-0000162F0000}"/>
    <cellStyle name="Normal 74 2 2 2 2 5 3" xfId="27149" xr:uid="{00000000-0005-0000-0000-0000106A0000}"/>
    <cellStyle name="Normal 74 2 2 2 2 6" xfId="7030" xr:uid="{00000000-0005-0000-0000-0000791B0000}"/>
    <cellStyle name="Normal 74 2 2 2 2 6 3" xfId="22132" xr:uid="{00000000-0005-0000-0000-000077560000}"/>
    <cellStyle name="Normal 74 2 2 2 2 8" xfId="17119" xr:uid="{00000000-0005-0000-0000-0000E2420000}"/>
    <cellStyle name="Normal 74 2 2 2 3" xfId="2377" xr:uid="{00000000-0005-0000-0000-00004C090000}"/>
    <cellStyle name="Normal 74 2 2 2 3 2" xfId="4067" xr:uid="{00000000-0005-0000-0000-0000E60F0000}"/>
    <cellStyle name="Normal 74 2 2 2 3 2 2" xfId="14140" xr:uid="{00000000-0005-0000-0000-00003F370000}"/>
    <cellStyle name="Normal 74 2 2 2 3 2 2 3" xfId="29238" xr:uid="{00000000-0005-0000-0000-000039720000}"/>
    <cellStyle name="Normal 74 2 2 2 3 2 3" xfId="9120" xr:uid="{00000000-0005-0000-0000-0000A3230000}"/>
    <cellStyle name="Normal 74 2 2 2 3 2 3 3" xfId="24221" xr:uid="{00000000-0005-0000-0000-0000A05E0000}"/>
    <cellStyle name="Normal 74 2 2 2 3 2 5" xfId="19208" xr:uid="{00000000-0005-0000-0000-00000B4B0000}"/>
    <cellStyle name="Normal 74 2 2 2 3 3" xfId="5759" xr:uid="{00000000-0005-0000-0000-000082160000}"/>
    <cellStyle name="Normal 74 2 2 2 3 3 2" xfId="15811" xr:uid="{00000000-0005-0000-0000-0000C63D0000}"/>
    <cellStyle name="Normal 74 2 2 2 3 3 2 3" xfId="30909" xr:uid="{00000000-0005-0000-0000-0000C0780000}"/>
    <cellStyle name="Normal 74 2 2 2 3 3 3" xfId="10791" xr:uid="{00000000-0005-0000-0000-00002A2A0000}"/>
    <cellStyle name="Normal 74 2 2 2 3 3 3 3" xfId="25892" xr:uid="{00000000-0005-0000-0000-000027650000}"/>
    <cellStyle name="Normal 74 2 2 2 3 3 5" xfId="20879" xr:uid="{00000000-0005-0000-0000-000092510000}"/>
    <cellStyle name="Normal 74 2 2 2 3 4" xfId="12469" xr:uid="{00000000-0005-0000-0000-0000B8300000}"/>
    <cellStyle name="Normal 74 2 2 2 3 4 3" xfId="27567" xr:uid="{00000000-0005-0000-0000-0000B26B0000}"/>
    <cellStyle name="Normal 74 2 2 2 3 5" xfId="7448" xr:uid="{00000000-0005-0000-0000-00001B1D0000}"/>
    <cellStyle name="Normal 74 2 2 2 3 5 3" xfId="22550" xr:uid="{00000000-0005-0000-0000-000019580000}"/>
    <cellStyle name="Normal 74 2 2 2 3 7" xfId="17537" xr:uid="{00000000-0005-0000-0000-000084440000}"/>
    <cellStyle name="Normal 74 2 2 2 4" xfId="3230" xr:uid="{00000000-0005-0000-0000-0000A10C0000}"/>
    <cellStyle name="Normal 74 2 2 2 4 2" xfId="13304" xr:uid="{00000000-0005-0000-0000-0000FB330000}"/>
    <cellStyle name="Normal 74 2 2 2 4 2 3" xfId="28402" xr:uid="{00000000-0005-0000-0000-0000F56E0000}"/>
    <cellStyle name="Normal 74 2 2 2 4 3" xfId="8284" xr:uid="{00000000-0005-0000-0000-00005F200000}"/>
    <cellStyle name="Normal 74 2 2 2 4 3 3" xfId="23385" xr:uid="{00000000-0005-0000-0000-00005C5B0000}"/>
    <cellStyle name="Normal 74 2 2 2 4 5" xfId="18372" xr:uid="{00000000-0005-0000-0000-0000C7470000}"/>
    <cellStyle name="Normal 74 2 2 2 5" xfId="4923" xr:uid="{00000000-0005-0000-0000-00003E130000}"/>
    <cellStyle name="Normal 74 2 2 2 5 2" xfId="14975" xr:uid="{00000000-0005-0000-0000-0000823A0000}"/>
    <cellStyle name="Normal 74 2 2 2 5 2 3" xfId="30073" xr:uid="{00000000-0005-0000-0000-00007C750000}"/>
    <cellStyle name="Normal 74 2 2 2 5 3" xfId="9955" xr:uid="{00000000-0005-0000-0000-0000E6260000}"/>
    <cellStyle name="Normal 74 2 2 2 5 3 3" xfId="25056" xr:uid="{00000000-0005-0000-0000-0000E3610000}"/>
    <cellStyle name="Normal 74 2 2 2 5 5" xfId="20043" xr:uid="{00000000-0005-0000-0000-00004E4E0000}"/>
    <cellStyle name="Normal 74 2 2 2 6" xfId="11633" xr:uid="{00000000-0005-0000-0000-0000742D0000}"/>
    <cellStyle name="Normal 74 2 2 2 6 3" xfId="26731" xr:uid="{00000000-0005-0000-0000-00006E680000}"/>
    <cellStyle name="Normal 74 2 2 2 7" xfId="6612" xr:uid="{00000000-0005-0000-0000-0000D7190000}"/>
    <cellStyle name="Normal 74 2 2 2 7 3" xfId="21714" xr:uid="{00000000-0005-0000-0000-0000D5540000}"/>
    <cellStyle name="Normal 74 2 2 2 9" xfId="16701" xr:uid="{00000000-0005-0000-0000-000040410000}"/>
    <cellStyle name="Normal 74 2 2 3" xfId="1748" xr:uid="{00000000-0005-0000-0000-0000D7060000}"/>
    <cellStyle name="Normal 74 2 2 3 2" xfId="2587" xr:uid="{00000000-0005-0000-0000-00001E0A0000}"/>
    <cellStyle name="Normal 74 2 2 3 2 2" xfId="4277" xr:uid="{00000000-0005-0000-0000-0000B8100000}"/>
    <cellStyle name="Normal 74 2 2 3 2 2 2" xfId="14350" xr:uid="{00000000-0005-0000-0000-000011380000}"/>
    <cellStyle name="Normal 74 2 2 3 2 2 2 3" xfId="29448" xr:uid="{00000000-0005-0000-0000-00000B730000}"/>
    <cellStyle name="Normal 74 2 2 3 2 2 3" xfId="9330" xr:uid="{00000000-0005-0000-0000-000075240000}"/>
    <cellStyle name="Normal 74 2 2 3 2 2 3 3" xfId="24431" xr:uid="{00000000-0005-0000-0000-0000725F0000}"/>
    <cellStyle name="Normal 74 2 2 3 2 2 5" xfId="19418" xr:uid="{00000000-0005-0000-0000-0000DD4B0000}"/>
    <cellStyle name="Normal 74 2 2 3 2 3" xfId="5969" xr:uid="{00000000-0005-0000-0000-000054170000}"/>
    <cellStyle name="Normal 74 2 2 3 2 3 2" xfId="16021" xr:uid="{00000000-0005-0000-0000-0000983E0000}"/>
    <cellStyle name="Normal 74 2 2 3 2 3 2 3" xfId="31119" xr:uid="{00000000-0005-0000-0000-000092790000}"/>
    <cellStyle name="Normal 74 2 2 3 2 3 3" xfId="11001" xr:uid="{00000000-0005-0000-0000-0000FC2A0000}"/>
    <cellStyle name="Normal 74 2 2 3 2 3 3 3" xfId="26102" xr:uid="{00000000-0005-0000-0000-0000F9650000}"/>
    <cellStyle name="Normal 74 2 2 3 2 3 5" xfId="21089" xr:uid="{00000000-0005-0000-0000-000064520000}"/>
    <cellStyle name="Normal 74 2 2 3 2 4" xfId="12679" xr:uid="{00000000-0005-0000-0000-00008A310000}"/>
    <cellStyle name="Normal 74 2 2 3 2 4 3" xfId="27777" xr:uid="{00000000-0005-0000-0000-0000846C0000}"/>
    <cellStyle name="Normal 74 2 2 3 2 5" xfId="7658" xr:uid="{00000000-0005-0000-0000-0000ED1D0000}"/>
    <cellStyle name="Normal 74 2 2 3 2 5 3" xfId="22760" xr:uid="{00000000-0005-0000-0000-0000EB580000}"/>
    <cellStyle name="Normal 74 2 2 3 2 7" xfId="17747" xr:uid="{00000000-0005-0000-0000-000056450000}"/>
    <cellStyle name="Normal 74 2 2 3 3" xfId="3440" xr:uid="{00000000-0005-0000-0000-0000730D0000}"/>
    <cellStyle name="Normal 74 2 2 3 3 2" xfId="13514" xr:uid="{00000000-0005-0000-0000-0000CD340000}"/>
    <cellStyle name="Normal 74 2 2 3 3 2 3" xfId="28612" xr:uid="{00000000-0005-0000-0000-0000C76F0000}"/>
    <cellStyle name="Normal 74 2 2 3 3 3" xfId="8494" xr:uid="{00000000-0005-0000-0000-000031210000}"/>
    <cellStyle name="Normal 74 2 2 3 3 3 3" xfId="23595" xr:uid="{00000000-0005-0000-0000-00002E5C0000}"/>
    <cellStyle name="Normal 74 2 2 3 3 5" xfId="18582" xr:uid="{00000000-0005-0000-0000-000099480000}"/>
    <cellStyle name="Normal 74 2 2 3 4" xfId="5133" xr:uid="{00000000-0005-0000-0000-000010140000}"/>
    <cellStyle name="Normal 74 2 2 3 4 2" xfId="15185" xr:uid="{00000000-0005-0000-0000-0000543B0000}"/>
    <cellStyle name="Normal 74 2 2 3 4 2 3" xfId="30283" xr:uid="{00000000-0005-0000-0000-00004E760000}"/>
    <cellStyle name="Normal 74 2 2 3 4 3" xfId="10165" xr:uid="{00000000-0005-0000-0000-0000B8270000}"/>
    <cellStyle name="Normal 74 2 2 3 4 3 3" xfId="25266" xr:uid="{00000000-0005-0000-0000-0000B5620000}"/>
    <cellStyle name="Normal 74 2 2 3 4 5" xfId="20253" xr:uid="{00000000-0005-0000-0000-0000204F0000}"/>
    <cellStyle name="Normal 74 2 2 3 5" xfId="11843" xr:uid="{00000000-0005-0000-0000-0000462E0000}"/>
    <cellStyle name="Normal 74 2 2 3 5 3" xfId="26941" xr:uid="{00000000-0005-0000-0000-000040690000}"/>
    <cellStyle name="Normal 74 2 2 3 6" xfId="6822" xr:uid="{00000000-0005-0000-0000-0000A91A0000}"/>
    <cellStyle name="Normal 74 2 2 3 6 3" xfId="21924" xr:uid="{00000000-0005-0000-0000-0000A7550000}"/>
    <cellStyle name="Normal 74 2 2 3 8" xfId="16911" xr:uid="{00000000-0005-0000-0000-000012420000}"/>
    <cellStyle name="Normal 74 2 2 4" xfId="2169" xr:uid="{00000000-0005-0000-0000-00007C080000}"/>
    <cellStyle name="Normal 74 2 2 4 2" xfId="3859" xr:uid="{00000000-0005-0000-0000-0000160F0000}"/>
    <cellStyle name="Normal 74 2 2 4 2 2" xfId="13932" xr:uid="{00000000-0005-0000-0000-00006F360000}"/>
    <cellStyle name="Normal 74 2 2 4 2 2 3" xfId="29030" xr:uid="{00000000-0005-0000-0000-000069710000}"/>
    <cellStyle name="Normal 74 2 2 4 2 3" xfId="8912" xr:uid="{00000000-0005-0000-0000-0000D3220000}"/>
    <cellStyle name="Normal 74 2 2 4 2 3 3" xfId="24013" xr:uid="{00000000-0005-0000-0000-0000D05D0000}"/>
    <cellStyle name="Normal 74 2 2 4 2 5" xfId="19000" xr:uid="{00000000-0005-0000-0000-00003B4A0000}"/>
    <cellStyle name="Normal 74 2 2 4 3" xfId="5551" xr:uid="{00000000-0005-0000-0000-0000B2150000}"/>
    <cellStyle name="Normal 74 2 2 4 3 2" xfId="15603" xr:uid="{00000000-0005-0000-0000-0000F63C0000}"/>
    <cellStyle name="Normal 74 2 2 4 3 2 3" xfId="30701" xr:uid="{00000000-0005-0000-0000-0000F0770000}"/>
    <cellStyle name="Normal 74 2 2 4 3 3" xfId="10583" xr:uid="{00000000-0005-0000-0000-00005A290000}"/>
    <cellStyle name="Normal 74 2 2 4 3 3 3" xfId="25684" xr:uid="{00000000-0005-0000-0000-000057640000}"/>
    <cellStyle name="Normal 74 2 2 4 3 5" xfId="20671" xr:uid="{00000000-0005-0000-0000-0000C2500000}"/>
    <cellStyle name="Normal 74 2 2 4 4" xfId="12261" xr:uid="{00000000-0005-0000-0000-0000E82F0000}"/>
    <cellStyle name="Normal 74 2 2 4 4 3" xfId="27359" xr:uid="{00000000-0005-0000-0000-0000E26A0000}"/>
    <cellStyle name="Normal 74 2 2 4 5" xfId="7240" xr:uid="{00000000-0005-0000-0000-00004B1C0000}"/>
    <cellStyle name="Normal 74 2 2 4 5 3" xfId="22342" xr:uid="{00000000-0005-0000-0000-000049570000}"/>
    <cellStyle name="Normal 74 2 2 4 7" xfId="17329" xr:uid="{00000000-0005-0000-0000-0000B4430000}"/>
    <cellStyle name="Normal 74 2 2 5" xfId="3022" xr:uid="{00000000-0005-0000-0000-0000D10B0000}"/>
    <cellStyle name="Normal 74 2 2 5 2" xfId="13096" xr:uid="{00000000-0005-0000-0000-00002B330000}"/>
    <cellStyle name="Normal 74 2 2 5 2 3" xfId="28194" xr:uid="{00000000-0005-0000-0000-0000256E0000}"/>
    <cellStyle name="Normal 74 2 2 5 3" xfId="8076" xr:uid="{00000000-0005-0000-0000-00008F1F0000}"/>
    <cellStyle name="Normal 74 2 2 5 3 3" xfId="23177" xr:uid="{00000000-0005-0000-0000-00008C5A0000}"/>
    <cellStyle name="Normal 74 2 2 5 5" xfId="18164" xr:uid="{00000000-0005-0000-0000-0000F7460000}"/>
    <cellStyle name="Normal 74 2 2 6" xfId="4715" xr:uid="{00000000-0005-0000-0000-00006E120000}"/>
    <cellStyle name="Normal 74 2 2 6 2" xfId="14767" xr:uid="{00000000-0005-0000-0000-0000B2390000}"/>
    <cellStyle name="Normal 74 2 2 6 2 3" xfId="29865" xr:uid="{00000000-0005-0000-0000-0000AC740000}"/>
    <cellStyle name="Normal 74 2 2 6 3" xfId="9747" xr:uid="{00000000-0005-0000-0000-000016260000}"/>
    <cellStyle name="Normal 74 2 2 6 3 3" xfId="24848" xr:uid="{00000000-0005-0000-0000-000013610000}"/>
    <cellStyle name="Normal 74 2 2 6 5" xfId="19835" xr:uid="{00000000-0005-0000-0000-00007E4D0000}"/>
    <cellStyle name="Normal 74 2 2 7" xfId="11425" xr:uid="{00000000-0005-0000-0000-0000A42C0000}"/>
    <cellStyle name="Normal 74 2 2 7 3" xfId="26523" xr:uid="{00000000-0005-0000-0000-00009E670000}"/>
    <cellStyle name="Normal 74 2 2 8" xfId="6404" xr:uid="{00000000-0005-0000-0000-000007190000}"/>
    <cellStyle name="Normal 74 2 2 8 3" xfId="21506" xr:uid="{00000000-0005-0000-0000-000005540000}"/>
    <cellStyle name="Normal 74 2 3" xfId="1431" xr:uid="{00000000-0005-0000-0000-00009A050000}"/>
    <cellStyle name="Normal 74 2 3 2" xfId="1852" xr:uid="{00000000-0005-0000-0000-00003F070000}"/>
    <cellStyle name="Normal 74 2 3 2 2" xfId="2691" xr:uid="{00000000-0005-0000-0000-0000860A0000}"/>
    <cellStyle name="Normal 74 2 3 2 2 2" xfId="4381" xr:uid="{00000000-0005-0000-0000-000020110000}"/>
    <cellStyle name="Normal 74 2 3 2 2 2 2" xfId="14454" xr:uid="{00000000-0005-0000-0000-000079380000}"/>
    <cellStyle name="Normal 74 2 3 2 2 2 2 3" xfId="29552" xr:uid="{00000000-0005-0000-0000-000073730000}"/>
    <cellStyle name="Normal 74 2 3 2 2 2 3" xfId="9434" xr:uid="{00000000-0005-0000-0000-0000DD240000}"/>
    <cellStyle name="Normal 74 2 3 2 2 2 3 3" xfId="24535" xr:uid="{00000000-0005-0000-0000-0000DA5F0000}"/>
    <cellStyle name="Normal 74 2 3 2 2 2 5" xfId="19522" xr:uid="{00000000-0005-0000-0000-0000454C0000}"/>
    <cellStyle name="Normal 74 2 3 2 2 3" xfId="6073" xr:uid="{00000000-0005-0000-0000-0000BC170000}"/>
    <cellStyle name="Normal 74 2 3 2 2 3 2" xfId="16125" xr:uid="{00000000-0005-0000-0000-0000003F0000}"/>
    <cellStyle name="Normal 74 2 3 2 2 3 2 3" xfId="31223" xr:uid="{00000000-0005-0000-0000-0000FA790000}"/>
    <cellStyle name="Normal 74 2 3 2 2 3 3" xfId="11105" xr:uid="{00000000-0005-0000-0000-0000642B0000}"/>
    <cellStyle name="Normal 74 2 3 2 2 3 3 3" xfId="26206" xr:uid="{00000000-0005-0000-0000-000061660000}"/>
    <cellStyle name="Normal 74 2 3 2 2 3 5" xfId="21193" xr:uid="{00000000-0005-0000-0000-0000CC520000}"/>
    <cellStyle name="Normal 74 2 3 2 2 4" xfId="12783" xr:uid="{00000000-0005-0000-0000-0000F2310000}"/>
    <cellStyle name="Normal 74 2 3 2 2 4 3" xfId="27881" xr:uid="{00000000-0005-0000-0000-0000EC6C0000}"/>
    <cellStyle name="Normal 74 2 3 2 2 5" xfId="7762" xr:uid="{00000000-0005-0000-0000-0000551E0000}"/>
    <cellStyle name="Normal 74 2 3 2 2 5 3" xfId="22864" xr:uid="{00000000-0005-0000-0000-000053590000}"/>
    <cellStyle name="Normal 74 2 3 2 2 7" xfId="17851" xr:uid="{00000000-0005-0000-0000-0000BE450000}"/>
    <cellStyle name="Normal 74 2 3 2 3" xfId="3544" xr:uid="{00000000-0005-0000-0000-0000DB0D0000}"/>
    <cellStyle name="Normal 74 2 3 2 3 2" xfId="13618" xr:uid="{00000000-0005-0000-0000-000035350000}"/>
    <cellStyle name="Normal 74 2 3 2 3 2 3" xfId="28716" xr:uid="{00000000-0005-0000-0000-00002F700000}"/>
    <cellStyle name="Normal 74 2 3 2 3 3" xfId="8598" xr:uid="{00000000-0005-0000-0000-000099210000}"/>
    <cellStyle name="Normal 74 2 3 2 3 3 3" xfId="23699" xr:uid="{00000000-0005-0000-0000-0000965C0000}"/>
    <cellStyle name="Normal 74 2 3 2 3 5" xfId="18686" xr:uid="{00000000-0005-0000-0000-000001490000}"/>
    <cellStyle name="Normal 74 2 3 2 4" xfId="5237" xr:uid="{00000000-0005-0000-0000-000078140000}"/>
    <cellStyle name="Normal 74 2 3 2 4 2" xfId="15289" xr:uid="{00000000-0005-0000-0000-0000BC3B0000}"/>
    <cellStyle name="Normal 74 2 3 2 4 2 3" xfId="30387" xr:uid="{00000000-0005-0000-0000-0000B6760000}"/>
    <cellStyle name="Normal 74 2 3 2 4 3" xfId="10269" xr:uid="{00000000-0005-0000-0000-000020280000}"/>
    <cellStyle name="Normal 74 2 3 2 4 3 3" xfId="25370" xr:uid="{00000000-0005-0000-0000-00001D630000}"/>
    <cellStyle name="Normal 74 2 3 2 4 5" xfId="20357" xr:uid="{00000000-0005-0000-0000-0000884F0000}"/>
    <cellStyle name="Normal 74 2 3 2 5" xfId="11947" xr:uid="{00000000-0005-0000-0000-0000AE2E0000}"/>
    <cellStyle name="Normal 74 2 3 2 5 3" xfId="27045" xr:uid="{00000000-0005-0000-0000-0000A8690000}"/>
    <cellStyle name="Normal 74 2 3 2 6" xfId="6926" xr:uid="{00000000-0005-0000-0000-0000111B0000}"/>
    <cellStyle name="Normal 74 2 3 2 6 3" xfId="22028" xr:uid="{00000000-0005-0000-0000-00000F560000}"/>
    <cellStyle name="Normal 74 2 3 2 8" xfId="17015" xr:uid="{00000000-0005-0000-0000-00007A420000}"/>
    <cellStyle name="Normal 74 2 3 3" xfId="2273" xr:uid="{00000000-0005-0000-0000-0000E4080000}"/>
    <cellStyle name="Normal 74 2 3 3 2" xfId="3963" xr:uid="{00000000-0005-0000-0000-00007E0F0000}"/>
    <cellStyle name="Normal 74 2 3 3 2 2" xfId="14036" xr:uid="{00000000-0005-0000-0000-0000D7360000}"/>
    <cellStyle name="Normal 74 2 3 3 2 2 3" xfId="29134" xr:uid="{00000000-0005-0000-0000-0000D1710000}"/>
    <cellStyle name="Normal 74 2 3 3 2 3" xfId="9016" xr:uid="{00000000-0005-0000-0000-00003B230000}"/>
    <cellStyle name="Normal 74 2 3 3 2 3 3" xfId="24117" xr:uid="{00000000-0005-0000-0000-0000385E0000}"/>
    <cellStyle name="Normal 74 2 3 3 2 5" xfId="19104" xr:uid="{00000000-0005-0000-0000-0000A34A0000}"/>
    <cellStyle name="Normal 74 2 3 3 3" xfId="5655" xr:uid="{00000000-0005-0000-0000-00001A160000}"/>
    <cellStyle name="Normal 74 2 3 3 3 2" xfId="15707" xr:uid="{00000000-0005-0000-0000-00005E3D0000}"/>
    <cellStyle name="Normal 74 2 3 3 3 2 3" xfId="30805" xr:uid="{00000000-0005-0000-0000-000058780000}"/>
    <cellStyle name="Normal 74 2 3 3 3 3" xfId="10687" xr:uid="{00000000-0005-0000-0000-0000C2290000}"/>
    <cellStyle name="Normal 74 2 3 3 3 3 3" xfId="25788" xr:uid="{00000000-0005-0000-0000-0000BF640000}"/>
    <cellStyle name="Normal 74 2 3 3 3 5" xfId="20775" xr:uid="{00000000-0005-0000-0000-00002A510000}"/>
    <cellStyle name="Normal 74 2 3 3 4" xfId="12365" xr:uid="{00000000-0005-0000-0000-000050300000}"/>
    <cellStyle name="Normal 74 2 3 3 4 3" xfId="27463" xr:uid="{00000000-0005-0000-0000-00004A6B0000}"/>
    <cellStyle name="Normal 74 2 3 3 5" xfId="7344" xr:uid="{00000000-0005-0000-0000-0000B31C0000}"/>
    <cellStyle name="Normal 74 2 3 3 5 3" xfId="22446" xr:uid="{00000000-0005-0000-0000-0000B1570000}"/>
    <cellStyle name="Normal 74 2 3 3 7" xfId="17433" xr:uid="{00000000-0005-0000-0000-00001C440000}"/>
    <cellStyle name="Normal 74 2 3 4" xfId="3126" xr:uid="{00000000-0005-0000-0000-0000390C0000}"/>
    <cellStyle name="Normal 74 2 3 4 2" xfId="13200" xr:uid="{00000000-0005-0000-0000-000093330000}"/>
    <cellStyle name="Normal 74 2 3 4 2 3" xfId="28298" xr:uid="{00000000-0005-0000-0000-00008D6E0000}"/>
    <cellStyle name="Normal 74 2 3 4 3" xfId="8180" xr:uid="{00000000-0005-0000-0000-0000F71F0000}"/>
    <cellStyle name="Normal 74 2 3 4 3 3" xfId="23281" xr:uid="{00000000-0005-0000-0000-0000F45A0000}"/>
    <cellStyle name="Normal 74 2 3 4 5" xfId="18268" xr:uid="{00000000-0005-0000-0000-00005F470000}"/>
    <cellStyle name="Normal 74 2 3 5" xfId="4819" xr:uid="{00000000-0005-0000-0000-0000D6120000}"/>
    <cellStyle name="Normal 74 2 3 5 2" xfId="14871" xr:uid="{00000000-0005-0000-0000-00001A3A0000}"/>
    <cellStyle name="Normal 74 2 3 5 2 3" xfId="29969" xr:uid="{00000000-0005-0000-0000-000014750000}"/>
    <cellStyle name="Normal 74 2 3 5 3" xfId="9851" xr:uid="{00000000-0005-0000-0000-00007E260000}"/>
    <cellStyle name="Normal 74 2 3 5 3 3" xfId="24952" xr:uid="{00000000-0005-0000-0000-00007B610000}"/>
    <cellStyle name="Normal 74 2 3 5 5" xfId="19939" xr:uid="{00000000-0005-0000-0000-0000E64D0000}"/>
    <cellStyle name="Normal 74 2 3 6" xfId="11529" xr:uid="{00000000-0005-0000-0000-00000C2D0000}"/>
    <cellStyle name="Normal 74 2 3 6 3" xfId="26627" xr:uid="{00000000-0005-0000-0000-000006680000}"/>
    <cellStyle name="Normal 74 2 3 7" xfId="6508" xr:uid="{00000000-0005-0000-0000-00006F190000}"/>
    <cellStyle name="Normal 74 2 3 7 3" xfId="21610" xr:uid="{00000000-0005-0000-0000-00006D540000}"/>
    <cellStyle name="Normal 74 2 3 9" xfId="16597" xr:uid="{00000000-0005-0000-0000-0000D8400000}"/>
    <cellStyle name="Normal 74 2 4" xfId="1644" xr:uid="{00000000-0005-0000-0000-00006F060000}"/>
    <cellStyle name="Normal 74 2 4 2" xfId="2483" xr:uid="{00000000-0005-0000-0000-0000B6090000}"/>
    <cellStyle name="Normal 74 2 4 2 2" xfId="4173" xr:uid="{00000000-0005-0000-0000-000050100000}"/>
    <cellStyle name="Normal 74 2 4 2 2 2" xfId="14246" xr:uid="{00000000-0005-0000-0000-0000A9370000}"/>
    <cellStyle name="Normal 74 2 4 2 2 2 3" xfId="29344" xr:uid="{00000000-0005-0000-0000-0000A3720000}"/>
    <cellStyle name="Normal 74 2 4 2 2 3" xfId="9226" xr:uid="{00000000-0005-0000-0000-00000D240000}"/>
    <cellStyle name="Normal 74 2 4 2 2 3 3" xfId="24327" xr:uid="{00000000-0005-0000-0000-00000A5F0000}"/>
    <cellStyle name="Normal 74 2 4 2 2 5" xfId="19314" xr:uid="{00000000-0005-0000-0000-0000754B0000}"/>
    <cellStyle name="Normal 74 2 4 2 3" xfId="5865" xr:uid="{00000000-0005-0000-0000-0000EC160000}"/>
    <cellStyle name="Normal 74 2 4 2 3 2" xfId="15917" xr:uid="{00000000-0005-0000-0000-0000303E0000}"/>
    <cellStyle name="Normal 74 2 4 2 3 2 3" xfId="31015" xr:uid="{00000000-0005-0000-0000-00002A790000}"/>
    <cellStyle name="Normal 74 2 4 2 3 3" xfId="10897" xr:uid="{00000000-0005-0000-0000-0000942A0000}"/>
    <cellStyle name="Normal 74 2 4 2 3 3 3" xfId="25998" xr:uid="{00000000-0005-0000-0000-000091650000}"/>
    <cellStyle name="Normal 74 2 4 2 3 5" xfId="20985" xr:uid="{00000000-0005-0000-0000-0000FC510000}"/>
    <cellStyle name="Normal 74 2 4 2 4" xfId="12575" xr:uid="{00000000-0005-0000-0000-000022310000}"/>
    <cellStyle name="Normal 74 2 4 2 4 3" xfId="27673" xr:uid="{00000000-0005-0000-0000-00001C6C0000}"/>
    <cellStyle name="Normal 74 2 4 2 5" xfId="7554" xr:uid="{00000000-0005-0000-0000-0000851D0000}"/>
    <cellStyle name="Normal 74 2 4 2 5 3" xfId="22656" xr:uid="{00000000-0005-0000-0000-000083580000}"/>
    <cellStyle name="Normal 74 2 4 2 7" xfId="17643" xr:uid="{00000000-0005-0000-0000-0000EE440000}"/>
    <cellStyle name="Normal 74 2 4 3" xfId="3336" xr:uid="{00000000-0005-0000-0000-00000B0D0000}"/>
    <cellStyle name="Normal 74 2 4 3 2" xfId="13410" xr:uid="{00000000-0005-0000-0000-000065340000}"/>
    <cellStyle name="Normal 74 2 4 3 2 3" xfId="28508" xr:uid="{00000000-0005-0000-0000-00005F6F0000}"/>
    <cellStyle name="Normal 74 2 4 3 3" xfId="8390" xr:uid="{00000000-0005-0000-0000-0000C9200000}"/>
    <cellStyle name="Normal 74 2 4 3 3 3" xfId="23491" xr:uid="{00000000-0005-0000-0000-0000C65B0000}"/>
    <cellStyle name="Normal 74 2 4 3 5" xfId="18478" xr:uid="{00000000-0005-0000-0000-000031480000}"/>
    <cellStyle name="Normal 74 2 4 4" xfId="5029" xr:uid="{00000000-0005-0000-0000-0000A8130000}"/>
    <cellStyle name="Normal 74 2 4 4 2" xfId="15081" xr:uid="{00000000-0005-0000-0000-0000EC3A0000}"/>
    <cellStyle name="Normal 74 2 4 4 2 3" xfId="30179" xr:uid="{00000000-0005-0000-0000-0000E6750000}"/>
    <cellStyle name="Normal 74 2 4 4 3" xfId="10061" xr:uid="{00000000-0005-0000-0000-000050270000}"/>
    <cellStyle name="Normal 74 2 4 4 3 3" xfId="25162" xr:uid="{00000000-0005-0000-0000-00004D620000}"/>
    <cellStyle name="Normal 74 2 4 4 5" xfId="20149" xr:uid="{00000000-0005-0000-0000-0000B84E0000}"/>
    <cellStyle name="Normal 74 2 4 5" xfId="11739" xr:uid="{00000000-0005-0000-0000-0000DE2D0000}"/>
    <cellStyle name="Normal 74 2 4 5 3" xfId="26837" xr:uid="{00000000-0005-0000-0000-0000D8680000}"/>
    <cellStyle name="Normal 74 2 4 6" xfId="6718" xr:uid="{00000000-0005-0000-0000-0000411A0000}"/>
    <cellStyle name="Normal 74 2 4 6 3" xfId="21820" xr:uid="{00000000-0005-0000-0000-00003F550000}"/>
    <cellStyle name="Normal 74 2 4 8" xfId="16807" xr:uid="{00000000-0005-0000-0000-0000AA410000}"/>
    <cellStyle name="Normal 74 2 5" xfId="2065" xr:uid="{00000000-0005-0000-0000-000014080000}"/>
    <cellStyle name="Normal 74 2 5 2" xfId="3755" xr:uid="{00000000-0005-0000-0000-0000AE0E0000}"/>
    <cellStyle name="Normal 74 2 5 2 2" xfId="13828" xr:uid="{00000000-0005-0000-0000-000007360000}"/>
    <cellStyle name="Normal 74 2 5 2 2 3" xfId="28926" xr:uid="{00000000-0005-0000-0000-000001710000}"/>
    <cellStyle name="Normal 74 2 5 2 3" xfId="8808" xr:uid="{00000000-0005-0000-0000-00006B220000}"/>
    <cellStyle name="Normal 74 2 5 2 3 3" xfId="23909" xr:uid="{00000000-0005-0000-0000-0000685D0000}"/>
    <cellStyle name="Normal 74 2 5 2 5" xfId="18896" xr:uid="{00000000-0005-0000-0000-0000D3490000}"/>
    <cellStyle name="Normal 74 2 5 3" xfId="5447" xr:uid="{00000000-0005-0000-0000-00004A150000}"/>
    <cellStyle name="Normal 74 2 5 3 2" xfId="15499" xr:uid="{00000000-0005-0000-0000-00008E3C0000}"/>
    <cellStyle name="Normal 74 2 5 3 2 3" xfId="30597" xr:uid="{00000000-0005-0000-0000-000088770000}"/>
    <cellStyle name="Normal 74 2 5 3 3" xfId="10479" xr:uid="{00000000-0005-0000-0000-0000F2280000}"/>
    <cellStyle name="Normal 74 2 5 3 3 3" xfId="25580" xr:uid="{00000000-0005-0000-0000-0000EF630000}"/>
    <cellStyle name="Normal 74 2 5 3 5" xfId="20567" xr:uid="{00000000-0005-0000-0000-00005A500000}"/>
    <cellStyle name="Normal 74 2 5 4" xfId="12157" xr:uid="{00000000-0005-0000-0000-0000802F0000}"/>
    <cellStyle name="Normal 74 2 5 4 3" xfId="27255" xr:uid="{00000000-0005-0000-0000-00007A6A0000}"/>
    <cellStyle name="Normal 74 2 5 5" xfId="7136" xr:uid="{00000000-0005-0000-0000-0000E31B0000}"/>
    <cellStyle name="Normal 74 2 5 5 3" xfId="22238" xr:uid="{00000000-0005-0000-0000-0000E1560000}"/>
    <cellStyle name="Normal 74 2 5 7" xfId="17225" xr:uid="{00000000-0005-0000-0000-00004C430000}"/>
    <cellStyle name="Normal 74 2 6" xfId="2918" xr:uid="{00000000-0005-0000-0000-0000690B0000}"/>
    <cellStyle name="Normal 74 2 6 2" xfId="12992" xr:uid="{00000000-0005-0000-0000-0000C3320000}"/>
    <cellStyle name="Normal 74 2 6 2 3" xfId="28090" xr:uid="{00000000-0005-0000-0000-0000BD6D0000}"/>
    <cellStyle name="Normal 74 2 6 3" xfId="7972" xr:uid="{00000000-0005-0000-0000-0000271F0000}"/>
    <cellStyle name="Normal 74 2 6 3 3" xfId="23073" xr:uid="{00000000-0005-0000-0000-0000245A0000}"/>
    <cellStyle name="Normal 74 2 6 5" xfId="18060" xr:uid="{00000000-0005-0000-0000-00008F460000}"/>
    <cellStyle name="Normal 74 2 7" xfId="4611" xr:uid="{00000000-0005-0000-0000-000006120000}"/>
    <cellStyle name="Normal 74 2 7 2" xfId="14663" xr:uid="{00000000-0005-0000-0000-00004A390000}"/>
    <cellStyle name="Normal 74 2 7 2 3" xfId="29761" xr:uid="{00000000-0005-0000-0000-000044740000}"/>
    <cellStyle name="Normal 74 2 7 3" xfId="9643" xr:uid="{00000000-0005-0000-0000-0000AE250000}"/>
    <cellStyle name="Normal 74 2 7 3 3" xfId="24744" xr:uid="{00000000-0005-0000-0000-0000AB600000}"/>
    <cellStyle name="Normal 74 2 7 5" xfId="19731" xr:uid="{00000000-0005-0000-0000-0000164D0000}"/>
    <cellStyle name="Normal 74 2 8" xfId="11321" xr:uid="{00000000-0005-0000-0000-00003C2C0000}"/>
    <cellStyle name="Normal 74 2 8 3" xfId="26419" xr:uid="{00000000-0005-0000-0000-000036670000}"/>
    <cellStyle name="Normal 74 2 9" xfId="6300" xr:uid="{00000000-0005-0000-0000-00009F180000}"/>
    <cellStyle name="Normal 74 2 9 3" xfId="21402" xr:uid="{00000000-0005-0000-0000-00009D530000}"/>
    <cellStyle name="Normal 74 3" xfId="1264" xr:uid="{00000000-0005-0000-0000-0000F3040000}"/>
    <cellStyle name="Normal 74 3 10" xfId="16441" xr:uid="{00000000-0005-0000-0000-00003C400000}"/>
    <cellStyle name="Normal 74 3 2" xfId="1483" xr:uid="{00000000-0005-0000-0000-0000CE050000}"/>
    <cellStyle name="Normal 74 3 2 2" xfId="1904" xr:uid="{00000000-0005-0000-0000-000073070000}"/>
    <cellStyle name="Normal 74 3 2 2 2" xfId="2743" xr:uid="{00000000-0005-0000-0000-0000BA0A0000}"/>
    <cellStyle name="Normal 74 3 2 2 2 2" xfId="4433" xr:uid="{00000000-0005-0000-0000-000054110000}"/>
    <cellStyle name="Normal 74 3 2 2 2 2 2" xfId="14506" xr:uid="{00000000-0005-0000-0000-0000AD380000}"/>
    <cellStyle name="Normal 74 3 2 2 2 2 2 3" xfId="29604" xr:uid="{00000000-0005-0000-0000-0000A7730000}"/>
    <cellStyle name="Normal 74 3 2 2 2 2 3" xfId="9486" xr:uid="{00000000-0005-0000-0000-000011250000}"/>
    <cellStyle name="Normal 74 3 2 2 2 2 3 3" xfId="24587" xr:uid="{00000000-0005-0000-0000-00000E600000}"/>
    <cellStyle name="Normal 74 3 2 2 2 2 5" xfId="19574" xr:uid="{00000000-0005-0000-0000-0000794C0000}"/>
    <cellStyle name="Normal 74 3 2 2 2 3" xfId="6125" xr:uid="{00000000-0005-0000-0000-0000F0170000}"/>
    <cellStyle name="Normal 74 3 2 2 2 3 2" xfId="16177" xr:uid="{00000000-0005-0000-0000-0000343F0000}"/>
    <cellStyle name="Normal 74 3 2 2 2 3 2 3" xfId="31275" xr:uid="{00000000-0005-0000-0000-00002E7A0000}"/>
    <cellStyle name="Normal 74 3 2 2 2 3 3" xfId="11157" xr:uid="{00000000-0005-0000-0000-0000982B0000}"/>
    <cellStyle name="Normal 74 3 2 2 2 3 3 3" xfId="26258" xr:uid="{00000000-0005-0000-0000-000095660000}"/>
    <cellStyle name="Normal 74 3 2 2 2 3 5" xfId="21245" xr:uid="{00000000-0005-0000-0000-000000530000}"/>
    <cellStyle name="Normal 74 3 2 2 2 4" xfId="12835" xr:uid="{00000000-0005-0000-0000-000026320000}"/>
    <cellStyle name="Normal 74 3 2 2 2 4 3" xfId="27933" xr:uid="{00000000-0005-0000-0000-0000206D0000}"/>
    <cellStyle name="Normal 74 3 2 2 2 5" xfId="7814" xr:uid="{00000000-0005-0000-0000-0000891E0000}"/>
    <cellStyle name="Normal 74 3 2 2 2 5 3" xfId="22916" xr:uid="{00000000-0005-0000-0000-000087590000}"/>
    <cellStyle name="Normal 74 3 2 2 2 7" xfId="17903" xr:uid="{00000000-0005-0000-0000-0000F2450000}"/>
    <cellStyle name="Normal 74 3 2 2 3" xfId="3596" xr:uid="{00000000-0005-0000-0000-00000F0E0000}"/>
    <cellStyle name="Normal 74 3 2 2 3 2" xfId="13670" xr:uid="{00000000-0005-0000-0000-000069350000}"/>
    <cellStyle name="Normal 74 3 2 2 3 2 3" xfId="28768" xr:uid="{00000000-0005-0000-0000-000063700000}"/>
    <cellStyle name="Normal 74 3 2 2 3 3" xfId="8650" xr:uid="{00000000-0005-0000-0000-0000CD210000}"/>
    <cellStyle name="Normal 74 3 2 2 3 3 3" xfId="23751" xr:uid="{00000000-0005-0000-0000-0000CA5C0000}"/>
    <cellStyle name="Normal 74 3 2 2 3 5" xfId="18738" xr:uid="{00000000-0005-0000-0000-000035490000}"/>
    <cellStyle name="Normal 74 3 2 2 4" xfId="5289" xr:uid="{00000000-0005-0000-0000-0000AC140000}"/>
    <cellStyle name="Normal 74 3 2 2 4 2" xfId="15341" xr:uid="{00000000-0005-0000-0000-0000F03B0000}"/>
    <cellStyle name="Normal 74 3 2 2 4 2 3" xfId="30439" xr:uid="{00000000-0005-0000-0000-0000EA760000}"/>
    <cellStyle name="Normal 74 3 2 2 4 3" xfId="10321" xr:uid="{00000000-0005-0000-0000-000054280000}"/>
    <cellStyle name="Normal 74 3 2 2 4 3 3" xfId="25422" xr:uid="{00000000-0005-0000-0000-000051630000}"/>
    <cellStyle name="Normal 74 3 2 2 4 5" xfId="20409" xr:uid="{00000000-0005-0000-0000-0000BC4F0000}"/>
    <cellStyle name="Normal 74 3 2 2 5" xfId="11999" xr:uid="{00000000-0005-0000-0000-0000E22E0000}"/>
    <cellStyle name="Normal 74 3 2 2 5 3" xfId="27097" xr:uid="{00000000-0005-0000-0000-0000DC690000}"/>
    <cellStyle name="Normal 74 3 2 2 6" xfId="6978" xr:uid="{00000000-0005-0000-0000-0000451B0000}"/>
    <cellStyle name="Normal 74 3 2 2 6 3" xfId="22080" xr:uid="{00000000-0005-0000-0000-000043560000}"/>
    <cellStyle name="Normal 74 3 2 2 8" xfId="17067" xr:uid="{00000000-0005-0000-0000-0000AE420000}"/>
    <cellStyle name="Normal 74 3 2 3" xfId="2325" xr:uid="{00000000-0005-0000-0000-000018090000}"/>
    <cellStyle name="Normal 74 3 2 3 2" xfId="4015" xr:uid="{00000000-0005-0000-0000-0000B20F0000}"/>
    <cellStyle name="Normal 74 3 2 3 2 2" xfId="14088" xr:uid="{00000000-0005-0000-0000-00000B370000}"/>
    <cellStyle name="Normal 74 3 2 3 2 2 3" xfId="29186" xr:uid="{00000000-0005-0000-0000-000005720000}"/>
    <cellStyle name="Normal 74 3 2 3 2 3" xfId="9068" xr:uid="{00000000-0005-0000-0000-00006F230000}"/>
    <cellStyle name="Normal 74 3 2 3 2 3 3" xfId="24169" xr:uid="{00000000-0005-0000-0000-00006C5E0000}"/>
    <cellStyle name="Normal 74 3 2 3 2 5" xfId="19156" xr:uid="{00000000-0005-0000-0000-0000D74A0000}"/>
    <cellStyle name="Normal 74 3 2 3 3" xfId="5707" xr:uid="{00000000-0005-0000-0000-00004E160000}"/>
    <cellStyle name="Normal 74 3 2 3 3 2" xfId="15759" xr:uid="{00000000-0005-0000-0000-0000923D0000}"/>
    <cellStyle name="Normal 74 3 2 3 3 2 3" xfId="30857" xr:uid="{00000000-0005-0000-0000-00008C780000}"/>
    <cellStyle name="Normal 74 3 2 3 3 3" xfId="10739" xr:uid="{00000000-0005-0000-0000-0000F6290000}"/>
    <cellStyle name="Normal 74 3 2 3 3 3 3" xfId="25840" xr:uid="{00000000-0005-0000-0000-0000F3640000}"/>
    <cellStyle name="Normal 74 3 2 3 3 5" xfId="20827" xr:uid="{00000000-0005-0000-0000-00005E510000}"/>
    <cellStyle name="Normal 74 3 2 3 4" xfId="12417" xr:uid="{00000000-0005-0000-0000-000084300000}"/>
    <cellStyle name="Normal 74 3 2 3 4 3" xfId="27515" xr:uid="{00000000-0005-0000-0000-00007E6B0000}"/>
    <cellStyle name="Normal 74 3 2 3 5" xfId="7396" xr:uid="{00000000-0005-0000-0000-0000E71C0000}"/>
    <cellStyle name="Normal 74 3 2 3 5 3" xfId="22498" xr:uid="{00000000-0005-0000-0000-0000E5570000}"/>
    <cellStyle name="Normal 74 3 2 3 7" xfId="17485" xr:uid="{00000000-0005-0000-0000-000050440000}"/>
    <cellStyle name="Normal 74 3 2 4" xfId="3178" xr:uid="{00000000-0005-0000-0000-00006D0C0000}"/>
    <cellStyle name="Normal 74 3 2 4 2" xfId="13252" xr:uid="{00000000-0005-0000-0000-0000C7330000}"/>
    <cellStyle name="Normal 74 3 2 4 2 3" xfId="28350" xr:uid="{00000000-0005-0000-0000-0000C16E0000}"/>
    <cellStyle name="Normal 74 3 2 4 3" xfId="8232" xr:uid="{00000000-0005-0000-0000-00002B200000}"/>
    <cellStyle name="Normal 74 3 2 4 3 3" xfId="23333" xr:uid="{00000000-0005-0000-0000-0000285B0000}"/>
    <cellStyle name="Normal 74 3 2 4 5" xfId="18320" xr:uid="{00000000-0005-0000-0000-000093470000}"/>
    <cellStyle name="Normal 74 3 2 5" xfId="4871" xr:uid="{00000000-0005-0000-0000-00000A130000}"/>
    <cellStyle name="Normal 74 3 2 5 2" xfId="14923" xr:uid="{00000000-0005-0000-0000-00004E3A0000}"/>
    <cellStyle name="Normal 74 3 2 5 2 3" xfId="30021" xr:uid="{00000000-0005-0000-0000-000048750000}"/>
    <cellStyle name="Normal 74 3 2 5 3" xfId="9903" xr:uid="{00000000-0005-0000-0000-0000B2260000}"/>
    <cellStyle name="Normal 74 3 2 5 3 3" xfId="25004" xr:uid="{00000000-0005-0000-0000-0000AF610000}"/>
    <cellStyle name="Normal 74 3 2 5 5" xfId="19991" xr:uid="{00000000-0005-0000-0000-00001A4E0000}"/>
    <cellStyle name="Normal 74 3 2 6" xfId="11581" xr:uid="{00000000-0005-0000-0000-0000402D0000}"/>
    <cellStyle name="Normal 74 3 2 6 3" xfId="26679" xr:uid="{00000000-0005-0000-0000-00003A680000}"/>
    <cellStyle name="Normal 74 3 2 7" xfId="6560" xr:uid="{00000000-0005-0000-0000-0000A3190000}"/>
    <cellStyle name="Normal 74 3 2 7 3" xfId="21662" xr:uid="{00000000-0005-0000-0000-0000A1540000}"/>
    <cellStyle name="Normal 74 3 2 9" xfId="16649" xr:uid="{00000000-0005-0000-0000-00000C410000}"/>
    <cellStyle name="Normal 74 3 3" xfId="1696" xr:uid="{00000000-0005-0000-0000-0000A3060000}"/>
    <cellStyle name="Normal 74 3 3 2" xfId="2535" xr:uid="{00000000-0005-0000-0000-0000EA090000}"/>
    <cellStyle name="Normal 74 3 3 2 2" xfId="4225" xr:uid="{00000000-0005-0000-0000-000084100000}"/>
    <cellStyle name="Normal 74 3 3 2 2 2" xfId="14298" xr:uid="{00000000-0005-0000-0000-0000DD370000}"/>
    <cellStyle name="Normal 74 3 3 2 2 2 3" xfId="29396" xr:uid="{00000000-0005-0000-0000-0000D7720000}"/>
    <cellStyle name="Normal 74 3 3 2 2 3" xfId="9278" xr:uid="{00000000-0005-0000-0000-000041240000}"/>
    <cellStyle name="Normal 74 3 3 2 2 3 3" xfId="24379" xr:uid="{00000000-0005-0000-0000-00003E5F0000}"/>
    <cellStyle name="Normal 74 3 3 2 2 5" xfId="19366" xr:uid="{00000000-0005-0000-0000-0000A94B0000}"/>
    <cellStyle name="Normal 74 3 3 2 3" xfId="5917" xr:uid="{00000000-0005-0000-0000-000020170000}"/>
    <cellStyle name="Normal 74 3 3 2 3 2" xfId="15969" xr:uid="{00000000-0005-0000-0000-0000643E0000}"/>
    <cellStyle name="Normal 74 3 3 2 3 2 3" xfId="31067" xr:uid="{00000000-0005-0000-0000-00005E790000}"/>
    <cellStyle name="Normal 74 3 3 2 3 3" xfId="10949" xr:uid="{00000000-0005-0000-0000-0000C82A0000}"/>
    <cellStyle name="Normal 74 3 3 2 3 3 3" xfId="26050" xr:uid="{00000000-0005-0000-0000-0000C5650000}"/>
    <cellStyle name="Normal 74 3 3 2 3 5" xfId="21037" xr:uid="{00000000-0005-0000-0000-000030520000}"/>
    <cellStyle name="Normal 74 3 3 2 4" xfId="12627" xr:uid="{00000000-0005-0000-0000-000056310000}"/>
    <cellStyle name="Normal 74 3 3 2 4 3" xfId="27725" xr:uid="{00000000-0005-0000-0000-0000506C0000}"/>
    <cellStyle name="Normal 74 3 3 2 5" xfId="7606" xr:uid="{00000000-0005-0000-0000-0000B91D0000}"/>
    <cellStyle name="Normal 74 3 3 2 5 3" xfId="22708" xr:uid="{00000000-0005-0000-0000-0000B7580000}"/>
    <cellStyle name="Normal 74 3 3 2 7" xfId="17695" xr:uid="{00000000-0005-0000-0000-000022450000}"/>
    <cellStyle name="Normal 74 3 3 3" xfId="3388" xr:uid="{00000000-0005-0000-0000-00003F0D0000}"/>
    <cellStyle name="Normal 74 3 3 3 2" xfId="13462" xr:uid="{00000000-0005-0000-0000-000099340000}"/>
    <cellStyle name="Normal 74 3 3 3 2 3" xfId="28560" xr:uid="{00000000-0005-0000-0000-0000936F0000}"/>
    <cellStyle name="Normal 74 3 3 3 3" xfId="8442" xr:uid="{00000000-0005-0000-0000-0000FD200000}"/>
    <cellStyle name="Normal 74 3 3 3 3 3" xfId="23543" xr:uid="{00000000-0005-0000-0000-0000FA5B0000}"/>
    <cellStyle name="Normal 74 3 3 3 5" xfId="18530" xr:uid="{00000000-0005-0000-0000-000065480000}"/>
    <cellStyle name="Normal 74 3 3 4" xfId="5081" xr:uid="{00000000-0005-0000-0000-0000DC130000}"/>
    <cellStyle name="Normal 74 3 3 4 2" xfId="15133" xr:uid="{00000000-0005-0000-0000-0000203B0000}"/>
    <cellStyle name="Normal 74 3 3 4 2 3" xfId="30231" xr:uid="{00000000-0005-0000-0000-00001A760000}"/>
    <cellStyle name="Normal 74 3 3 4 3" xfId="10113" xr:uid="{00000000-0005-0000-0000-000084270000}"/>
    <cellStyle name="Normal 74 3 3 4 3 3" xfId="25214" xr:uid="{00000000-0005-0000-0000-000081620000}"/>
    <cellStyle name="Normal 74 3 3 4 5" xfId="20201" xr:uid="{00000000-0005-0000-0000-0000EC4E0000}"/>
    <cellStyle name="Normal 74 3 3 5" xfId="11791" xr:uid="{00000000-0005-0000-0000-0000122E0000}"/>
    <cellStyle name="Normal 74 3 3 5 3" xfId="26889" xr:uid="{00000000-0005-0000-0000-00000C690000}"/>
    <cellStyle name="Normal 74 3 3 6" xfId="6770" xr:uid="{00000000-0005-0000-0000-0000751A0000}"/>
    <cellStyle name="Normal 74 3 3 6 3" xfId="21872" xr:uid="{00000000-0005-0000-0000-000073550000}"/>
    <cellStyle name="Normal 74 3 3 8" xfId="16859" xr:uid="{00000000-0005-0000-0000-0000DE410000}"/>
    <cellStyle name="Normal 74 3 4" xfId="2117" xr:uid="{00000000-0005-0000-0000-000048080000}"/>
    <cellStyle name="Normal 74 3 4 2" xfId="3807" xr:uid="{00000000-0005-0000-0000-0000E20E0000}"/>
    <cellStyle name="Normal 74 3 4 2 2" xfId="13880" xr:uid="{00000000-0005-0000-0000-00003B360000}"/>
    <cellStyle name="Normal 74 3 4 2 2 3" xfId="28978" xr:uid="{00000000-0005-0000-0000-000035710000}"/>
    <cellStyle name="Normal 74 3 4 2 3" xfId="8860" xr:uid="{00000000-0005-0000-0000-00009F220000}"/>
    <cellStyle name="Normal 74 3 4 2 3 3" xfId="23961" xr:uid="{00000000-0005-0000-0000-00009C5D0000}"/>
    <cellStyle name="Normal 74 3 4 2 5" xfId="18948" xr:uid="{00000000-0005-0000-0000-0000074A0000}"/>
    <cellStyle name="Normal 74 3 4 3" xfId="5499" xr:uid="{00000000-0005-0000-0000-00007E150000}"/>
    <cellStyle name="Normal 74 3 4 3 2" xfId="15551" xr:uid="{00000000-0005-0000-0000-0000C23C0000}"/>
    <cellStyle name="Normal 74 3 4 3 2 3" xfId="30649" xr:uid="{00000000-0005-0000-0000-0000BC770000}"/>
    <cellStyle name="Normal 74 3 4 3 3" xfId="10531" xr:uid="{00000000-0005-0000-0000-000026290000}"/>
    <cellStyle name="Normal 74 3 4 3 3 3" xfId="25632" xr:uid="{00000000-0005-0000-0000-000023640000}"/>
    <cellStyle name="Normal 74 3 4 3 5" xfId="20619" xr:uid="{00000000-0005-0000-0000-00008E500000}"/>
    <cellStyle name="Normal 74 3 4 4" xfId="12209" xr:uid="{00000000-0005-0000-0000-0000B42F0000}"/>
    <cellStyle name="Normal 74 3 4 4 3" xfId="27307" xr:uid="{00000000-0005-0000-0000-0000AE6A0000}"/>
    <cellStyle name="Normal 74 3 4 5" xfId="7188" xr:uid="{00000000-0005-0000-0000-0000171C0000}"/>
    <cellStyle name="Normal 74 3 4 5 3" xfId="22290" xr:uid="{00000000-0005-0000-0000-000015570000}"/>
    <cellStyle name="Normal 74 3 4 7" xfId="17277" xr:uid="{00000000-0005-0000-0000-000080430000}"/>
    <cellStyle name="Normal 74 3 5" xfId="2970" xr:uid="{00000000-0005-0000-0000-00009D0B0000}"/>
    <cellStyle name="Normal 74 3 5 2" xfId="13044" xr:uid="{00000000-0005-0000-0000-0000F7320000}"/>
    <cellStyle name="Normal 74 3 5 2 3" xfId="28142" xr:uid="{00000000-0005-0000-0000-0000F16D0000}"/>
    <cellStyle name="Normal 74 3 5 3" xfId="8024" xr:uid="{00000000-0005-0000-0000-00005B1F0000}"/>
    <cellStyle name="Normal 74 3 5 3 3" xfId="23125" xr:uid="{00000000-0005-0000-0000-0000585A0000}"/>
    <cellStyle name="Normal 74 3 5 5" xfId="18112" xr:uid="{00000000-0005-0000-0000-0000C3460000}"/>
    <cellStyle name="Normal 74 3 6" xfId="4663" xr:uid="{00000000-0005-0000-0000-00003A120000}"/>
    <cellStyle name="Normal 74 3 6 2" xfId="14715" xr:uid="{00000000-0005-0000-0000-00007E390000}"/>
    <cellStyle name="Normal 74 3 6 2 3" xfId="29813" xr:uid="{00000000-0005-0000-0000-000078740000}"/>
    <cellStyle name="Normal 74 3 6 3" xfId="9695" xr:uid="{00000000-0005-0000-0000-0000E2250000}"/>
    <cellStyle name="Normal 74 3 6 3 3" xfId="24796" xr:uid="{00000000-0005-0000-0000-0000DF600000}"/>
    <cellStyle name="Normal 74 3 6 5" xfId="19783" xr:uid="{00000000-0005-0000-0000-00004A4D0000}"/>
    <cellStyle name="Normal 74 3 7" xfId="11373" xr:uid="{00000000-0005-0000-0000-0000702C0000}"/>
    <cellStyle name="Normal 74 3 7 3" xfId="26471" xr:uid="{00000000-0005-0000-0000-00006A670000}"/>
    <cellStyle name="Normal 74 3 8" xfId="6352" xr:uid="{00000000-0005-0000-0000-0000D3180000}"/>
    <cellStyle name="Normal 74 3 8 3" xfId="21454" xr:uid="{00000000-0005-0000-0000-0000D1530000}"/>
    <cellStyle name="Normal 74 4" xfId="1377" xr:uid="{00000000-0005-0000-0000-000064050000}"/>
    <cellStyle name="Normal 74 4 2" xfId="1800" xr:uid="{00000000-0005-0000-0000-00000B070000}"/>
    <cellStyle name="Normal 74 4 2 2" xfId="2639" xr:uid="{00000000-0005-0000-0000-0000520A0000}"/>
    <cellStyle name="Normal 74 4 2 2 2" xfId="4329" xr:uid="{00000000-0005-0000-0000-0000EC100000}"/>
    <cellStyle name="Normal 74 4 2 2 2 2" xfId="14402" xr:uid="{00000000-0005-0000-0000-000045380000}"/>
    <cellStyle name="Normal 74 4 2 2 2 2 3" xfId="29500" xr:uid="{00000000-0005-0000-0000-00003F730000}"/>
    <cellStyle name="Normal 74 4 2 2 2 3" xfId="9382" xr:uid="{00000000-0005-0000-0000-0000A9240000}"/>
    <cellStyle name="Normal 74 4 2 2 2 3 3" xfId="24483" xr:uid="{00000000-0005-0000-0000-0000A65F0000}"/>
    <cellStyle name="Normal 74 4 2 2 2 5" xfId="19470" xr:uid="{00000000-0005-0000-0000-0000114C0000}"/>
    <cellStyle name="Normal 74 4 2 2 3" xfId="6021" xr:uid="{00000000-0005-0000-0000-000088170000}"/>
    <cellStyle name="Normal 74 4 2 2 3 2" xfId="16073" xr:uid="{00000000-0005-0000-0000-0000CC3E0000}"/>
    <cellStyle name="Normal 74 4 2 2 3 2 3" xfId="31171" xr:uid="{00000000-0005-0000-0000-0000C6790000}"/>
    <cellStyle name="Normal 74 4 2 2 3 3" xfId="11053" xr:uid="{00000000-0005-0000-0000-0000302B0000}"/>
    <cellStyle name="Normal 74 4 2 2 3 3 3" xfId="26154" xr:uid="{00000000-0005-0000-0000-00002D660000}"/>
    <cellStyle name="Normal 74 4 2 2 3 5" xfId="21141" xr:uid="{00000000-0005-0000-0000-000098520000}"/>
    <cellStyle name="Normal 74 4 2 2 4" xfId="12731" xr:uid="{00000000-0005-0000-0000-0000BE310000}"/>
    <cellStyle name="Normal 74 4 2 2 4 3" xfId="27829" xr:uid="{00000000-0005-0000-0000-0000B86C0000}"/>
    <cellStyle name="Normal 74 4 2 2 5" xfId="7710" xr:uid="{00000000-0005-0000-0000-0000211E0000}"/>
    <cellStyle name="Normal 74 4 2 2 5 3" xfId="22812" xr:uid="{00000000-0005-0000-0000-00001F590000}"/>
    <cellStyle name="Normal 74 4 2 2 7" xfId="17799" xr:uid="{00000000-0005-0000-0000-00008A450000}"/>
    <cellStyle name="Normal 74 4 2 3" xfId="3492" xr:uid="{00000000-0005-0000-0000-0000A70D0000}"/>
    <cellStyle name="Normal 74 4 2 3 2" xfId="13566" xr:uid="{00000000-0005-0000-0000-000001350000}"/>
    <cellStyle name="Normal 74 4 2 3 2 3" xfId="28664" xr:uid="{00000000-0005-0000-0000-0000FB6F0000}"/>
    <cellStyle name="Normal 74 4 2 3 3" xfId="8546" xr:uid="{00000000-0005-0000-0000-000065210000}"/>
    <cellStyle name="Normal 74 4 2 3 3 3" xfId="23647" xr:uid="{00000000-0005-0000-0000-0000625C0000}"/>
    <cellStyle name="Normal 74 4 2 3 5" xfId="18634" xr:uid="{00000000-0005-0000-0000-0000CD480000}"/>
    <cellStyle name="Normal 74 4 2 4" xfId="5185" xr:uid="{00000000-0005-0000-0000-000044140000}"/>
    <cellStyle name="Normal 74 4 2 4 2" xfId="15237" xr:uid="{00000000-0005-0000-0000-0000883B0000}"/>
    <cellStyle name="Normal 74 4 2 4 2 3" xfId="30335" xr:uid="{00000000-0005-0000-0000-000082760000}"/>
    <cellStyle name="Normal 74 4 2 4 3" xfId="10217" xr:uid="{00000000-0005-0000-0000-0000EC270000}"/>
    <cellStyle name="Normal 74 4 2 4 3 3" xfId="25318" xr:uid="{00000000-0005-0000-0000-0000E9620000}"/>
    <cellStyle name="Normal 74 4 2 4 5" xfId="20305" xr:uid="{00000000-0005-0000-0000-0000544F0000}"/>
    <cellStyle name="Normal 74 4 2 5" xfId="11895" xr:uid="{00000000-0005-0000-0000-00007A2E0000}"/>
    <cellStyle name="Normal 74 4 2 5 3" xfId="26993" xr:uid="{00000000-0005-0000-0000-000074690000}"/>
    <cellStyle name="Normal 74 4 2 6" xfId="6874" xr:uid="{00000000-0005-0000-0000-0000DD1A0000}"/>
    <cellStyle name="Normal 74 4 2 6 3" xfId="21976" xr:uid="{00000000-0005-0000-0000-0000DB550000}"/>
    <cellStyle name="Normal 74 4 2 8" xfId="16963" xr:uid="{00000000-0005-0000-0000-000046420000}"/>
    <cellStyle name="Normal 74 4 3" xfId="2221" xr:uid="{00000000-0005-0000-0000-0000B0080000}"/>
    <cellStyle name="Normal 74 4 3 2" xfId="3911" xr:uid="{00000000-0005-0000-0000-00004A0F0000}"/>
    <cellStyle name="Normal 74 4 3 2 2" xfId="13984" xr:uid="{00000000-0005-0000-0000-0000A3360000}"/>
    <cellStyle name="Normal 74 4 3 2 2 3" xfId="29082" xr:uid="{00000000-0005-0000-0000-00009D710000}"/>
    <cellStyle name="Normal 74 4 3 2 3" xfId="8964" xr:uid="{00000000-0005-0000-0000-000007230000}"/>
    <cellStyle name="Normal 74 4 3 2 3 3" xfId="24065" xr:uid="{00000000-0005-0000-0000-0000045E0000}"/>
    <cellStyle name="Normal 74 4 3 2 5" xfId="19052" xr:uid="{00000000-0005-0000-0000-00006F4A0000}"/>
    <cellStyle name="Normal 74 4 3 3" xfId="5603" xr:uid="{00000000-0005-0000-0000-0000E6150000}"/>
    <cellStyle name="Normal 74 4 3 3 2" xfId="15655" xr:uid="{00000000-0005-0000-0000-00002A3D0000}"/>
    <cellStyle name="Normal 74 4 3 3 2 3" xfId="30753" xr:uid="{00000000-0005-0000-0000-000024780000}"/>
    <cellStyle name="Normal 74 4 3 3 3" xfId="10635" xr:uid="{00000000-0005-0000-0000-00008E290000}"/>
    <cellStyle name="Normal 74 4 3 3 3 3" xfId="25736" xr:uid="{00000000-0005-0000-0000-00008B640000}"/>
    <cellStyle name="Normal 74 4 3 3 5" xfId="20723" xr:uid="{00000000-0005-0000-0000-0000F6500000}"/>
    <cellStyle name="Normal 74 4 3 4" xfId="12313" xr:uid="{00000000-0005-0000-0000-00001C300000}"/>
    <cellStyle name="Normal 74 4 3 4 3" xfId="27411" xr:uid="{00000000-0005-0000-0000-0000166B0000}"/>
    <cellStyle name="Normal 74 4 3 5" xfId="7292" xr:uid="{00000000-0005-0000-0000-00007F1C0000}"/>
    <cellStyle name="Normal 74 4 3 5 3" xfId="22394" xr:uid="{00000000-0005-0000-0000-00007D570000}"/>
    <cellStyle name="Normal 74 4 3 7" xfId="17381" xr:uid="{00000000-0005-0000-0000-0000E8430000}"/>
    <cellStyle name="Normal 74 4 4" xfId="3074" xr:uid="{00000000-0005-0000-0000-0000050C0000}"/>
    <cellStyle name="Normal 74 4 4 2" xfId="13148" xr:uid="{00000000-0005-0000-0000-00005F330000}"/>
    <cellStyle name="Normal 74 4 4 2 3" xfId="28246" xr:uid="{00000000-0005-0000-0000-0000596E0000}"/>
    <cellStyle name="Normal 74 4 4 3" xfId="8128" xr:uid="{00000000-0005-0000-0000-0000C31F0000}"/>
    <cellStyle name="Normal 74 4 4 3 3" xfId="23229" xr:uid="{00000000-0005-0000-0000-0000C05A0000}"/>
    <cellStyle name="Normal 74 4 4 5" xfId="18216" xr:uid="{00000000-0005-0000-0000-00002B470000}"/>
    <cellStyle name="Normal 74 4 5" xfId="4767" xr:uid="{00000000-0005-0000-0000-0000A2120000}"/>
    <cellStyle name="Normal 74 4 5 2" xfId="14819" xr:uid="{00000000-0005-0000-0000-0000E6390000}"/>
    <cellStyle name="Normal 74 4 5 2 3" xfId="29917" xr:uid="{00000000-0005-0000-0000-0000E0740000}"/>
    <cellStyle name="Normal 74 4 5 3" xfId="9799" xr:uid="{00000000-0005-0000-0000-00004A260000}"/>
    <cellStyle name="Normal 74 4 5 3 3" xfId="24900" xr:uid="{00000000-0005-0000-0000-000047610000}"/>
    <cellStyle name="Normal 74 4 5 5" xfId="19887" xr:uid="{00000000-0005-0000-0000-0000B24D0000}"/>
    <cellStyle name="Normal 74 4 6" xfId="11477" xr:uid="{00000000-0005-0000-0000-0000D82C0000}"/>
    <cellStyle name="Normal 74 4 6 3" xfId="26575" xr:uid="{00000000-0005-0000-0000-0000D2670000}"/>
    <cellStyle name="Normal 74 4 7" xfId="6456" xr:uid="{00000000-0005-0000-0000-00003B190000}"/>
    <cellStyle name="Normal 74 4 7 3" xfId="21558" xr:uid="{00000000-0005-0000-0000-000039540000}"/>
    <cellStyle name="Normal 74 4 9" xfId="16545" xr:uid="{00000000-0005-0000-0000-0000A4400000}"/>
    <cellStyle name="Normal 74 5" xfId="1590" xr:uid="{00000000-0005-0000-0000-000039060000}"/>
    <cellStyle name="Normal 74 5 2" xfId="2431" xr:uid="{00000000-0005-0000-0000-000082090000}"/>
    <cellStyle name="Normal 74 5 2 2" xfId="4121" xr:uid="{00000000-0005-0000-0000-00001C100000}"/>
    <cellStyle name="Normal 74 5 2 2 2" xfId="14194" xr:uid="{00000000-0005-0000-0000-000075370000}"/>
    <cellStyle name="Normal 74 5 2 2 2 3" xfId="29292" xr:uid="{00000000-0005-0000-0000-00006F720000}"/>
    <cellStyle name="Normal 74 5 2 2 3" xfId="9174" xr:uid="{00000000-0005-0000-0000-0000D9230000}"/>
    <cellStyle name="Normal 74 5 2 2 3 3" xfId="24275" xr:uid="{00000000-0005-0000-0000-0000D65E0000}"/>
    <cellStyle name="Normal 74 5 2 2 5" xfId="19262" xr:uid="{00000000-0005-0000-0000-0000414B0000}"/>
    <cellStyle name="Normal 74 5 2 3" xfId="5813" xr:uid="{00000000-0005-0000-0000-0000B8160000}"/>
    <cellStyle name="Normal 74 5 2 3 2" xfId="15865" xr:uid="{00000000-0005-0000-0000-0000FC3D0000}"/>
    <cellStyle name="Normal 74 5 2 3 2 3" xfId="30963" xr:uid="{00000000-0005-0000-0000-0000F6780000}"/>
    <cellStyle name="Normal 74 5 2 3 3" xfId="10845" xr:uid="{00000000-0005-0000-0000-0000602A0000}"/>
    <cellStyle name="Normal 74 5 2 3 3 3" xfId="25946" xr:uid="{00000000-0005-0000-0000-00005D650000}"/>
    <cellStyle name="Normal 74 5 2 3 5" xfId="20933" xr:uid="{00000000-0005-0000-0000-0000C8510000}"/>
    <cellStyle name="Normal 74 5 2 4" xfId="12523" xr:uid="{00000000-0005-0000-0000-0000EE300000}"/>
    <cellStyle name="Normal 74 5 2 4 3" xfId="27621" xr:uid="{00000000-0005-0000-0000-0000E86B0000}"/>
    <cellStyle name="Normal 74 5 2 5" xfId="7502" xr:uid="{00000000-0005-0000-0000-0000511D0000}"/>
    <cellStyle name="Normal 74 5 2 5 3" xfId="22604" xr:uid="{00000000-0005-0000-0000-00004F580000}"/>
    <cellStyle name="Normal 74 5 2 7" xfId="17591" xr:uid="{00000000-0005-0000-0000-0000BA440000}"/>
    <cellStyle name="Normal 74 5 3" xfId="3284" xr:uid="{00000000-0005-0000-0000-0000D70C0000}"/>
    <cellStyle name="Normal 74 5 3 2" xfId="13358" xr:uid="{00000000-0005-0000-0000-000031340000}"/>
    <cellStyle name="Normal 74 5 3 2 3" xfId="28456" xr:uid="{00000000-0005-0000-0000-00002B6F0000}"/>
    <cellStyle name="Normal 74 5 3 3" xfId="8338" xr:uid="{00000000-0005-0000-0000-000095200000}"/>
    <cellStyle name="Normal 74 5 3 3 3" xfId="23439" xr:uid="{00000000-0005-0000-0000-0000925B0000}"/>
    <cellStyle name="Normal 74 5 3 5" xfId="18426" xr:uid="{00000000-0005-0000-0000-0000FD470000}"/>
    <cellStyle name="Normal 74 5 4" xfId="4977" xr:uid="{00000000-0005-0000-0000-000074130000}"/>
    <cellStyle name="Normal 74 5 4 2" xfId="15029" xr:uid="{00000000-0005-0000-0000-0000B83A0000}"/>
    <cellStyle name="Normal 74 5 4 2 3" xfId="30127" xr:uid="{00000000-0005-0000-0000-0000B2750000}"/>
    <cellStyle name="Normal 74 5 4 3" xfId="10009" xr:uid="{00000000-0005-0000-0000-00001C270000}"/>
    <cellStyle name="Normal 74 5 4 3 3" xfId="25110" xr:uid="{00000000-0005-0000-0000-000019620000}"/>
    <cellStyle name="Normal 74 5 4 5" xfId="20097" xr:uid="{00000000-0005-0000-0000-0000844E0000}"/>
    <cellStyle name="Normal 74 5 5" xfId="11687" xr:uid="{00000000-0005-0000-0000-0000AA2D0000}"/>
    <cellStyle name="Normal 74 5 5 3" xfId="26785" xr:uid="{00000000-0005-0000-0000-0000A4680000}"/>
    <cellStyle name="Normal 74 5 6" xfId="6666" xr:uid="{00000000-0005-0000-0000-00000D1A0000}"/>
    <cellStyle name="Normal 74 5 6 3" xfId="21768" xr:uid="{00000000-0005-0000-0000-00000B550000}"/>
    <cellStyle name="Normal 74 5 8" xfId="16755" xr:uid="{00000000-0005-0000-0000-000076410000}"/>
    <cellStyle name="Normal 74 6" xfId="2011" xr:uid="{00000000-0005-0000-0000-0000DE070000}"/>
    <cellStyle name="Normal 74 6 2" xfId="3703" xr:uid="{00000000-0005-0000-0000-00007A0E0000}"/>
    <cellStyle name="Normal 74 6 2 2" xfId="13776" xr:uid="{00000000-0005-0000-0000-0000D3350000}"/>
    <cellStyle name="Normal 74 6 2 2 3" xfId="28874" xr:uid="{00000000-0005-0000-0000-0000CD700000}"/>
    <cellStyle name="Normal 74 6 2 3" xfId="8756" xr:uid="{00000000-0005-0000-0000-000037220000}"/>
    <cellStyle name="Normal 74 6 2 3 3" xfId="23857" xr:uid="{00000000-0005-0000-0000-0000345D0000}"/>
    <cellStyle name="Normal 74 6 2 5" xfId="18844" xr:uid="{00000000-0005-0000-0000-00009F490000}"/>
    <cellStyle name="Normal 74 6 3" xfId="5395" xr:uid="{00000000-0005-0000-0000-000016150000}"/>
    <cellStyle name="Normal 74 6 3 2" xfId="15447" xr:uid="{00000000-0005-0000-0000-00005A3C0000}"/>
    <cellStyle name="Normal 74 6 3 2 3" xfId="30545" xr:uid="{00000000-0005-0000-0000-000054770000}"/>
    <cellStyle name="Normal 74 6 3 3" xfId="10427" xr:uid="{00000000-0005-0000-0000-0000BE280000}"/>
    <cellStyle name="Normal 74 6 3 3 3" xfId="25528" xr:uid="{00000000-0005-0000-0000-0000BB630000}"/>
    <cellStyle name="Normal 74 6 3 5" xfId="20515" xr:uid="{00000000-0005-0000-0000-000026500000}"/>
    <cellStyle name="Normal 74 6 4" xfId="12105" xr:uid="{00000000-0005-0000-0000-00004C2F0000}"/>
    <cellStyle name="Normal 74 6 4 3" xfId="27203" xr:uid="{00000000-0005-0000-0000-0000466A0000}"/>
    <cellStyle name="Normal 74 6 5" xfId="7084" xr:uid="{00000000-0005-0000-0000-0000AF1B0000}"/>
    <cellStyle name="Normal 74 6 5 3" xfId="22186" xr:uid="{00000000-0005-0000-0000-0000AD560000}"/>
    <cellStyle name="Normal 74 6 7" xfId="17173" xr:uid="{00000000-0005-0000-0000-000018430000}"/>
    <cellStyle name="Normal 74 7" xfId="2863" xr:uid="{00000000-0005-0000-0000-0000320B0000}"/>
    <cellStyle name="Normal 74 7 2" xfId="12940" xr:uid="{00000000-0005-0000-0000-00008F320000}"/>
    <cellStyle name="Normal 74 7 2 3" xfId="28038" xr:uid="{00000000-0005-0000-0000-0000896D0000}"/>
    <cellStyle name="Normal 74 7 3" xfId="7920" xr:uid="{00000000-0005-0000-0000-0000F31E0000}"/>
    <cellStyle name="Normal 74 7 3 3" xfId="23021" xr:uid="{00000000-0005-0000-0000-0000F0590000}"/>
    <cellStyle name="Normal 74 7 5" xfId="18008" xr:uid="{00000000-0005-0000-0000-00005B460000}"/>
    <cellStyle name="Normal 74 8" xfId="4557" xr:uid="{00000000-0005-0000-0000-0000D0110000}"/>
    <cellStyle name="Normal 74 8 2" xfId="14611" xr:uid="{00000000-0005-0000-0000-000016390000}"/>
    <cellStyle name="Normal 74 8 2 3" xfId="29709" xr:uid="{00000000-0005-0000-0000-000010740000}"/>
    <cellStyle name="Normal 74 8 3" xfId="9591" xr:uid="{00000000-0005-0000-0000-00007A250000}"/>
    <cellStyle name="Normal 74 8 3 3" xfId="24692" xr:uid="{00000000-0005-0000-0000-000077600000}"/>
    <cellStyle name="Normal 74 8 5" xfId="19679" xr:uid="{00000000-0005-0000-0000-0000E24C0000}"/>
    <cellStyle name="Normal 74 9" xfId="11267" xr:uid="{00000000-0005-0000-0000-0000062C0000}"/>
    <cellStyle name="Normal 74 9 3" xfId="26367" xr:uid="{00000000-0005-0000-0000-000002670000}"/>
    <cellStyle name="Normal 75" xfId="914" xr:uid="{00000000-0005-0000-0000-000094030000}"/>
    <cellStyle name="Normal 76" xfId="915" xr:uid="{00000000-0005-0000-0000-000095030000}"/>
    <cellStyle name="Normal 76 10" xfId="6247" xr:uid="{00000000-0005-0000-0000-00006A180000}"/>
    <cellStyle name="Normal 76 10 3" xfId="21351" xr:uid="{00000000-0005-0000-0000-00006A530000}"/>
    <cellStyle name="Normal 76 12" xfId="16336" xr:uid="{00000000-0005-0000-0000-0000D33F0000}"/>
    <cellStyle name="Normal 76 2" xfId="1211" xr:uid="{00000000-0005-0000-0000-0000BE040000}"/>
    <cellStyle name="Normal 76 2 11" xfId="16390" xr:uid="{00000000-0005-0000-0000-000009400000}"/>
    <cellStyle name="Normal 76 2 2" xfId="1319" xr:uid="{00000000-0005-0000-0000-00002A050000}"/>
    <cellStyle name="Normal 76 2 2 10" xfId="16494" xr:uid="{00000000-0005-0000-0000-000071400000}"/>
    <cellStyle name="Normal 76 2 2 2" xfId="1536" xr:uid="{00000000-0005-0000-0000-000003060000}"/>
    <cellStyle name="Normal 76 2 2 2 2" xfId="1957" xr:uid="{00000000-0005-0000-0000-0000A8070000}"/>
    <cellStyle name="Normal 76 2 2 2 2 2" xfId="2796" xr:uid="{00000000-0005-0000-0000-0000EF0A0000}"/>
    <cellStyle name="Normal 76 2 2 2 2 2 2" xfId="4486" xr:uid="{00000000-0005-0000-0000-000089110000}"/>
    <cellStyle name="Normal 76 2 2 2 2 2 2 2" xfId="14559" xr:uid="{00000000-0005-0000-0000-0000E2380000}"/>
    <cellStyle name="Normal 76 2 2 2 2 2 2 2 3" xfId="29657" xr:uid="{00000000-0005-0000-0000-0000DC730000}"/>
    <cellStyle name="Normal 76 2 2 2 2 2 2 3" xfId="9539" xr:uid="{00000000-0005-0000-0000-000046250000}"/>
    <cellStyle name="Normal 76 2 2 2 2 2 2 3 3" xfId="24640" xr:uid="{00000000-0005-0000-0000-000043600000}"/>
    <cellStyle name="Normal 76 2 2 2 2 2 2 5" xfId="19627" xr:uid="{00000000-0005-0000-0000-0000AE4C0000}"/>
    <cellStyle name="Normal 76 2 2 2 2 2 3" xfId="6178" xr:uid="{00000000-0005-0000-0000-000025180000}"/>
    <cellStyle name="Normal 76 2 2 2 2 2 3 2" xfId="16230" xr:uid="{00000000-0005-0000-0000-0000693F0000}"/>
    <cellStyle name="Normal 76 2 2 2 2 2 3 3" xfId="11210" xr:uid="{00000000-0005-0000-0000-0000CD2B0000}"/>
    <cellStyle name="Normal 76 2 2 2 2 2 3 3 3" xfId="26311" xr:uid="{00000000-0005-0000-0000-0000CA660000}"/>
    <cellStyle name="Normal 76 2 2 2 2 2 3 5" xfId="21298" xr:uid="{00000000-0005-0000-0000-000035530000}"/>
    <cellStyle name="Normal 76 2 2 2 2 2 4" xfId="12888" xr:uid="{00000000-0005-0000-0000-00005B320000}"/>
    <cellStyle name="Normal 76 2 2 2 2 2 4 3" xfId="27986" xr:uid="{00000000-0005-0000-0000-0000556D0000}"/>
    <cellStyle name="Normal 76 2 2 2 2 2 5" xfId="7867" xr:uid="{00000000-0005-0000-0000-0000BE1E0000}"/>
    <cellStyle name="Normal 76 2 2 2 2 2 5 3" xfId="22969" xr:uid="{00000000-0005-0000-0000-0000BC590000}"/>
    <cellStyle name="Normal 76 2 2 2 2 2 7" xfId="17956" xr:uid="{00000000-0005-0000-0000-000027460000}"/>
    <cellStyle name="Normal 76 2 2 2 2 3" xfId="3649" xr:uid="{00000000-0005-0000-0000-0000440E0000}"/>
    <cellStyle name="Normal 76 2 2 2 2 3 2" xfId="13723" xr:uid="{00000000-0005-0000-0000-00009E350000}"/>
    <cellStyle name="Normal 76 2 2 2 2 3 2 3" xfId="28821" xr:uid="{00000000-0005-0000-0000-000098700000}"/>
    <cellStyle name="Normal 76 2 2 2 2 3 3" xfId="8703" xr:uid="{00000000-0005-0000-0000-000002220000}"/>
    <cellStyle name="Normal 76 2 2 2 2 3 3 3" xfId="23804" xr:uid="{00000000-0005-0000-0000-0000FF5C0000}"/>
    <cellStyle name="Normal 76 2 2 2 2 3 5" xfId="18791" xr:uid="{00000000-0005-0000-0000-00006A490000}"/>
    <cellStyle name="Normal 76 2 2 2 2 4" xfId="5342" xr:uid="{00000000-0005-0000-0000-0000E1140000}"/>
    <cellStyle name="Normal 76 2 2 2 2 4 2" xfId="15394" xr:uid="{00000000-0005-0000-0000-0000253C0000}"/>
    <cellStyle name="Normal 76 2 2 2 2 4 2 3" xfId="30492" xr:uid="{00000000-0005-0000-0000-00001F770000}"/>
    <cellStyle name="Normal 76 2 2 2 2 4 3" xfId="10374" xr:uid="{00000000-0005-0000-0000-000089280000}"/>
    <cellStyle name="Normal 76 2 2 2 2 4 3 3" xfId="25475" xr:uid="{00000000-0005-0000-0000-000086630000}"/>
    <cellStyle name="Normal 76 2 2 2 2 4 5" xfId="20462" xr:uid="{00000000-0005-0000-0000-0000F14F0000}"/>
    <cellStyle name="Normal 76 2 2 2 2 5" xfId="12052" xr:uid="{00000000-0005-0000-0000-0000172F0000}"/>
    <cellStyle name="Normal 76 2 2 2 2 5 3" xfId="27150" xr:uid="{00000000-0005-0000-0000-0000116A0000}"/>
    <cellStyle name="Normal 76 2 2 2 2 6" xfId="7031" xr:uid="{00000000-0005-0000-0000-00007A1B0000}"/>
    <cellStyle name="Normal 76 2 2 2 2 6 3" xfId="22133" xr:uid="{00000000-0005-0000-0000-000078560000}"/>
    <cellStyle name="Normal 76 2 2 2 2 8" xfId="17120" xr:uid="{00000000-0005-0000-0000-0000E3420000}"/>
    <cellStyle name="Normal 76 2 2 2 3" xfId="2378" xr:uid="{00000000-0005-0000-0000-00004D090000}"/>
    <cellStyle name="Normal 76 2 2 2 3 2" xfId="4068" xr:uid="{00000000-0005-0000-0000-0000E70F0000}"/>
    <cellStyle name="Normal 76 2 2 2 3 2 2" xfId="14141" xr:uid="{00000000-0005-0000-0000-000040370000}"/>
    <cellStyle name="Normal 76 2 2 2 3 2 2 3" xfId="29239" xr:uid="{00000000-0005-0000-0000-00003A720000}"/>
    <cellStyle name="Normal 76 2 2 2 3 2 3" xfId="9121" xr:uid="{00000000-0005-0000-0000-0000A4230000}"/>
    <cellStyle name="Normal 76 2 2 2 3 2 3 3" xfId="24222" xr:uid="{00000000-0005-0000-0000-0000A15E0000}"/>
    <cellStyle name="Normal 76 2 2 2 3 2 5" xfId="19209" xr:uid="{00000000-0005-0000-0000-00000C4B0000}"/>
    <cellStyle name="Normal 76 2 2 2 3 3" xfId="5760" xr:uid="{00000000-0005-0000-0000-000083160000}"/>
    <cellStyle name="Normal 76 2 2 2 3 3 2" xfId="15812" xr:uid="{00000000-0005-0000-0000-0000C73D0000}"/>
    <cellStyle name="Normal 76 2 2 2 3 3 2 3" xfId="30910" xr:uid="{00000000-0005-0000-0000-0000C1780000}"/>
    <cellStyle name="Normal 76 2 2 2 3 3 3" xfId="10792" xr:uid="{00000000-0005-0000-0000-00002B2A0000}"/>
    <cellStyle name="Normal 76 2 2 2 3 3 3 3" xfId="25893" xr:uid="{00000000-0005-0000-0000-000028650000}"/>
    <cellStyle name="Normal 76 2 2 2 3 3 5" xfId="20880" xr:uid="{00000000-0005-0000-0000-000093510000}"/>
    <cellStyle name="Normal 76 2 2 2 3 4" xfId="12470" xr:uid="{00000000-0005-0000-0000-0000B9300000}"/>
    <cellStyle name="Normal 76 2 2 2 3 4 3" xfId="27568" xr:uid="{00000000-0005-0000-0000-0000B36B0000}"/>
    <cellStyle name="Normal 76 2 2 2 3 5" xfId="7449" xr:uid="{00000000-0005-0000-0000-00001C1D0000}"/>
    <cellStyle name="Normal 76 2 2 2 3 5 3" xfId="22551" xr:uid="{00000000-0005-0000-0000-00001A580000}"/>
    <cellStyle name="Normal 76 2 2 2 3 7" xfId="17538" xr:uid="{00000000-0005-0000-0000-000085440000}"/>
    <cellStyle name="Normal 76 2 2 2 4" xfId="3231" xr:uid="{00000000-0005-0000-0000-0000A20C0000}"/>
    <cellStyle name="Normal 76 2 2 2 4 2" xfId="13305" xr:uid="{00000000-0005-0000-0000-0000FC330000}"/>
    <cellStyle name="Normal 76 2 2 2 4 2 3" xfId="28403" xr:uid="{00000000-0005-0000-0000-0000F66E0000}"/>
    <cellStyle name="Normal 76 2 2 2 4 3" xfId="8285" xr:uid="{00000000-0005-0000-0000-000060200000}"/>
    <cellStyle name="Normal 76 2 2 2 4 3 3" xfId="23386" xr:uid="{00000000-0005-0000-0000-00005D5B0000}"/>
    <cellStyle name="Normal 76 2 2 2 4 5" xfId="18373" xr:uid="{00000000-0005-0000-0000-0000C8470000}"/>
    <cellStyle name="Normal 76 2 2 2 5" xfId="4924" xr:uid="{00000000-0005-0000-0000-00003F130000}"/>
    <cellStyle name="Normal 76 2 2 2 5 2" xfId="14976" xr:uid="{00000000-0005-0000-0000-0000833A0000}"/>
    <cellStyle name="Normal 76 2 2 2 5 2 3" xfId="30074" xr:uid="{00000000-0005-0000-0000-00007D750000}"/>
    <cellStyle name="Normal 76 2 2 2 5 3" xfId="9956" xr:uid="{00000000-0005-0000-0000-0000E7260000}"/>
    <cellStyle name="Normal 76 2 2 2 5 3 3" xfId="25057" xr:uid="{00000000-0005-0000-0000-0000E4610000}"/>
    <cellStyle name="Normal 76 2 2 2 5 5" xfId="20044" xr:uid="{00000000-0005-0000-0000-00004F4E0000}"/>
    <cellStyle name="Normal 76 2 2 2 6" xfId="11634" xr:uid="{00000000-0005-0000-0000-0000752D0000}"/>
    <cellStyle name="Normal 76 2 2 2 6 3" xfId="26732" xr:uid="{00000000-0005-0000-0000-00006F680000}"/>
    <cellStyle name="Normal 76 2 2 2 7" xfId="6613" xr:uid="{00000000-0005-0000-0000-0000D8190000}"/>
    <cellStyle name="Normal 76 2 2 2 7 3" xfId="21715" xr:uid="{00000000-0005-0000-0000-0000D6540000}"/>
    <cellStyle name="Normal 76 2 2 2 9" xfId="16702" xr:uid="{00000000-0005-0000-0000-000041410000}"/>
    <cellStyle name="Normal 76 2 2 3" xfId="1749" xr:uid="{00000000-0005-0000-0000-0000D8060000}"/>
    <cellStyle name="Normal 76 2 2 3 2" xfId="2588" xr:uid="{00000000-0005-0000-0000-00001F0A0000}"/>
    <cellStyle name="Normal 76 2 2 3 2 2" xfId="4278" xr:uid="{00000000-0005-0000-0000-0000B9100000}"/>
    <cellStyle name="Normal 76 2 2 3 2 2 2" xfId="14351" xr:uid="{00000000-0005-0000-0000-000012380000}"/>
    <cellStyle name="Normal 76 2 2 3 2 2 2 3" xfId="29449" xr:uid="{00000000-0005-0000-0000-00000C730000}"/>
    <cellStyle name="Normal 76 2 2 3 2 2 3" xfId="9331" xr:uid="{00000000-0005-0000-0000-000076240000}"/>
    <cellStyle name="Normal 76 2 2 3 2 2 3 3" xfId="24432" xr:uid="{00000000-0005-0000-0000-0000735F0000}"/>
    <cellStyle name="Normal 76 2 2 3 2 2 5" xfId="19419" xr:uid="{00000000-0005-0000-0000-0000DE4B0000}"/>
    <cellStyle name="Normal 76 2 2 3 2 3" xfId="5970" xr:uid="{00000000-0005-0000-0000-000055170000}"/>
    <cellStyle name="Normal 76 2 2 3 2 3 2" xfId="16022" xr:uid="{00000000-0005-0000-0000-0000993E0000}"/>
    <cellStyle name="Normal 76 2 2 3 2 3 2 3" xfId="31120" xr:uid="{00000000-0005-0000-0000-000093790000}"/>
    <cellStyle name="Normal 76 2 2 3 2 3 3" xfId="11002" xr:uid="{00000000-0005-0000-0000-0000FD2A0000}"/>
    <cellStyle name="Normal 76 2 2 3 2 3 3 3" xfId="26103" xr:uid="{00000000-0005-0000-0000-0000FA650000}"/>
    <cellStyle name="Normal 76 2 2 3 2 3 5" xfId="21090" xr:uid="{00000000-0005-0000-0000-000065520000}"/>
    <cellStyle name="Normal 76 2 2 3 2 4" xfId="12680" xr:uid="{00000000-0005-0000-0000-00008B310000}"/>
    <cellStyle name="Normal 76 2 2 3 2 4 3" xfId="27778" xr:uid="{00000000-0005-0000-0000-0000856C0000}"/>
    <cellStyle name="Normal 76 2 2 3 2 5" xfId="7659" xr:uid="{00000000-0005-0000-0000-0000EE1D0000}"/>
    <cellStyle name="Normal 76 2 2 3 2 5 3" xfId="22761" xr:uid="{00000000-0005-0000-0000-0000EC580000}"/>
    <cellStyle name="Normal 76 2 2 3 2 7" xfId="17748" xr:uid="{00000000-0005-0000-0000-000057450000}"/>
    <cellStyle name="Normal 76 2 2 3 3" xfId="3441" xr:uid="{00000000-0005-0000-0000-0000740D0000}"/>
    <cellStyle name="Normal 76 2 2 3 3 2" xfId="13515" xr:uid="{00000000-0005-0000-0000-0000CE340000}"/>
    <cellStyle name="Normal 76 2 2 3 3 2 3" xfId="28613" xr:uid="{00000000-0005-0000-0000-0000C86F0000}"/>
    <cellStyle name="Normal 76 2 2 3 3 3" xfId="8495" xr:uid="{00000000-0005-0000-0000-000032210000}"/>
    <cellStyle name="Normal 76 2 2 3 3 3 3" xfId="23596" xr:uid="{00000000-0005-0000-0000-00002F5C0000}"/>
    <cellStyle name="Normal 76 2 2 3 3 5" xfId="18583" xr:uid="{00000000-0005-0000-0000-00009A480000}"/>
    <cellStyle name="Normal 76 2 2 3 4" xfId="5134" xr:uid="{00000000-0005-0000-0000-000011140000}"/>
    <cellStyle name="Normal 76 2 2 3 4 2" xfId="15186" xr:uid="{00000000-0005-0000-0000-0000553B0000}"/>
    <cellStyle name="Normal 76 2 2 3 4 2 3" xfId="30284" xr:uid="{00000000-0005-0000-0000-00004F760000}"/>
    <cellStyle name="Normal 76 2 2 3 4 3" xfId="10166" xr:uid="{00000000-0005-0000-0000-0000B9270000}"/>
    <cellStyle name="Normal 76 2 2 3 4 3 3" xfId="25267" xr:uid="{00000000-0005-0000-0000-0000B6620000}"/>
    <cellStyle name="Normal 76 2 2 3 4 5" xfId="20254" xr:uid="{00000000-0005-0000-0000-0000214F0000}"/>
    <cellStyle name="Normal 76 2 2 3 5" xfId="11844" xr:uid="{00000000-0005-0000-0000-0000472E0000}"/>
    <cellStyle name="Normal 76 2 2 3 5 3" xfId="26942" xr:uid="{00000000-0005-0000-0000-000041690000}"/>
    <cellStyle name="Normal 76 2 2 3 6" xfId="6823" xr:uid="{00000000-0005-0000-0000-0000AA1A0000}"/>
    <cellStyle name="Normal 76 2 2 3 6 3" xfId="21925" xr:uid="{00000000-0005-0000-0000-0000A8550000}"/>
    <cellStyle name="Normal 76 2 2 3 8" xfId="16912" xr:uid="{00000000-0005-0000-0000-000013420000}"/>
    <cellStyle name="Normal 76 2 2 4" xfId="2170" xr:uid="{00000000-0005-0000-0000-00007D080000}"/>
    <cellStyle name="Normal 76 2 2 4 2" xfId="3860" xr:uid="{00000000-0005-0000-0000-0000170F0000}"/>
    <cellStyle name="Normal 76 2 2 4 2 2" xfId="13933" xr:uid="{00000000-0005-0000-0000-000070360000}"/>
    <cellStyle name="Normal 76 2 2 4 2 2 3" xfId="29031" xr:uid="{00000000-0005-0000-0000-00006A710000}"/>
    <cellStyle name="Normal 76 2 2 4 2 3" xfId="8913" xr:uid="{00000000-0005-0000-0000-0000D4220000}"/>
    <cellStyle name="Normal 76 2 2 4 2 3 3" xfId="24014" xr:uid="{00000000-0005-0000-0000-0000D15D0000}"/>
    <cellStyle name="Normal 76 2 2 4 2 5" xfId="19001" xr:uid="{00000000-0005-0000-0000-00003C4A0000}"/>
    <cellStyle name="Normal 76 2 2 4 3" xfId="5552" xr:uid="{00000000-0005-0000-0000-0000B3150000}"/>
    <cellStyle name="Normal 76 2 2 4 3 2" xfId="15604" xr:uid="{00000000-0005-0000-0000-0000F73C0000}"/>
    <cellStyle name="Normal 76 2 2 4 3 2 3" xfId="30702" xr:uid="{00000000-0005-0000-0000-0000F1770000}"/>
    <cellStyle name="Normal 76 2 2 4 3 3" xfId="10584" xr:uid="{00000000-0005-0000-0000-00005B290000}"/>
    <cellStyle name="Normal 76 2 2 4 3 3 3" xfId="25685" xr:uid="{00000000-0005-0000-0000-000058640000}"/>
    <cellStyle name="Normal 76 2 2 4 3 5" xfId="20672" xr:uid="{00000000-0005-0000-0000-0000C3500000}"/>
    <cellStyle name="Normal 76 2 2 4 4" xfId="12262" xr:uid="{00000000-0005-0000-0000-0000E92F0000}"/>
    <cellStyle name="Normal 76 2 2 4 4 3" xfId="27360" xr:uid="{00000000-0005-0000-0000-0000E36A0000}"/>
    <cellStyle name="Normal 76 2 2 4 5" xfId="7241" xr:uid="{00000000-0005-0000-0000-00004C1C0000}"/>
    <cellStyle name="Normal 76 2 2 4 5 3" xfId="22343" xr:uid="{00000000-0005-0000-0000-00004A570000}"/>
    <cellStyle name="Normal 76 2 2 4 7" xfId="17330" xr:uid="{00000000-0005-0000-0000-0000B5430000}"/>
    <cellStyle name="Normal 76 2 2 5" xfId="3023" xr:uid="{00000000-0005-0000-0000-0000D20B0000}"/>
    <cellStyle name="Normal 76 2 2 5 2" xfId="13097" xr:uid="{00000000-0005-0000-0000-00002C330000}"/>
    <cellStyle name="Normal 76 2 2 5 2 3" xfId="28195" xr:uid="{00000000-0005-0000-0000-0000266E0000}"/>
    <cellStyle name="Normal 76 2 2 5 3" xfId="8077" xr:uid="{00000000-0005-0000-0000-0000901F0000}"/>
    <cellStyle name="Normal 76 2 2 5 3 3" xfId="23178" xr:uid="{00000000-0005-0000-0000-00008D5A0000}"/>
    <cellStyle name="Normal 76 2 2 5 5" xfId="18165" xr:uid="{00000000-0005-0000-0000-0000F8460000}"/>
    <cellStyle name="Normal 76 2 2 6" xfId="4716" xr:uid="{00000000-0005-0000-0000-00006F120000}"/>
    <cellStyle name="Normal 76 2 2 6 2" xfId="14768" xr:uid="{00000000-0005-0000-0000-0000B3390000}"/>
    <cellStyle name="Normal 76 2 2 6 2 3" xfId="29866" xr:uid="{00000000-0005-0000-0000-0000AD740000}"/>
    <cellStyle name="Normal 76 2 2 6 3" xfId="9748" xr:uid="{00000000-0005-0000-0000-000017260000}"/>
    <cellStyle name="Normal 76 2 2 6 3 3" xfId="24849" xr:uid="{00000000-0005-0000-0000-000014610000}"/>
    <cellStyle name="Normal 76 2 2 6 5" xfId="19836" xr:uid="{00000000-0005-0000-0000-00007F4D0000}"/>
    <cellStyle name="Normal 76 2 2 7" xfId="11426" xr:uid="{00000000-0005-0000-0000-0000A52C0000}"/>
    <cellStyle name="Normal 76 2 2 7 3" xfId="26524" xr:uid="{00000000-0005-0000-0000-00009F670000}"/>
    <cellStyle name="Normal 76 2 2 8" xfId="6405" xr:uid="{00000000-0005-0000-0000-000008190000}"/>
    <cellStyle name="Normal 76 2 2 8 3" xfId="21507" xr:uid="{00000000-0005-0000-0000-000006540000}"/>
    <cellStyle name="Normal 76 2 3" xfId="1432" xr:uid="{00000000-0005-0000-0000-00009B050000}"/>
    <cellStyle name="Normal 76 2 3 2" xfId="1853" xr:uid="{00000000-0005-0000-0000-000040070000}"/>
    <cellStyle name="Normal 76 2 3 2 2" xfId="2692" xr:uid="{00000000-0005-0000-0000-0000870A0000}"/>
    <cellStyle name="Normal 76 2 3 2 2 2" xfId="4382" xr:uid="{00000000-0005-0000-0000-000021110000}"/>
    <cellStyle name="Normal 76 2 3 2 2 2 2" xfId="14455" xr:uid="{00000000-0005-0000-0000-00007A380000}"/>
    <cellStyle name="Normal 76 2 3 2 2 2 2 3" xfId="29553" xr:uid="{00000000-0005-0000-0000-000074730000}"/>
    <cellStyle name="Normal 76 2 3 2 2 2 3" xfId="9435" xr:uid="{00000000-0005-0000-0000-0000DE240000}"/>
    <cellStyle name="Normal 76 2 3 2 2 2 3 3" xfId="24536" xr:uid="{00000000-0005-0000-0000-0000DB5F0000}"/>
    <cellStyle name="Normal 76 2 3 2 2 2 5" xfId="19523" xr:uid="{00000000-0005-0000-0000-0000464C0000}"/>
    <cellStyle name="Normal 76 2 3 2 2 3" xfId="6074" xr:uid="{00000000-0005-0000-0000-0000BD170000}"/>
    <cellStyle name="Normal 76 2 3 2 2 3 2" xfId="16126" xr:uid="{00000000-0005-0000-0000-0000013F0000}"/>
    <cellStyle name="Normal 76 2 3 2 2 3 2 3" xfId="31224" xr:uid="{00000000-0005-0000-0000-0000FB790000}"/>
    <cellStyle name="Normal 76 2 3 2 2 3 3" xfId="11106" xr:uid="{00000000-0005-0000-0000-0000652B0000}"/>
    <cellStyle name="Normal 76 2 3 2 2 3 3 3" xfId="26207" xr:uid="{00000000-0005-0000-0000-000062660000}"/>
    <cellStyle name="Normal 76 2 3 2 2 3 5" xfId="21194" xr:uid="{00000000-0005-0000-0000-0000CD520000}"/>
    <cellStyle name="Normal 76 2 3 2 2 4" xfId="12784" xr:uid="{00000000-0005-0000-0000-0000F3310000}"/>
    <cellStyle name="Normal 76 2 3 2 2 4 3" xfId="27882" xr:uid="{00000000-0005-0000-0000-0000ED6C0000}"/>
    <cellStyle name="Normal 76 2 3 2 2 5" xfId="7763" xr:uid="{00000000-0005-0000-0000-0000561E0000}"/>
    <cellStyle name="Normal 76 2 3 2 2 5 3" xfId="22865" xr:uid="{00000000-0005-0000-0000-000054590000}"/>
    <cellStyle name="Normal 76 2 3 2 2 7" xfId="17852" xr:uid="{00000000-0005-0000-0000-0000BF450000}"/>
    <cellStyle name="Normal 76 2 3 2 3" xfId="3545" xr:uid="{00000000-0005-0000-0000-0000DC0D0000}"/>
    <cellStyle name="Normal 76 2 3 2 3 2" xfId="13619" xr:uid="{00000000-0005-0000-0000-000036350000}"/>
    <cellStyle name="Normal 76 2 3 2 3 2 3" xfId="28717" xr:uid="{00000000-0005-0000-0000-000030700000}"/>
    <cellStyle name="Normal 76 2 3 2 3 3" xfId="8599" xr:uid="{00000000-0005-0000-0000-00009A210000}"/>
    <cellStyle name="Normal 76 2 3 2 3 3 3" xfId="23700" xr:uid="{00000000-0005-0000-0000-0000975C0000}"/>
    <cellStyle name="Normal 76 2 3 2 3 5" xfId="18687" xr:uid="{00000000-0005-0000-0000-000002490000}"/>
    <cellStyle name="Normal 76 2 3 2 4" xfId="5238" xr:uid="{00000000-0005-0000-0000-000079140000}"/>
    <cellStyle name="Normal 76 2 3 2 4 2" xfId="15290" xr:uid="{00000000-0005-0000-0000-0000BD3B0000}"/>
    <cellStyle name="Normal 76 2 3 2 4 2 3" xfId="30388" xr:uid="{00000000-0005-0000-0000-0000B7760000}"/>
    <cellStyle name="Normal 76 2 3 2 4 3" xfId="10270" xr:uid="{00000000-0005-0000-0000-000021280000}"/>
    <cellStyle name="Normal 76 2 3 2 4 3 3" xfId="25371" xr:uid="{00000000-0005-0000-0000-00001E630000}"/>
    <cellStyle name="Normal 76 2 3 2 4 5" xfId="20358" xr:uid="{00000000-0005-0000-0000-0000894F0000}"/>
    <cellStyle name="Normal 76 2 3 2 5" xfId="11948" xr:uid="{00000000-0005-0000-0000-0000AF2E0000}"/>
    <cellStyle name="Normal 76 2 3 2 5 3" xfId="27046" xr:uid="{00000000-0005-0000-0000-0000A9690000}"/>
    <cellStyle name="Normal 76 2 3 2 6" xfId="6927" xr:uid="{00000000-0005-0000-0000-0000121B0000}"/>
    <cellStyle name="Normal 76 2 3 2 6 3" xfId="22029" xr:uid="{00000000-0005-0000-0000-000010560000}"/>
    <cellStyle name="Normal 76 2 3 2 8" xfId="17016" xr:uid="{00000000-0005-0000-0000-00007B420000}"/>
    <cellStyle name="Normal 76 2 3 3" xfId="2274" xr:uid="{00000000-0005-0000-0000-0000E5080000}"/>
    <cellStyle name="Normal 76 2 3 3 2" xfId="3964" xr:uid="{00000000-0005-0000-0000-00007F0F0000}"/>
    <cellStyle name="Normal 76 2 3 3 2 2" xfId="14037" xr:uid="{00000000-0005-0000-0000-0000D8360000}"/>
    <cellStyle name="Normal 76 2 3 3 2 2 3" xfId="29135" xr:uid="{00000000-0005-0000-0000-0000D2710000}"/>
    <cellStyle name="Normal 76 2 3 3 2 3" xfId="9017" xr:uid="{00000000-0005-0000-0000-00003C230000}"/>
    <cellStyle name="Normal 76 2 3 3 2 3 3" xfId="24118" xr:uid="{00000000-0005-0000-0000-0000395E0000}"/>
    <cellStyle name="Normal 76 2 3 3 2 5" xfId="19105" xr:uid="{00000000-0005-0000-0000-0000A44A0000}"/>
    <cellStyle name="Normal 76 2 3 3 3" xfId="5656" xr:uid="{00000000-0005-0000-0000-00001B160000}"/>
    <cellStyle name="Normal 76 2 3 3 3 2" xfId="15708" xr:uid="{00000000-0005-0000-0000-00005F3D0000}"/>
    <cellStyle name="Normal 76 2 3 3 3 2 3" xfId="30806" xr:uid="{00000000-0005-0000-0000-000059780000}"/>
    <cellStyle name="Normal 76 2 3 3 3 3" xfId="10688" xr:uid="{00000000-0005-0000-0000-0000C3290000}"/>
    <cellStyle name="Normal 76 2 3 3 3 3 3" xfId="25789" xr:uid="{00000000-0005-0000-0000-0000C0640000}"/>
    <cellStyle name="Normal 76 2 3 3 3 5" xfId="20776" xr:uid="{00000000-0005-0000-0000-00002B510000}"/>
    <cellStyle name="Normal 76 2 3 3 4" xfId="12366" xr:uid="{00000000-0005-0000-0000-000051300000}"/>
    <cellStyle name="Normal 76 2 3 3 4 3" xfId="27464" xr:uid="{00000000-0005-0000-0000-00004B6B0000}"/>
    <cellStyle name="Normal 76 2 3 3 5" xfId="7345" xr:uid="{00000000-0005-0000-0000-0000B41C0000}"/>
    <cellStyle name="Normal 76 2 3 3 5 3" xfId="22447" xr:uid="{00000000-0005-0000-0000-0000B2570000}"/>
    <cellStyle name="Normal 76 2 3 3 7" xfId="17434" xr:uid="{00000000-0005-0000-0000-00001D440000}"/>
    <cellStyle name="Normal 76 2 3 4" xfId="3127" xr:uid="{00000000-0005-0000-0000-00003A0C0000}"/>
    <cellStyle name="Normal 76 2 3 4 2" xfId="13201" xr:uid="{00000000-0005-0000-0000-000094330000}"/>
    <cellStyle name="Normal 76 2 3 4 2 3" xfId="28299" xr:uid="{00000000-0005-0000-0000-00008E6E0000}"/>
    <cellStyle name="Normal 76 2 3 4 3" xfId="8181" xr:uid="{00000000-0005-0000-0000-0000F81F0000}"/>
    <cellStyle name="Normal 76 2 3 4 3 3" xfId="23282" xr:uid="{00000000-0005-0000-0000-0000F55A0000}"/>
    <cellStyle name="Normal 76 2 3 4 5" xfId="18269" xr:uid="{00000000-0005-0000-0000-000060470000}"/>
    <cellStyle name="Normal 76 2 3 5" xfId="4820" xr:uid="{00000000-0005-0000-0000-0000D7120000}"/>
    <cellStyle name="Normal 76 2 3 5 2" xfId="14872" xr:uid="{00000000-0005-0000-0000-00001B3A0000}"/>
    <cellStyle name="Normal 76 2 3 5 2 3" xfId="29970" xr:uid="{00000000-0005-0000-0000-000015750000}"/>
    <cellStyle name="Normal 76 2 3 5 3" xfId="9852" xr:uid="{00000000-0005-0000-0000-00007F260000}"/>
    <cellStyle name="Normal 76 2 3 5 3 3" xfId="24953" xr:uid="{00000000-0005-0000-0000-00007C610000}"/>
    <cellStyle name="Normal 76 2 3 5 5" xfId="19940" xr:uid="{00000000-0005-0000-0000-0000E74D0000}"/>
    <cellStyle name="Normal 76 2 3 6" xfId="11530" xr:uid="{00000000-0005-0000-0000-00000D2D0000}"/>
    <cellStyle name="Normal 76 2 3 6 3" xfId="26628" xr:uid="{00000000-0005-0000-0000-000007680000}"/>
    <cellStyle name="Normal 76 2 3 7" xfId="6509" xr:uid="{00000000-0005-0000-0000-000070190000}"/>
    <cellStyle name="Normal 76 2 3 7 3" xfId="21611" xr:uid="{00000000-0005-0000-0000-00006E540000}"/>
    <cellStyle name="Normal 76 2 3 9" xfId="16598" xr:uid="{00000000-0005-0000-0000-0000D9400000}"/>
    <cellStyle name="Normal 76 2 4" xfId="1645" xr:uid="{00000000-0005-0000-0000-000070060000}"/>
    <cellStyle name="Normal 76 2 4 2" xfId="2484" xr:uid="{00000000-0005-0000-0000-0000B7090000}"/>
    <cellStyle name="Normal 76 2 4 2 2" xfId="4174" xr:uid="{00000000-0005-0000-0000-000051100000}"/>
    <cellStyle name="Normal 76 2 4 2 2 2" xfId="14247" xr:uid="{00000000-0005-0000-0000-0000AA370000}"/>
    <cellStyle name="Normal 76 2 4 2 2 2 3" xfId="29345" xr:uid="{00000000-0005-0000-0000-0000A4720000}"/>
    <cellStyle name="Normal 76 2 4 2 2 3" xfId="9227" xr:uid="{00000000-0005-0000-0000-00000E240000}"/>
    <cellStyle name="Normal 76 2 4 2 2 3 3" xfId="24328" xr:uid="{00000000-0005-0000-0000-00000B5F0000}"/>
    <cellStyle name="Normal 76 2 4 2 2 5" xfId="19315" xr:uid="{00000000-0005-0000-0000-0000764B0000}"/>
    <cellStyle name="Normal 76 2 4 2 3" xfId="5866" xr:uid="{00000000-0005-0000-0000-0000ED160000}"/>
    <cellStyle name="Normal 76 2 4 2 3 2" xfId="15918" xr:uid="{00000000-0005-0000-0000-0000313E0000}"/>
    <cellStyle name="Normal 76 2 4 2 3 2 3" xfId="31016" xr:uid="{00000000-0005-0000-0000-00002B790000}"/>
    <cellStyle name="Normal 76 2 4 2 3 3" xfId="10898" xr:uid="{00000000-0005-0000-0000-0000952A0000}"/>
    <cellStyle name="Normal 76 2 4 2 3 3 3" xfId="25999" xr:uid="{00000000-0005-0000-0000-000092650000}"/>
    <cellStyle name="Normal 76 2 4 2 3 5" xfId="20986" xr:uid="{00000000-0005-0000-0000-0000FD510000}"/>
    <cellStyle name="Normal 76 2 4 2 4" xfId="12576" xr:uid="{00000000-0005-0000-0000-000023310000}"/>
    <cellStyle name="Normal 76 2 4 2 4 3" xfId="27674" xr:uid="{00000000-0005-0000-0000-00001D6C0000}"/>
    <cellStyle name="Normal 76 2 4 2 5" xfId="7555" xr:uid="{00000000-0005-0000-0000-0000861D0000}"/>
    <cellStyle name="Normal 76 2 4 2 5 3" xfId="22657" xr:uid="{00000000-0005-0000-0000-000084580000}"/>
    <cellStyle name="Normal 76 2 4 2 7" xfId="17644" xr:uid="{00000000-0005-0000-0000-0000EF440000}"/>
    <cellStyle name="Normal 76 2 4 3" xfId="3337" xr:uid="{00000000-0005-0000-0000-00000C0D0000}"/>
    <cellStyle name="Normal 76 2 4 3 2" xfId="13411" xr:uid="{00000000-0005-0000-0000-000066340000}"/>
    <cellStyle name="Normal 76 2 4 3 2 3" xfId="28509" xr:uid="{00000000-0005-0000-0000-0000606F0000}"/>
    <cellStyle name="Normal 76 2 4 3 3" xfId="8391" xr:uid="{00000000-0005-0000-0000-0000CA200000}"/>
    <cellStyle name="Normal 76 2 4 3 3 3" xfId="23492" xr:uid="{00000000-0005-0000-0000-0000C75B0000}"/>
    <cellStyle name="Normal 76 2 4 3 5" xfId="18479" xr:uid="{00000000-0005-0000-0000-000032480000}"/>
    <cellStyle name="Normal 76 2 4 4" xfId="5030" xr:uid="{00000000-0005-0000-0000-0000A9130000}"/>
    <cellStyle name="Normal 76 2 4 4 2" xfId="15082" xr:uid="{00000000-0005-0000-0000-0000ED3A0000}"/>
    <cellStyle name="Normal 76 2 4 4 2 3" xfId="30180" xr:uid="{00000000-0005-0000-0000-0000E7750000}"/>
    <cellStyle name="Normal 76 2 4 4 3" xfId="10062" xr:uid="{00000000-0005-0000-0000-000051270000}"/>
    <cellStyle name="Normal 76 2 4 4 3 3" xfId="25163" xr:uid="{00000000-0005-0000-0000-00004E620000}"/>
    <cellStyle name="Normal 76 2 4 4 5" xfId="20150" xr:uid="{00000000-0005-0000-0000-0000B94E0000}"/>
    <cellStyle name="Normal 76 2 4 5" xfId="11740" xr:uid="{00000000-0005-0000-0000-0000DF2D0000}"/>
    <cellStyle name="Normal 76 2 4 5 3" xfId="26838" xr:uid="{00000000-0005-0000-0000-0000D9680000}"/>
    <cellStyle name="Normal 76 2 4 6" xfId="6719" xr:uid="{00000000-0005-0000-0000-0000421A0000}"/>
    <cellStyle name="Normal 76 2 4 6 3" xfId="21821" xr:uid="{00000000-0005-0000-0000-000040550000}"/>
    <cellStyle name="Normal 76 2 4 8" xfId="16808" xr:uid="{00000000-0005-0000-0000-0000AB410000}"/>
    <cellStyle name="Normal 76 2 5" xfId="2066" xr:uid="{00000000-0005-0000-0000-000015080000}"/>
    <cellStyle name="Normal 76 2 5 2" xfId="3756" xr:uid="{00000000-0005-0000-0000-0000AF0E0000}"/>
    <cellStyle name="Normal 76 2 5 2 2" xfId="13829" xr:uid="{00000000-0005-0000-0000-000008360000}"/>
    <cellStyle name="Normal 76 2 5 2 2 3" xfId="28927" xr:uid="{00000000-0005-0000-0000-000002710000}"/>
    <cellStyle name="Normal 76 2 5 2 3" xfId="8809" xr:uid="{00000000-0005-0000-0000-00006C220000}"/>
    <cellStyle name="Normal 76 2 5 2 3 3" xfId="23910" xr:uid="{00000000-0005-0000-0000-0000695D0000}"/>
    <cellStyle name="Normal 76 2 5 2 5" xfId="18897" xr:uid="{00000000-0005-0000-0000-0000D4490000}"/>
    <cellStyle name="Normal 76 2 5 3" xfId="5448" xr:uid="{00000000-0005-0000-0000-00004B150000}"/>
    <cellStyle name="Normal 76 2 5 3 2" xfId="15500" xr:uid="{00000000-0005-0000-0000-00008F3C0000}"/>
    <cellStyle name="Normal 76 2 5 3 2 3" xfId="30598" xr:uid="{00000000-0005-0000-0000-000089770000}"/>
    <cellStyle name="Normal 76 2 5 3 3" xfId="10480" xr:uid="{00000000-0005-0000-0000-0000F3280000}"/>
    <cellStyle name="Normal 76 2 5 3 3 3" xfId="25581" xr:uid="{00000000-0005-0000-0000-0000F0630000}"/>
    <cellStyle name="Normal 76 2 5 3 5" xfId="20568" xr:uid="{00000000-0005-0000-0000-00005B500000}"/>
    <cellStyle name="Normal 76 2 5 4" xfId="12158" xr:uid="{00000000-0005-0000-0000-0000812F0000}"/>
    <cellStyle name="Normal 76 2 5 4 3" xfId="27256" xr:uid="{00000000-0005-0000-0000-00007B6A0000}"/>
    <cellStyle name="Normal 76 2 5 5" xfId="7137" xr:uid="{00000000-0005-0000-0000-0000E41B0000}"/>
    <cellStyle name="Normal 76 2 5 5 3" xfId="22239" xr:uid="{00000000-0005-0000-0000-0000E2560000}"/>
    <cellStyle name="Normal 76 2 5 7" xfId="17226" xr:uid="{00000000-0005-0000-0000-00004D430000}"/>
    <cellStyle name="Normal 76 2 6" xfId="2919" xr:uid="{00000000-0005-0000-0000-00006A0B0000}"/>
    <cellStyle name="Normal 76 2 6 2" xfId="12993" xr:uid="{00000000-0005-0000-0000-0000C4320000}"/>
    <cellStyle name="Normal 76 2 6 2 3" xfId="28091" xr:uid="{00000000-0005-0000-0000-0000BE6D0000}"/>
    <cellStyle name="Normal 76 2 6 3" xfId="7973" xr:uid="{00000000-0005-0000-0000-0000281F0000}"/>
    <cellStyle name="Normal 76 2 6 3 3" xfId="23074" xr:uid="{00000000-0005-0000-0000-0000255A0000}"/>
    <cellStyle name="Normal 76 2 6 5" xfId="18061" xr:uid="{00000000-0005-0000-0000-000090460000}"/>
    <cellStyle name="Normal 76 2 7" xfId="4612" xr:uid="{00000000-0005-0000-0000-000007120000}"/>
    <cellStyle name="Normal 76 2 7 2" xfId="14664" xr:uid="{00000000-0005-0000-0000-00004B390000}"/>
    <cellStyle name="Normal 76 2 7 2 3" xfId="29762" xr:uid="{00000000-0005-0000-0000-000045740000}"/>
    <cellStyle name="Normal 76 2 7 3" xfId="9644" xr:uid="{00000000-0005-0000-0000-0000AF250000}"/>
    <cellStyle name="Normal 76 2 7 3 3" xfId="24745" xr:uid="{00000000-0005-0000-0000-0000AC600000}"/>
    <cellStyle name="Normal 76 2 7 5" xfId="19732" xr:uid="{00000000-0005-0000-0000-0000174D0000}"/>
    <cellStyle name="Normal 76 2 8" xfId="11322" xr:uid="{00000000-0005-0000-0000-00003D2C0000}"/>
    <cellStyle name="Normal 76 2 8 3" xfId="26420" xr:uid="{00000000-0005-0000-0000-000037670000}"/>
    <cellStyle name="Normal 76 2 9" xfId="6301" xr:uid="{00000000-0005-0000-0000-0000A0180000}"/>
    <cellStyle name="Normal 76 2 9 3" xfId="21403" xr:uid="{00000000-0005-0000-0000-00009E530000}"/>
    <cellStyle name="Normal 76 3" xfId="1265" xr:uid="{00000000-0005-0000-0000-0000F4040000}"/>
    <cellStyle name="Normal 76 3 10" xfId="16442" xr:uid="{00000000-0005-0000-0000-00003D400000}"/>
    <cellStyle name="Normal 76 3 2" xfId="1484" xr:uid="{00000000-0005-0000-0000-0000CF050000}"/>
    <cellStyle name="Normal 76 3 2 2" xfId="1905" xr:uid="{00000000-0005-0000-0000-000074070000}"/>
    <cellStyle name="Normal 76 3 2 2 2" xfId="2744" xr:uid="{00000000-0005-0000-0000-0000BB0A0000}"/>
    <cellStyle name="Normal 76 3 2 2 2 2" xfId="4434" xr:uid="{00000000-0005-0000-0000-000055110000}"/>
    <cellStyle name="Normal 76 3 2 2 2 2 2" xfId="14507" xr:uid="{00000000-0005-0000-0000-0000AE380000}"/>
    <cellStyle name="Normal 76 3 2 2 2 2 2 3" xfId="29605" xr:uid="{00000000-0005-0000-0000-0000A8730000}"/>
    <cellStyle name="Normal 76 3 2 2 2 2 3" xfId="9487" xr:uid="{00000000-0005-0000-0000-000012250000}"/>
    <cellStyle name="Normal 76 3 2 2 2 2 3 3" xfId="24588" xr:uid="{00000000-0005-0000-0000-00000F600000}"/>
    <cellStyle name="Normal 76 3 2 2 2 2 5" xfId="19575" xr:uid="{00000000-0005-0000-0000-00007A4C0000}"/>
    <cellStyle name="Normal 76 3 2 2 2 3" xfId="6126" xr:uid="{00000000-0005-0000-0000-0000F1170000}"/>
    <cellStyle name="Normal 76 3 2 2 2 3 2" xfId="16178" xr:uid="{00000000-0005-0000-0000-0000353F0000}"/>
    <cellStyle name="Normal 76 3 2 2 2 3 2 3" xfId="31276" xr:uid="{00000000-0005-0000-0000-00002F7A0000}"/>
    <cellStyle name="Normal 76 3 2 2 2 3 3" xfId="11158" xr:uid="{00000000-0005-0000-0000-0000992B0000}"/>
    <cellStyle name="Normal 76 3 2 2 2 3 3 3" xfId="26259" xr:uid="{00000000-0005-0000-0000-000096660000}"/>
    <cellStyle name="Normal 76 3 2 2 2 3 5" xfId="21246" xr:uid="{00000000-0005-0000-0000-000001530000}"/>
    <cellStyle name="Normal 76 3 2 2 2 4" xfId="12836" xr:uid="{00000000-0005-0000-0000-000027320000}"/>
    <cellStyle name="Normal 76 3 2 2 2 4 3" xfId="27934" xr:uid="{00000000-0005-0000-0000-0000216D0000}"/>
    <cellStyle name="Normal 76 3 2 2 2 5" xfId="7815" xr:uid="{00000000-0005-0000-0000-00008A1E0000}"/>
    <cellStyle name="Normal 76 3 2 2 2 5 3" xfId="22917" xr:uid="{00000000-0005-0000-0000-000088590000}"/>
    <cellStyle name="Normal 76 3 2 2 2 7" xfId="17904" xr:uid="{00000000-0005-0000-0000-0000F3450000}"/>
    <cellStyle name="Normal 76 3 2 2 3" xfId="3597" xr:uid="{00000000-0005-0000-0000-0000100E0000}"/>
    <cellStyle name="Normal 76 3 2 2 3 2" xfId="13671" xr:uid="{00000000-0005-0000-0000-00006A350000}"/>
    <cellStyle name="Normal 76 3 2 2 3 2 3" xfId="28769" xr:uid="{00000000-0005-0000-0000-000064700000}"/>
    <cellStyle name="Normal 76 3 2 2 3 3" xfId="8651" xr:uid="{00000000-0005-0000-0000-0000CE210000}"/>
    <cellStyle name="Normal 76 3 2 2 3 3 3" xfId="23752" xr:uid="{00000000-0005-0000-0000-0000CB5C0000}"/>
    <cellStyle name="Normal 76 3 2 2 3 5" xfId="18739" xr:uid="{00000000-0005-0000-0000-000036490000}"/>
    <cellStyle name="Normal 76 3 2 2 4" xfId="5290" xr:uid="{00000000-0005-0000-0000-0000AD140000}"/>
    <cellStyle name="Normal 76 3 2 2 4 2" xfId="15342" xr:uid="{00000000-0005-0000-0000-0000F13B0000}"/>
    <cellStyle name="Normal 76 3 2 2 4 2 3" xfId="30440" xr:uid="{00000000-0005-0000-0000-0000EB760000}"/>
    <cellStyle name="Normal 76 3 2 2 4 3" xfId="10322" xr:uid="{00000000-0005-0000-0000-000055280000}"/>
    <cellStyle name="Normal 76 3 2 2 4 3 3" xfId="25423" xr:uid="{00000000-0005-0000-0000-000052630000}"/>
    <cellStyle name="Normal 76 3 2 2 4 5" xfId="20410" xr:uid="{00000000-0005-0000-0000-0000BD4F0000}"/>
    <cellStyle name="Normal 76 3 2 2 5" xfId="12000" xr:uid="{00000000-0005-0000-0000-0000E32E0000}"/>
    <cellStyle name="Normal 76 3 2 2 5 3" xfId="27098" xr:uid="{00000000-0005-0000-0000-0000DD690000}"/>
    <cellStyle name="Normal 76 3 2 2 6" xfId="6979" xr:uid="{00000000-0005-0000-0000-0000461B0000}"/>
    <cellStyle name="Normal 76 3 2 2 6 3" xfId="22081" xr:uid="{00000000-0005-0000-0000-000044560000}"/>
    <cellStyle name="Normal 76 3 2 2 8" xfId="17068" xr:uid="{00000000-0005-0000-0000-0000AF420000}"/>
    <cellStyle name="Normal 76 3 2 3" xfId="2326" xr:uid="{00000000-0005-0000-0000-000019090000}"/>
    <cellStyle name="Normal 76 3 2 3 2" xfId="4016" xr:uid="{00000000-0005-0000-0000-0000B30F0000}"/>
    <cellStyle name="Normal 76 3 2 3 2 2" xfId="14089" xr:uid="{00000000-0005-0000-0000-00000C370000}"/>
    <cellStyle name="Normal 76 3 2 3 2 2 3" xfId="29187" xr:uid="{00000000-0005-0000-0000-000006720000}"/>
    <cellStyle name="Normal 76 3 2 3 2 3" xfId="9069" xr:uid="{00000000-0005-0000-0000-000070230000}"/>
    <cellStyle name="Normal 76 3 2 3 2 3 3" xfId="24170" xr:uid="{00000000-0005-0000-0000-00006D5E0000}"/>
    <cellStyle name="Normal 76 3 2 3 2 5" xfId="19157" xr:uid="{00000000-0005-0000-0000-0000D84A0000}"/>
    <cellStyle name="Normal 76 3 2 3 3" xfId="5708" xr:uid="{00000000-0005-0000-0000-00004F160000}"/>
    <cellStyle name="Normal 76 3 2 3 3 2" xfId="15760" xr:uid="{00000000-0005-0000-0000-0000933D0000}"/>
    <cellStyle name="Normal 76 3 2 3 3 2 3" xfId="30858" xr:uid="{00000000-0005-0000-0000-00008D780000}"/>
    <cellStyle name="Normal 76 3 2 3 3 3" xfId="10740" xr:uid="{00000000-0005-0000-0000-0000F7290000}"/>
    <cellStyle name="Normal 76 3 2 3 3 3 3" xfId="25841" xr:uid="{00000000-0005-0000-0000-0000F4640000}"/>
    <cellStyle name="Normal 76 3 2 3 3 5" xfId="20828" xr:uid="{00000000-0005-0000-0000-00005F510000}"/>
    <cellStyle name="Normal 76 3 2 3 4" xfId="12418" xr:uid="{00000000-0005-0000-0000-000085300000}"/>
    <cellStyle name="Normal 76 3 2 3 4 3" xfId="27516" xr:uid="{00000000-0005-0000-0000-00007F6B0000}"/>
    <cellStyle name="Normal 76 3 2 3 5" xfId="7397" xr:uid="{00000000-0005-0000-0000-0000E81C0000}"/>
    <cellStyle name="Normal 76 3 2 3 5 3" xfId="22499" xr:uid="{00000000-0005-0000-0000-0000E6570000}"/>
    <cellStyle name="Normal 76 3 2 3 7" xfId="17486" xr:uid="{00000000-0005-0000-0000-000051440000}"/>
    <cellStyle name="Normal 76 3 2 4" xfId="3179" xr:uid="{00000000-0005-0000-0000-00006E0C0000}"/>
    <cellStyle name="Normal 76 3 2 4 2" xfId="13253" xr:uid="{00000000-0005-0000-0000-0000C8330000}"/>
    <cellStyle name="Normal 76 3 2 4 2 3" xfId="28351" xr:uid="{00000000-0005-0000-0000-0000C26E0000}"/>
    <cellStyle name="Normal 76 3 2 4 3" xfId="8233" xr:uid="{00000000-0005-0000-0000-00002C200000}"/>
    <cellStyle name="Normal 76 3 2 4 3 3" xfId="23334" xr:uid="{00000000-0005-0000-0000-0000295B0000}"/>
    <cellStyle name="Normal 76 3 2 4 5" xfId="18321" xr:uid="{00000000-0005-0000-0000-000094470000}"/>
    <cellStyle name="Normal 76 3 2 5" xfId="4872" xr:uid="{00000000-0005-0000-0000-00000B130000}"/>
    <cellStyle name="Normal 76 3 2 5 2" xfId="14924" xr:uid="{00000000-0005-0000-0000-00004F3A0000}"/>
    <cellStyle name="Normal 76 3 2 5 2 3" xfId="30022" xr:uid="{00000000-0005-0000-0000-000049750000}"/>
    <cellStyle name="Normal 76 3 2 5 3" xfId="9904" xr:uid="{00000000-0005-0000-0000-0000B3260000}"/>
    <cellStyle name="Normal 76 3 2 5 3 3" xfId="25005" xr:uid="{00000000-0005-0000-0000-0000B0610000}"/>
    <cellStyle name="Normal 76 3 2 5 5" xfId="19992" xr:uid="{00000000-0005-0000-0000-00001B4E0000}"/>
    <cellStyle name="Normal 76 3 2 6" xfId="11582" xr:uid="{00000000-0005-0000-0000-0000412D0000}"/>
    <cellStyle name="Normal 76 3 2 6 3" xfId="26680" xr:uid="{00000000-0005-0000-0000-00003B680000}"/>
    <cellStyle name="Normal 76 3 2 7" xfId="6561" xr:uid="{00000000-0005-0000-0000-0000A4190000}"/>
    <cellStyle name="Normal 76 3 2 7 3" xfId="21663" xr:uid="{00000000-0005-0000-0000-0000A2540000}"/>
    <cellStyle name="Normal 76 3 2 9" xfId="16650" xr:uid="{00000000-0005-0000-0000-00000D410000}"/>
    <cellStyle name="Normal 76 3 3" xfId="1697" xr:uid="{00000000-0005-0000-0000-0000A4060000}"/>
    <cellStyle name="Normal 76 3 3 2" xfId="2536" xr:uid="{00000000-0005-0000-0000-0000EB090000}"/>
    <cellStyle name="Normal 76 3 3 2 2" xfId="4226" xr:uid="{00000000-0005-0000-0000-000085100000}"/>
    <cellStyle name="Normal 76 3 3 2 2 2" xfId="14299" xr:uid="{00000000-0005-0000-0000-0000DE370000}"/>
    <cellStyle name="Normal 76 3 3 2 2 2 3" xfId="29397" xr:uid="{00000000-0005-0000-0000-0000D8720000}"/>
    <cellStyle name="Normal 76 3 3 2 2 3" xfId="9279" xr:uid="{00000000-0005-0000-0000-000042240000}"/>
    <cellStyle name="Normal 76 3 3 2 2 3 3" xfId="24380" xr:uid="{00000000-0005-0000-0000-00003F5F0000}"/>
    <cellStyle name="Normal 76 3 3 2 2 5" xfId="19367" xr:uid="{00000000-0005-0000-0000-0000AA4B0000}"/>
    <cellStyle name="Normal 76 3 3 2 3" xfId="5918" xr:uid="{00000000-0005-0000-0000-000021170000}"/>
    <cellStyle name="Normal 76 3 3 2 3 2" xfId="15970" xr:uid="{00000000-0005-0000-0000-0000653E0000}"/>
    <cellStyle name="Normal 76 3 3 2 3 2 3" xfId="31068" xr:uid="{00000000-0005-0000-0000-00005F790000}"/>
    <cellStyle name="Normal 76 3 3 2 3 3" xfId="10950" xr:uid="{00000000-0005-0000-0000-0000C92A0000}"/>
    <cellStyle name="Normal 76 3 3 2 3 3 3" xfId="26051" xr:uid="{00000000-0005-0000-0000-0000C6650000}"/>
    <cellStyle name="Normal 76 3 3 2 3 5" xfId="21038" xr:uid="{00000000-0005-0000-0000-000031520000}"/>
    <cellStyle name="Normal 76 3 3 2 4" xfId="12628" xr:uid="{00000000-0005-0000-0000-000057310000}"/>
    <cellStyle name="Normal 76 3 3 2 4 3" xfId="27726" xr:uid="{00000000-0005-0000-0000-0000516C0000}"/>
    <cellStyle name="Normal 76 3 3 2 5" xfId="7607" xr:uid="{00000000-0005-0000-0000-0000BA1D0000}"/>
    <cellStyle name="Normal 76 3 3 2 5 3" xfId="22709" xr:uid="{00000000-0005-0000-0000-0000B8580000}"/>
    <cellStyle name="Normal 76 3 3 2 7" xfId="17696" xr:uid="{00000000-0005-0000-0000-000023450000}"/>
    <cellStyle name="Normal 76 3 3 3" xfId="3389" xr:uid="{00000000-0005-0000-0000-0000400D0000}"/>
    <cellStyle name="Normal 76 3 3 3 2" xfId="13463" xr:uid="{00000000-0005-0000-0000-00009A340000}"/>
    <cellStyle name="Normal 76 3 3 3 2 3" xfId="28561" xr:uid="{00000000-0005-0000-0000-0000946F0000}"/>
    <cellStyle name="Normal 76 3 3 3 3" xfId="8443" xr:uid="{00000000-0005-0000-0000-0000FE200000}"/>
    <cellStyle name="Normal 76 3 3 3 3 3" xfId="23544" xr:uid="{00000000-0005-0000-0000-0000FB5B0000}"/>
    <cellStyle name="Normal 76 3 3 3 5" xfId="18531" xr:uid="{00000000-0005-0000-0000-000066480000}"/>
    <cellStyle name="Normal 76 3 3 4" xfId="5082" xr:uid="{00000000-0005-0000-0000-0000DD130000}"/>
    <cellStyle name="Normal 76 3 3 4 2" xfId="15134" xr:uid="{00000000-0005-0000-0000-0000213B0000}"/>
    <cellStyle name="Normal 76 3 3 4 2 3" xfId="30232" xr:uid="{00000000-0005-0000-0000-00001B760000}"/>
    <cellStyle name="Normal 76 3 3 4 3" xfId="10114" xr:uid="{00000000-0005-0000-0000-000085270000}"/>
    <cellStyle name="Normal 76 3 3 4 3 3" xfId="25215" xr:uid="{00000000-0005-0000-0000-000082620000}"/>
    <cellStyle name="Normal 76 3 3 4 5" xfId="20202" xr:uid="{00000000-0005-0000-0000-0000ED4E0000}"/>
    <cellStyle name="Normal 76 3 3 5" xfId="11792" xr:uid="{00000000-0005-0000-0000-0000132E0000}"/>
    <cellStyle name="Normal 76 3 3 5 3" xfId="26890" xr:uid="{00000000-0005-0000-0000-00000D690000}"/>
    <cellStyle name="Normal 76 3 3 6" xfId="6771" xr:uid="{00000000-0005-0000-0000-0000761A0000}"/>
    <cellStyle name="Normal 76 3 3 6 3" xfId="21873" xr:uid="{00000000-0005-0000-0000-000074550000}"/>
    <cellStyle name="Normal 76 3 3 8" xfId="16860" xr:uid="{00000000-0005-0000-0000-0000DF410000}"/>
    <cellStyle name="Normal 76 3 4" xfId="2118" xr:uid="{00000000-0005-0000-0000-000049080000}"/>
    <cellStyle name="Normal 76 3 4 2" xfId="3808" xr:uid="{00000000-0005-0000-0000-0000E30E0000}"/>
    <cellStyle name="Normal 76 3 4 2 2" xfId="13881" xr:uid="{00000000-0005-0000-0000-00003C360000}"/>
    <cellStyle name="Normal 76 3 4 2 2 3" xfId="28979" xr:uid="{00000000-0005-0000-0000-000036710000}"/>
    <cellStyle name="Normal 76 3 4 2 3" xfId="8861" xr:uid="{00000000-0005-0000-0000-0000A0220000}"/>
    <cellStyle name="Normal 76 3 4 2 3 3" xfId="23962" xr:uid="{00000000-0005-0000-0000-00009D5D0000}"/>
    <cellStyle name="Normal 76 3 4 2 5" xfId="18949" xr:uid="{00000000-0005-0000-0000-0000084A0000}"/>
    <cellStyle name="Normal 76 3 4 3" xfId="5500" xr:uid="{00000000-0005-0000-0000-00007F150000}"/>
    <cellStyle name="Normal 76 3 4 3 2" xfId="15552" xr:uid="{00000000-0005-0000-0000-0000C33C0000}"/>
    <cellStyle name="Normal 76 3 4 3 2 3" xfId="30650" xr:uid="{00000000-0005-0000-0000-0000BD770000}"/>
    <cellStyle name="Normal 76 3 4 3 3" xfId="10532" xr:uid="{00000000-0005-0000-0000-000027290000}"/>
    <cellStyle name="Normal 76 3 4 3 3 3" xfId="25633" xr:uid="{00000000-0005-0000-0000-000024640000}"/>
    <cellStyle name="Normal 76 3 4 3 5" xfId="20620" xr:uid="{00000000-0005-0000-0000-00008F500000}"/>
    <cellStyle name="Normal 76 3 4 4" xfId="12210" xr:uid="{00000000-0005-0000-0000-0000B52F0000}"/>
    <cellStyle name="Normal 76 3 4 4 3" xfId="27308" xr:uid="{00000000-0005-0000-0000-0000AF6A0000}"/>
    <cellStyle name="Normal 76 3 4 5" xfId="7189" xr:uid="{00000000-0005-0000-0000-0000181C0000}"/>
    <cellStyle name="Normal 76 3 4 5 3" xfId="22291" xr:uid="{00000000-0005-0000-0000-000016570000}"/>
    <cellStyle name="Normal 76 3 4 7" xfId="17278" xr:uid="{00000000-0005-0000-0000-000081430000}"/>
    <cellStyle name="Normal 76 3 5" xfId="2971" xr:uid="{00000000-0005-0000-0000-00009E0B0000}"/>
    <cellStyle name="Normal 76 3 5 2" xfId="13045" xr:uid="{00000000-0005-0000-0000-0000F8320000}"/>
    <cellStyle name="Normal 76 3 5 2 3" xfId="28143" xr:uid="{00000000-0005-0000-0000-0000F26D0000}"/>
    <cellStyle name="Normal 76 3 5 3" xfId="8025" xr:uid="{00000000-0005-0000-0000-00005C1F0000}"/>
    <cellStyle name="Normal 76 3 5 3 3" xfId="23126" xr:uid="{00000000-0005-0000-0000-0000595A0000}"/>
    <cellStyle name="Normal 76 3 5 5" xfId="18113" xr:uid="{00000000-0005-0000-0000-0000C4460000}"/>
    <cellStyle name="Normal 76 3 6" xfId="4664" xr:uid="{00000000-0005-0000-0000-00003B120000}"/>
    <cellStyle name="Normal 76 3 6 2" xfId="14716" xr:uid="{00000000-0005-0000-0000-00007F390000}"/>
    <cellStyle name="Normal 76 3 6 2 3" xfId="29814" xr:uid="{00000000-0005-0000-0000-000079740000}"/>
    <cellStyle name="Normal 76 3 6 3" xfId="9696" xr:uid="{00000000-0005-0000-0000-0000E3250000}"/>
    <cellStyle name="Normal 76 3 6 3 3" xfId="24797" xr:uid="{00000000-0005-0000-0000-0000E0600000}"/>
    <cellStyle name="Normal 76 3 6 5" xfId="19784" xr:uid="{00000000-0005-0000-0000-00004B4D0000}"/>
    <cellStyle name="Normal 76 3 7" xfId="11374" xr:uid="{00000000-0005-0000-0000-0000712C0000}"/>
    <cellStyle name="Normal 76 3 7 3" xfId="26472" xr:uid="{00000000-0005-0000-0000-00006B670000}"/>
    <cellStyle name="Normal 76 3 8" xfId="6353" xr:uid="{00000000-0005-0000-0000-0000D4180000}"/>
    <cellStyle name="Normal 76 3 8 3" xfId="21455" xr:uid="{00000000-0005-0000-0000-0000D2530000}"/>
    <cellStyle name="Normal 76 4" xfId="1378" xr:uid="{00000000-0005-0000-0000-000065050000}"/>
    <cellStyle name="Normal 76 4 2" xfId="1801" xr:uid="{00000000-0005-0000-0000-00000C070000}"/>
    <cellStyle name="Normal 76 4 2 2" xfId="2640" xr:uid="{00000000-0005-0000-0000-0000530A0000}"/>
    <cellStyle name="Normal 76 4 2 2 2" xfId="4330" xr:uid="{00000000-0005-0000-0000-0000ED100000}"/>
    <cellStyle name="Normal 76 4 2 2 2 2" xfId="14403" xr:uid="{00000000-0005-0000-0000-000046380000}"/>
    <cellStyle name="Normal 76 4 2 2 2 2 3" xfId="29501" xr:uid="{00000000-0005-0000-0000-000040730000}"/>
    <cellStyle name="Normal 76 4 2 2 2 3" xfId="9383" xr:uid="{00000000-0005-0000-0000-0000AA240000}"/>
    <cellStyle name="Normal 76 4 2 2 2 3 3" xfId="24484" xr:uid="{00000000-0005-0000-0000-0000A75F0000}"/>
    <cellStyle name="Normal 76 4 2 2 2 5" xfId="19471" xr:uid="{00000000-0005-0000-0000-0000124C0000}"/>
    <cellStyle name="Normal 76 4 2 2 3" xfId="6022" xr:uid="{00000000-0005-0000-0000-000089170000}"/>
    <cellStyle name="Normal 76 4 2 2 3 2" xfId="16074" xr:uid="{00000000-0005-0000-0000-0000CD3E0000}"/>
    <cellStyle name="Normal 76 4 2 2 3 2 3" xfId="31172" xr:uid="{00000000-0005-0000-0000-0000C7790000}"/>
    <cellStyle name="Normal 76 4 2 2 3 3" xfId="11054" xr:uid="{00000000-0005-0000-0000-0000312B0000}"/>
    <cellStyle name="Normal 76 4 2 2 3 3 3" xfId="26155" xr:uid="{00000000-0005-0000-0000-00002E660000}"/>
    <cellStyle name="Normal 76 4 2 2 3 5" xfId="21142" xr:uid="{00000000-0005-0000-0000-000099520000}"/>
    <cellStyle name="Normal 76 4 2 2 4" xfId="12732" xr:uid="{00000000-0005-0000-0000-0000BF310000}"/>
    <cellStyle name="Normal 76 4 2 2 4 3" xfId="27830" xr:uid="{00000000-0005-0000-0000-0000B96C0000}"/>
    <cellStyle name="Normal 76 4 2 2 5" xfId="7711" xr:uid="{00000000-0005-0000-0000-0000221E0000}"/>
    <cellStyle name="Normal 76 4 2 2 5 3" xfId="22813" xr:uid="{00000000-0005-0000-0000-000020590000}"/>
    <cellStyle name="Normal 76 4 2 2 7" xfId="17800" xr:uid="{00000000-0005-0000-0000-00008B450000}"/>
    <cellStyle name="Normal 76 4 2 3" xfId="3493" xr:uid="{00000000-0005-0000-0000-0000A80D0000}"/>
    <cellStyle name="Normal 76 4 2 3 2" xfId="13567" xr:uid="{00000000-0005-0000-0000-000002350000}"/>
    <cellStyle name="Normal 76 4 2 3 2 3" xfId="28665" xr:uid="{00000000-0005-0000-0000-0000FC6F0000}"/>
    <cellStyle name="Normal 76 4 2 3 3" xfId="8547" xr:uid="{00000000-0005-0000-0000-000066210000}"/>
    <cellStyle name="Normal 76 4 2 3 3 3" xfId="23648" xr:uid="{00000000-0005-0000-0000-0000635C0000}"/>
    <cellStyle name="Normal 76 4 2 3 5" xfId="18635" xr:uid="{00000000-0005-0000-0000-0000CE480000}"/>
    <cellStyle name="Normal 76 4 2 4" xfId="5186" xr:uid="{00000000-0005-0000-0000-000045140000}"/>
    <cellStyle name="Normal 76 4 2 4 2" xfId="15238" xr:uid="{00000000-0005-0000-0000-0000893B0000}"/>
    <cellStyle name="Normal 76 4 2 4 2 3" xfId="30336" xr:uid="{00000000-0005-0000-0000-000083760000}"/>
    <cellStyle name="Normal 76 4 2 4 3" xfId="10218" xr:uid="{00000000-0005-0000-0000-0000ED270000}"/>
    <cellStyle name="Normal 76 4 2 4 3 3" xfId="25319" xr:uid="{00000000-0005-0000-0000-0000EA620000}"/>
    <cellStyle name="Normal 76 4 2 4 5" xfId="20306" xr:uid="{00000000-0005-0000-0000-0000554F0000}"/>
    <cellStyle name="Normal 76 4 2 5" xfId="11896" xr:uid="{00000000-0005-0000-0000-00007B2E0000}"/>
    <cellStyle name="Normal 76 4 2 5 3" xfId="26994" xr:uid="{00000000-0005-0000-0000-000075690000}"/>
    <cellStyle name="Normal 76 4 2 6" xfId="6875" xr:uid="{00000000-0005-0000-0000-0000DE1A0000}"/>
    <cellStyle name="Normal 76 4 2 6 3" xfId="21977" xr:uid="{00000000-0005-0000-0000-0000DC550000}"/>
    <cellStyle name="Normal 76 4 2 8" xfId="16964" xr:uid="{00000000-0005-0000-0000-000047420000}"/>
    <cellStyle name="Normal 76 4 3" xfId="2222" xr:uid="{00000000-0005-0000-0000-0000B1080000}"/>
    <cellStyle name="Normal 76 4 3 2" xfId="3912" xr:uid="{00000000-0005-0000-0000-00004B0F0000}"/>
    <cellStyle name="Normal 76 4 3 2 2" xfId="13985" xr:uid="{00000000-0005-0000-0000-0000A4360000}"/>
    <cellStyle name="Normal 76 4 3 2 2 3" xfId="29083" xr:uid="{00000000-0005-0000-0000-00009E710000}"/>
    <cellStyle name="Normal 76 4 3 2 3" xfId="8965" xr:uid="{00000000-0005-0000-0000-000008230000}"/>
    <cellStyle name="Normal 76 4 3 2 3 3" xfId="24066" xr:uid="{00000000-0005-0000-0000-0000055E0000}"/>
    <cellStyle name="Normal 76 4 3 2 5" xfId="19053" xr:uid="{00000000-0005-0000-0000-0000704A0000}"/>
    <cellStyle name="Normal 76 4 3 3" xfId="5604" xr:uid="{00000000-0005-0000-0000-0000E7150000}"/>
    <cellStyle name="Normal 76 4 3 3 2" xfId="15656" xr:uid="{00000000-0005-0000-0000-00002B3D0000}"/>
    <cellStyle name="Normal 76 4 3 3 2 3" xfId="30754" xr:uid="{00000000-0005-0000-0000-000025780000}"/>
    <cellStyle name="Normal 76 4 3 3 3" xfId="10636" xr:uid="{00000000-0005-0000-0000-00008F290000}"/>
    <cellStyle name="Normal 76 4 3 3 3 3" xfId="25737" xr:uid="{00000000-0005-0000-0000-00008C640000}"/>
    <cellStyle name="Normal 76 4 3 3 5" xfId="20724" xr:uid="{00000000-0005-0000-0000-0000F7500000}"/>
    <cellStyle name="Normal 76 4 3 4" xfId="12314" xr:uid="{00000000-0005-0000-0000-00001D300000}"/>
    <cellStyle name="Normal 76 4 3 4 3" xfId="27412" xr:uid="{00000000-0005-0000-0000-0000176B0000}"/>
    <cellStyle name="Normal 76 4 3 5" xfId="7293" xr:uid="{00000000-0005-0000-0000-0000801C0000}"/>
    <cellStyle name="Normal 76 4 3 5 3" xfId="22395" xr:uid="{00000000-0005-0000-0000-00007E570000}"/>
    <cellStyle name="Normal 76 4 3 7" xfId="17382" xr:uid="{00000000-0005-0000-0000-0000E9430000}"/>
    <cellStyle name="Normal 76 4 4" xfId="3075" xr:uid="{00000000-0005-0000-0000-0000060C0000}"/>
    <cellStyle name="Normal 76 4 4 2" xfId="13149" xr:uid="{00000000-0005-0000-0000-000060330000}"/>
    <cellStyle name="Normal 76 4 4 2 3" xfId="28247" xr:uid="{00000000-0005-0000-0000-00005A6E0000}"/>
    <cellStyle name="Normal 76 4 4 3" xfId="8129" xr:uid="{00000000-0005-0000-0000-0000C41F0000}"/>
    <cellStyle name="Normal 76 4 4 3 3" xfId="23230" xr:uid="{00000000-0005-0000-0000-0000C15A0000}"/>
    <cellStyle name="Normal 76 4 4 5" xfId="18217" xr:uid="{00000000-0005-0000-0000-00002C470000}"/>
    <cellStyle name="Normal 76 4 5" xfId="4768" xr:uid="{00000000-0005-0000-0000-0000A3120000}"/>
    <cellStyle name="Normal 76 4 5 2" xfId="14820" xr:uid="{00000000-0005-0000-0000-0000E7390000}"/>
    <cellStyle name="Normal 76 4 5 2 3" xfId="29918" xr:uid="{00000000-0005-0000-0000-0000E1740000}"/>
    <cellStyle name="Normal 76 4 5 3" xfId="9800" xr:uid="{00000000-0005-0000-0000-00004B260000}"/>
    <cellStyle name="Normal 76 4 5 3 3" xfId="24901" xr:uid="{00000000-0005-0000-0000-000048610000}"/>
    <cellStyle name="Normal 76 4 5 5" xfId="19888" xr:uid="{00000000-0005-0000-0000-0000B34D0000}"/>
    <cellStyle name="Normal 76 4 6" xfId="11478" xr:uid="{00000000-0005-0000-0000-0000D92C0000}"/>
    <cellStyle name="Normal 76 4 6 3" xfId="26576" xr:uid="{00000000-0005-0000-0000-0000D3670000}"/>
    <cellStyle name="Normal 76 4 7" xfId="6457" xr:uid="{00000000-0005-0000-0000-00003C190000}"/>
    <cellStyle name="Normal 76 4 7 3" xfId="21559" xr:uid="{00000000-0005-0000-0000-00003A540000}"/>
    <cellStyle name="Normal 76 4 9" xfId="16546" xr:uid="{00000000-0005-0000-0000-0000A5400000}"/>
    <cellStyle name="Normal 76 5" xfId="1591" xr:uid="{00000000-0005-0000-0000-00003A060000}"/>
    <cellStyle name="Normal 76 5 2" xfId="2432" xr:uid="{00000000-0005-0000-0000-000083090000}"/>
    <cellStyle name="Normal 76 5 2 2" xfId="4122" xr:uid="{00000000-0005-0000-0000-00001D100000}"/>
    <cellStyle name="Normal 76 5 2 2 2" xfId="14195" xr:uid="{00000000-0005-0000-0000-000076370000}"/>
    <cellStyle name="Normal 76 5 2 2 2 3" xfId="29293" xr:uid="{00000000-0005-0000-0000-000070720000}"/>
    <cellStyle name="Normal 76 5 2 2 3" xfId="9175" xr:uid="{00000000-0005-0000-0000-0000DA230000}"/>
    <cellStyle name="Normal 76 5 2 2 3 3" xfId="24276" xr:uid="{00000000-0005-0000-0000-0000D75E0000}"/>
    <cellStyle name="Normal 76 5 2 2 5" xfId="19263" xr:uid="{00000000-0005-0000-0000-0000424B0000}"/>
    <cellStyle name="Normal 76 5 2 3" xfId="5814" xr:uid="{00000000-0005-0000-0000-0000B9160000}"/>
    <cellStyle name="Normal 76 5 2 3 2" xfId="15866" xr:uid="{00000000-0005-0000-0000-0000FD3D0000}"/>
    <cellStyle name="Normal 76 5 2 3 2 3" xfId="30964" xr:uid="{00000000-0005-0000-0000-0000F7780000}"/>
    <cellStyle name="Normal 76 5 2 3 3" xfId="10846" xr:uid="{00000000-0005-0000-0000-0000612A0000}"/>
    <cellStyle name="Normal 76 5 2 3 3 3" xfId="25947" xr:uid="{00000000-0005-0000-0000-00005E650000}"/>
    <cellStyle name="Normal 76 5 2 3 5" xfId="20934" xr:uid="{00000000-0005-0000-0000-0000C9510000}"/>
    <cellStyle name="Normal 76 5 2 4" xfId="12524" xr:uid="{00000000-0005-0000-0000-0000EF300000}"/>
    <cellStyle name="Normal 76 5 2 4 3" xfId="27622" xr:uid="{00000000-0005-0000-0000-0000E96B0000}"/>
    <cellStyle name="Normal 76 5 2 5" xfId="7503" xr:uid="{00000000-0005-0000-0000-0000521D0000}"/>
    <cellStyle name="Normal 76 5 2 5 3" xfId="22605" xr:uid="{00000000-0005-0000-0000-000050580000}"/>
    <cellStyle name="Normal 76 5 2 7" xfId="17592" xr:uid="{00000000-0005-0000-0000-0000BB440000}"/>
    <cellStyle name="Normal 76 5 3" xfId="3285" xr:uid="{00000000-0005-0000-0000-0000D80C0000}"/>
    <cellStyle name="Normal 76 5 3 2" xfId="13359" xr:uid="{00000000-0005-0000-0000-000032340000}"/>
    <cellStyle name="Normal 76 5 3 2 3" xfId="28457" xr:uid="{00000000-0005-0000-0000-00002C6F0000}"/>
    <cellStyle name="Normal 76 5 3 3" xfId="8339" xr:uid="{00000000-0005-0000-0000-000096200000}"/>
    <cellStyle name="Normal 76 5 3 3 3" xfId="23440" xr:uid="{00000000-0005-0000-0000-0000935B0000}"/>
    <cellStyle name="Normal 76 5 3 5" xfId="18427" xr:uid="{00000000-0005-0000-0000-0000FE470000}"/>
    <cellStyle name="Normal 76 5 4" xfId="4978" xr:uid="{00000000-0005-0000-0000-000075130000}"/>
    <cellStyle name="Normal 76 5 4 2" xfId="15030" xr:uid="{00000000-0005-0000-0000-0000B93A0000}"/>
    <cellStyle name="Normal 76 5 4 2 3" xfId="30128" xr:uid="{00000000-0005-0000-0000-0000B3750000}"/>
    <cellStyle name="Normal 76 5 4 3" xfId="10010" xr:uid="{00000000-0005-0000-0000-00001D270000}"/>
    <cellStyle name="Normal 76 5 4 3 3" xfId="25111" xr:uid="{00000000-0005-0000-0000-00001A620000}"/>
    <cellStyle name="Normal 76 5 4 5" xfId="20098" xr:uid="{00000000-0005-0000-0000-0000854E0000}"/>
    <cellStyle name="Normal 76 5 5" xfId="11688" xr:uid="{00000000-0005-0000-0000-0000AB2D0000}"/>
    <cellStyle name="Normal 76 5 5 3" xfId="26786" xr:uid="{00000000-0005-0000-0000-0000A5680000}"/>
    <cellStyle name="Normal 76 5 6" xfId="6667" xr:uid="{00000000-0005-0000-0000-00000E1A0000}"/>
    <cellStyle name="Normal 76 5 6 3" xfId="21769" xr:uid="{00000000-0005-0000-0000-00000C550000}"/>
    <cellStyle name="Normal 76 5 8" xfId="16756" xr:uid="{00000000-0005-0000-0000-000077410000}"/>
    <cellStyle name="Normal 76 6" xfId="2012" xr:uid="{00000000-0005-0000-0000-0000DF070000}"/>
    <cellStyle name="Normal 76 6 2" xfId="3704" xr:uid="{00000000-0005-0000-0000-00007B0E0000}"/>
    <cellStyle name="Normal 76 6 2 2" xfId="13777" xr:uid="{00000000-0005-0000-0000-0000D4350000}"/>
    <cellStyle name="Normal 76 6 2 2 3" xfId="28875" xr:uid="{00000000-0005-0000-0000-0000CE700000}"/>
    <cellStyle name="Normal 76 6 2 3" xfId="8757" xr:uid="{00000000-0005-0000-0000-000038220000}"/>
    <cellStyle name="Normal 76 6 2 3 3" xfId="23858" xr:uid="{00000000-0005-0000-0000-0000355D0000}"/>
    <cellStyle name="Normal 76 6 2 5" xfId="18845" xr:uid="{00000000-0005-0000-0000-0000A0490000}"/>
    <cellStyle name="Normal 76 6 3" xfId="5396" xr:uid="{00000000-0005-0000-0000-000017150000}"/>
    <cellStyle name="Normal 76 6 3 2" xfId="15448" xr:uid="{00000000-0005-0000-0000-00005B3C0000}"/>
    <cellStyle name="Normal 76 6 3 2 3" xfId="30546" xr:uid="{00000000-0005-0000-0000-000055770000}"/>
    <cellStyle name="Normal 76 6 3 3" xfId="10428" xr:uid="{00000000-0005-0000-0000-0000BF280000}"/>
    <cellStyle name="Normal 76 6 3 3 3" xfId="25529" xr:uid="{00000000-0005-0000-0000-0000BC630000}"/>
    <cellStyle name="Normal 76 6 3 5" xfId="20516" xr:uid="{00000000-0005-0000-0000-000027500000}"/>
    <cellStyle name="Normal 76 6 4" xfId="12106" xr:uid="{00000000-0005-0000-0000-00004D2F0000}"/>
    <cellStyle name="Normal 76 6 4 3" xfId="27204" xr:uid="{00000000-0005-0000-0000-0000476A0000}"/>
    <cellStyle name="Normal 76 6 5" xfId="7085" xr:uid="{00000000-0005-0000-0000-0000B01B0000}"/>
    <cellStyle name="Normal 76 6 5 3" xfId="22187" xr:uid="{00000000-0005-0000-0000-0000AE560000}"/>
    <cellStyle name="Normal 76 6 7" xfId="17174" xr:uid="{00000000-0005-0000-0000-000019430000}"/>
    <cellStyle name="Normal 76 7" xfId="2864" xr:uid="{00000000-0005-0000-0000-0000330B0000}"/>
    <cellStyle name="Normal 76 7 2" xfId="12941" xr:uid="{00000000-0005-0000-0000-000090320000}"/>
    <cellStyle name="Normal 76 7 2 3" xfId="28039" xr:uid="{00000000-0005-0000-0000-00008A6D0000}"/>
    <cellStyle name="Normal 76 7 3" xfId="7921" xr:uid="{00000000-0005-0000-0000-0000F41E0000}"/>
    <cellStyle name="Normal 76 7 3 3" xfId="23022" xr:uid="{00000000-0005-0000-0000-0000F1590000}"/>
    <cellStyle name="Normal 76 7 5" xfId="18009" xr:uid="{00000000-0005-0000-0000-00005C460000}"/>
    <cellStyle name="Normal 76 8" xfId="4558" xr:uid="{00000000-0005-0000-0000-0000D1110000}"/>
    <cellStyle name="Normal 76 8 2" xfId="14612" xr:uid="{00000000-0005-0000-0000-000017390000}"/>
    <cellStyle name="Normal 76 8 2 3" xfId="29710" xr:uid="{00000000-0005-0000-0000-000011740000}"/>
    <cellStyle name="Normal 76 8 3" xfId="9592" xr:uid="{00000000-0005-0000-0000-00007B250000}"/>
    <cellStyle name="Normal 76 8 3 3" xfId="24693" xr:uid="{00000000-0005-0000-0000-000078600000}"/>
    <cellStyle name="Normal 76 8 5" xfId="19680" xr:uid="{00000000-0005-0000-0000-0000E34C0000}"/>
    <cellStyle name="Normal 76 9" xfId="11268" xr:uid="{00000000-0005-0000-0000-0000072C0000}"/>
    <cellStyle name="Normal 76 9 3" xfId="26368" xr:uid="{00000000-0005-0000-0000-000003670000}"/>
    <cellStyle name="Normal 77" xfId="569" xr:uid="{00000000-0005-0000-0000-00003B020000}"/>
    <cellStyle name="Normal 78" xfId="369" xr:uid="{00000000-0005-0000-0000-000073010000}"/>
    <cellStyle name="Normal 78 10" xfId="6196" xr:uid="{00000000-0005-0000-0000-000037180000}"/>
    <cellStyle name="Normal 78 10 3" xfId="21302" xr:uid="{00000000-0005-0000-0000-000039530000}"/>
    <cellStyle name="Normal 78 12" xfId="16287" xr:uid="{00000000-0005-0000-0000-0000A23F0000}"/>
    <cellStyle name="Normal 78 2" xfId="1161" xr:uid="{00000000-0005-0000-0000-00008C040000}"/>
    <cellStyle name="Normal 78 2 11" xfId="16341" xr:uid="{00000000-0005-0000-0000-0000D83F0000}"/>
    <cellStyle name="Normal 78 2 2" xfId="1270" xr:uid="{00000000-0005-0000-0000-0000F9040000}"/>
    <cellStyle name="Normal 78 2 2 10" xfId="16445" xr:uid="{00000000-0005-0000-0000-000040400000}"/>
    <cellStyle name="Normal 78 2 2 2" xfId="1487" xr:uid="{00000000-0005-0000-0000-0000D2050000}"/>
    <cellStyle name="Normal 78 2 2 2 2" xfId="1908" xr:uid="{00000000-0005-0000-0000-000077070000}"/>
    <cellStyle name="Normal 78 2 2 2 2 2" xfId="2747" xr:uid="{00000000-0005-0000-0000-0000BE0A0000}"/>
    <cellStyle name="Normal 78 2 2 2 2 2 2" xfId="4437" xr:uid="{00000000-0005-0000-0000-000058110000}"/>
    <cellStyle name="Normal 78 2 2 2 2 2 2 2" xfId="14510" xr:uid="{00000000-0005-0000-0000-0000B1380000}"/>
    <cellStyle name="Normal 78 2 2 2 2 2 2 2 3" xfId="29608" xr:uid="{00000000-0005-0000-0000-0000AB730000}"/>
    <cellStyle name="Normal 78 2 2 2 2 2 2 3" xfId="9490" xr:uid="{00000000-0005-0000-0000-000015250000}"/>
    <cellStyle name="Normal 78 2 2 2 2 2 2 3 3" xfId="24591" xr:uid="{00000000-0005-0000-0000-000012600000}"/>
    <cellStyle name="Normal 78 2 2 2 2 2 2 5" xfId="19578" xr:uid="{00000000-0005-0000-0000-00007D4C0000}"/>
    <cellStyle name="Normal 78 2 2 2 2 2 3" xfId="6129" xr:uid="{00000000-0005-0000-0000-0000F4170000}"/>
    <cellStyle name="Normal 78 2 2 2 2 2 3 2" xfId="16181" xr:uid="{00000000-0005-0000-0000-0000383F0000}"/>
    <cellStyle name="Normal 78 2 2 2 2 2 3 2 3" xfId="31279" xr:uid="{00000000-0005-0000-0000-0000327A0000}"/>
    <cellStyle name="Normal 78 2 2 2 2 2 3 3" xfId="11161" xr:uid="{00000000-0005-0000-0000-00009C2B0000}"/>
    <cellStyle name="Normal 78 2 2 2 2 2 3 3 3" xfId="26262" xr:uid="{00000000-0005-0000-0000-000099660000}"/>
    <cellStyle name="Normal 78 2 2 2 2 2 3 5" xfId="21249" xr:uid="{00000000-0005-0000-0000-000004530000}"/>
    <cellStyle name="Normal 78 2 2 2 2 2 4" xfId="12839" xr:uid="{00000000-0005-0000-0000-00002A320000}"/>
    <cellStyle name="Normal 78 2 2 2 2 2 4 3" xfId="27937" xr:uid="{00000000-0005-0000-0000-0000246D0000}"/>
    <cellStyle name="Normal 78 2 2 2 2 2 5" xfId="7818" xr:uid="{00000000-0005-0000-0000-00008D1E0000}"/>
    <cellStyle name="Normal 78 2 2 2 2 2 5 3" xfId="22920" xr:uid="{00000000-0005-0000-0000-00008B590000}"/>
    <cellStyle name="Normal 78 2 2 2 2 2 7" xfId="17907" xr:uid="{00000000-0005-0000-0000-0000F6450000}"/>
    <cellStyle name="Normal 78 2 2 2 2 3" xfId="3600" xr:uid="{00000000-0005-0000-0000-0000130E0000}"/>
    <cellStyle name="Normal 78 2 2 2 2 3 2" xfId="13674" xr:uid="{00000000-0005-0000-0000-00006D350000}"/>
    <cellStyle name="Normal 78 2 2 2 2 3 2 3" xfId="28772" xr:uid="{00000000-0005-0000-0000-000067700000}"/>
    <cellStyle name="Normal 78 2 2 2 2 3 3" xfId="8654" xr:uid="{00000000-0005-0000-0000-0000D1210000}"/>
    <cellStyle name="Normal 78 2 2 2 2 3 3 3" xfId="23755" xr:uid="{00000000-0005-0000-0000-0000CE5C0000}"/>
    <cellStyle name="Normal 78 2 2 2 2 3 5" xfId="18742" xr:uid="{00000000-0005-0000-0000-000039490000}"/>
    <cellStyle name="Normal 78 2 2 2 2 4" xfId="5293" xr:uid="{00000000-0005-0000-0000-0000B0140000}"/>
    <cellStyle name="Normal 78 2 2 2 2 4 2" xfId="15345" xr:uid="{00000000-0005-0000-0000-0000F43B0000}"/>
    <cellStyle name="Normal 78 2 2 2 2 4 2 3" xfId="30443" xr:uid="{00000000-0005-0000-0000-0000EE760000}"/>
    <cellStyle name="Normal 78 2 2 2 2 4 3" xfId="10325" xr:uid="{00000000-0005-0000-0000-000058280000}"/>
    <cellStyle name="Normal 78 2 2 2 2 4 3 3" xfId="25426" xr:uid="{00000000-0005-0000-0000-000055630000}"/>
    <cellStyle name="Normal 78 2 2 2 2 4 5" xfId="20413" xr:uid="{00000000-0005-0000-0000-0000C04F0000}"/>
    <cellStyle name="Normal 78 2 2 2 2 5" xfId="12003" xr:uid="{00000000-0005-0000-0000-0000E62E0000}"/>
    <cellStyle name="Normal 78 2 2 2 2 5 3" xfId="27101" xr:uid="{00000000-0005-0000-0000-0000E0690000}"/>
    <cellStyle name="Normal 78 2 2 2 2 6" xfId="6982" xr:uid="{00000000-0005-0000-0000-0000491B0000}"/>
    <cellStyle name="Normal 78 2 2 2 2 6 3" xfId="22084" xr:uid="{00000000-0005-0000-0000-000047560000}"/>
    <cellStyle name="Normal 78 2 2 2 2 8" xfId="17071" xr:uid="{00000000-0005-0000-0000-0000B2420000}"/>
    <cellStyle name="Normal 78 2 2 2 3" xfId="2329" xr:uid="{00000000-0005-0000-0000-00001C090000}"/>
    <cellStyle name="Normal 78 2 2 2 3 2" xfId="4019" xr:uid="{00000000-0005-0000-0000-0000B60F0000}"/>
    <cellStyle name="Normal 78 2 2 2 3 2 2" xfId="14092" xr:uid="{00000000-0005-0000-0000-00000F370000}"/>
    <cellStyle name="Normal 78 2 2 2 3 2 2 3" xfId="29190" xr:uid="{00000000-0005-0000-0000-000009720000}"/>
    <cellStyle name="Normal 78 2 2 2 3 2 3" xfId="9072" xr:uid="{00000000-0005-0000-0000-000073230000}"/>
    <cellStyle name="Normal 78 2 2 2 3 2 3 3" xfId="24173" xr:uid="{00000000-0005-0000-0000-0000705E0000}"/>
    <cellStyle name="Normal 78 2 2 2 3 2 5" xfId="19160" xr:uid="{00000000-0005-0000-0000-0000DB4A0000}"/>
    <cellStyle name="Normal 78 2 2 2 3 3" xfId="5711" xr:uid="{00000000-0005-0000-0000-000052160000}"/>
    <cellStyle name="Normal 78 2 2 2 3 3 2" xfId="15763" xr:uid="{00000000-0005-0000-0000-0000963D0000}"/>
    <cellStyle name="Normal 78 2 2 2 3 3 2 3" xfId="30861" xr:uid="{00000000-0005-0000-0000-000090780000}"/>
    <cellStyle name="Normal 78 2 2 2 3 3 3" xfId="10743" xr:uid="{00000000-0005-0000-0000-0000FA290000}"/>
    <cellStyle name="Normal 78 2 2 2 3 3 3 3" xfId="25844" xr:uid="{00000000-0005-0000-0000-0000F7640000}"/>
    <cellStyle name="Normal 78 2 2 2 3 3 5" xfId="20831" xr:uid="{00000000-0005-0000-0000-000062510000}"/>
    <cellStyle name="Normal 78 2 2 2 3 4" xfId="12421" xr:uid="{00000000-0005-0000-0000-000088300000}"/>
    <cellStyle name="Normal 78 2 2 2 3 4 3" xfId="27519" xr:uid="{00000000-0005-0000-0000-0000826B0000}"/>
    <cellStyle name="Normal 78 2 2 2 3 5" xfId="7400" xr:uid="{00000000-0005-0000-0000-0000EB1C0000}"/>
    <cellStyle name="Normal 78 2 2 2 3 5 3" xfId="22502" xr:uid="{00000000-0005-0000-0000-0000E9570000}"/>
    <cellStyle name="Normal 78 2 2 2 3 7" xfId="17489" xr:uid="{00000000-0005-0000-0000-000054440000}"/>
    <cellStyle name="Normal 78 2 2 2 4" xfId="3182" xr:uid="{00000000-0005-0000-0000-0000710C0000}"/>
    <cellStyle name="Normal 78 2 2 2 4 2" xfId="13256" xr:uid="{00000000-0005-0000-0000-0000CB330000}"/>
    <cellStyle name="Normal 78 2 2 2 4 2 3" xfId="28354" xr:uid="{00000000-0005-0000-0000-0000C56E0000}"/>
    <cellStyle name="Normal 78 2 2 2 4 3" xfId="8236" xr:uid="{00000000-0005-0000-0000-00002F200000}"/>
    <cellStyle name="Normal 78 2 2 2 4 3 3" xfId="23337" xr:uid="{00000000-0005-0000-0000-00002C5B0000}"/>
    <cellStyle name="Normal 78 2 2 2 4 5" xfId="18324" xr:uid="{00000000-0005-0000-0000-000097470000}"/>
    <cellStyle name="Normal 78 2 2 2 5" xfId="4875" xr:uid="{00000000-0005-0000-0000-00000E130000}"/>
    <cellStyle name="Normal 78 2 2 2 5 2" xfId="14927" xr:uid="{00000000-0005-0000-0000-0000523A0000}"/>
    <cellStyle name="Normal 78 2 2 2 5 2 3" xfId="30025" xr:uid="{00000000-0005-0000-0000-00004C750000}"/>
    <cellStyle name="Normal 78 2 2 2 5 3" xfId="9907" xr:uid="{00000000-0005-0000-0000-0000B6260000}"/>
    <cellStyle name="Normal 78 2 2 2 5 3 3" xfId="25008" xr:uid="{00000000-0005-0000-0000-0000B3610000}"/>
    <cellStyle name="Normal 78 2 2 2 5 5" xfId="19995" xr:uid="{00000000-0005-0000-0000-00001E4E0000}"/>
    <cellStyle name="Normal 78 2 2 2 6" xfId="11585" xr:uid="{00000000-0005-0000-0000-0000442D0000}"/>
    <cellStyle name="Normal 78 2 2 2 6 3" xfId="26683" xr:uid="{00000000-0005-0000-0000-00003E680000}"/>
    <cellStyle name="Normal 78 2 2 2 7" xfId="6564" xr:uid="{00000000-0005-0000-0000-0000A7190000}"/>
    <cellStyle name="Normal 78 2 2 2 7 3" xfId="21666" xr:uid="{00000000-0005-0000-0000-0000A5540000}"/>
    <cellStyle name="Normal 78 2 2 2 9" xfId="16653" xr:uid="{00000000-0005-0000-0000-000010410000}"/>
    <cellStyle name="Normal 78 2 2 3" xfId="1700" xr:uid="{00000000-0005-0000-0000-0000A7060000}"/>
    <cellStyle name="Normal 78 2 2 3 2" xfId="2539" xr:uid="{00000000-0005-0000-0000-0000EE090000}"/>
    <cellStyle name="Normal 78 2 2 3 2 2" xfId="4229" xr:uid="{00000000-0005-0000-0000-000088100000}"/>
    <cellStyle name="Normal 78 2 2 3 2 2 2" xfId="14302" xr:uid="{00000000-0005-0000-0000-0000E1370000}"/>
    <cellStyle name="Normal 78 2 2 3 2 2 2 3" xfId="29400" xr:uid="{00000000-0005-0000-0000-0000DB720000}"/>
    <cellStyle name="Normal 78 2 2 3 2 2 3" xfId="9282" xr:uid="{00000000-0005-0000-0000-000045240000}"/>
    <cellStyle name="Normal 78 2 2 3 2 2 3 3" xfId="24383" xr:uid="{00000000-0005-0000-0000-0000425F0000}"/>
    <cellStyle name="Normal 78 2 2 3 2 2 5" xfId="19370" xr:uid="{00000000-0005-0000-0000-0000AD4B0000}"/>
    <cellStyle name="Normal 78 2 2 3 2 3" xfId="5921" xr:uid="{00000000-0005-0000-0000-000024170000}"/>
    <cellStyle name="Normal 78 2 2 3 2 3 2" xfId="15973" xr:uid="{00000000-0005-0000-0000-0000683E0000}"/>
    <cellStyle name="Normal 78 2 2 3 2 3 2 3" xfId="31071" xr:uid="{00000000-0005-0000-0000-000062790000}"/>
    <cellStyle name="Normal 78 2 2 3 2 3 3" xfId="10953" xr:uid="{00000000-0005-0000-0000-0000CC2A0000}"/>
    <cellStyle name="Normal 78 2 2 3 2 3 3 3" xfId="26054" xr:uid="{00000000-0005-0000-0000-0000C9650000}"/>
    <cellStyle name="Normal 78 2 2 3 2 3 5" xfId="21041" xr:uid="{00000000-0005-0000-0000-000034520000}"/>
    <cellStyle name="Normal 78 2 2 3 2 4" xfId="12631" xr:uid="{00000000-0005-0000-0000-00005A310000}"/>
    <cellStyle name="Normal 78 2 2 3 2 4 3" xfId="27729" xr:uid="{00000000-0005-0000-0000-0000546C0000}"/>
    <cellStyle name="Normal 78 2 2 3 2 5" xfId="7610" xr:uid="{00000000-0005-0000-0000-0000BD1D0000}"/>
    <cellStyle name="Normal 78 2 2 3 2 5 3" xfId="22712" xr:uid="{00000000-0005-0000-0000-0000BB580000}"/>
    <cellStyle name="Normal 78 2 2 3 2 7" xfId="17699" xr:uid="{00000000-0005-0000-0000-000026450000}"/>
    <cellStyle name="Normal 78 2 2 3 3" xfId="3392" xr:uid="{00000000-0005-0000-0000-0000430D0000}"/>
    <cellStyle name="Normal 78 2 2 3 3 2" xfId="13466" xr:uid="{00000000-0005-0000-0000-00009D340000}"/>
    <cellStyle name="Normal 78 2 2 3 3 2 3" xfId="28564" xr:uid="{00000000-0005-0000-0000-0000976F0000}"/>
    <cellStyle name="Normal 78 2 2 3 3 3" xfId="8446" xr:uid="{00000000-0005-0000-0000-000001210000}"/>
    <cellStyle name="Normal 78 2 2 3 3 3 3" xfId="23547" xr:uid="{00000000-0005-0000-0000-0000FE5B0000}"/>
    <cellStyle name="Normal 78 2 2 3 3 5" xfId="18534" xr:uid="{00000000-0005-0000-0000-000069480000}"/>
    <cellStyle name="Normal 78 2 2 3 4" xfId="5085" xr:uid="{00000000-0005-0000-0000-0000E0130000}"/>
    <cellStyle name="Normal 78 2 2 3 4 2" xfId="15137" xr:uid="{00000000-0005-0000-0000-0000243B0000}"/>
    <cellStyle name="Normal 78 2 2 3 4 2 3" xfId="30235" xr:uid="{00000000-0005-0000-0000-00001E760000}"/>
    <cellStyle name="Normal 78 2 2 3 4 3" xfId="10117" xr:uid="{00000000-0005-0000-0000-000088270000}"/>
    <cellStyle name="Normal 78 2 2 3 4 3 3" xfId="25218" xr:uid="{00000000-0005-0000-0000-000085620000}"/>
    <cellStyle name="Normal 78 2 2 3 4 5" xfId="20205" xr:uid="{00000000-0005-0000-0000-0000F04E0000}"/>
    <cellStyle name="Normal 78 2 2 3 5" xfId="11795" xr:uid="{00000000-0005-0000-0000-0000162E0000}"/>
    <cellStyle name="Normal 78 2 2 3 5 3" xfId="26893" xr:uid="{00000000-0005-0000-0000-000010690000}"/>
    <cellStyle name="Normal 78 2 2 3 6" xfId="6774" xr:uid="{00000000-0005-0000-0000-0000791A0000}"/>
    <cellStyle name="Normal 78 2 2 3 6 3" xfId="21876" xr:uid="{00000000-0005-0000-0000-000077550000}"/>
    <cellStyle name="Normal 78 2 2 3 8" xfId="16863" xr:uid="{00000000-0005-0000-0000-0000E2410000}"/>
    <cellStyle name="Normal 78 2 2 4" xfId="2121" xr:uid="{00000000-0005-0000-0000-00004C080000}"/>
    <cellStyle name="Normal 78 2 2 4 2" xfId="3811" xr:uid="{00000000-0005-0000-0000-0000E60E0000}"/>
    <cellStyle name="Normal 78 2 2 4 2 2" xfId="13884" xr:uid="{00000000-0005-0000-0000-00003F360000}"/>
    <cellStyle name="Normal 78 2 2 4 2 2 3" xfId="28982" xr:uid="{00000000-0005-0000-0000-000039710000}"/>
    <cellStyle name="Normal 78 2 2 4 2 3" xfId="8864" xr:uid="{00000000-0005-0000-0000-0000A3220000}"/>
    <cellStyle name="Normal 78 2 2 4 2 3 3" xfId="23965" xr:uid="{00000000-0005-0000-0000-0000A05D0000}"/>
    <cellStyle name="Normal 78 2 2 4 2 5" xfId="18952" xr:uid="{00000000-0005-0000-0000-00000B4A0000}"/>
    <cellStyle name="Normal 78 2 2 4 3" xfId="5503" xr:uid="{00000000-0005-0000-0000-000082150000}"/>
    <cellStyle name="Normal 78 2 2 4 3 2" xfId="15555" xr:uid="{00000000-0005-0000-0000-0000C63C0000}"/>
    <cellStyle name="Normal 78 2 2 4 3 2 3" xfId="30653" xr:uid="{00000000-0005-0000-0000-0000C0770000}"/>
    <cellStyle name="Normal 78 2 2 4 3 3" xfId="10535" xr:uid="{00000000-0005-0000-0000-00002A290000}"/>
    <cellStyle name="Normal 78 2 2 4 3 3 3" xfId="25636" xr:uid="{00000000-0005-0000-0000-000027640000}"/>
    <cellStyle name="Normal 78 2 2 4 3 5" xfId="20623" xr:uid="{00000000-0005-0000-0000-000092500000}"/>
    <cellStyle name="Normal 78 2 2 4 4" xfId="12213" xr:uid="{00000000-0005-0000-0000-0000B82F0000}"/>
    <cellStyle name="Normal 78 2 2 4 4 3" xfId="27311" xr:uid="{00000000-0005-0000-0000-0000B26A0000}"/>
    <cellStyle name="Normal 78 2 2 4 5" xfId="7192" xr:uid="{00000000-0005-0000-0000-00001B1C0000}"/>
    <cellStyle name="Normal 78 2 2 4 5 3" xfId="22294" xr:uid="{00000000-0005-0000-0000-000019570000}"/>
    <cellStyle name="Normal 78 2 2 4 7" xfId="17281" xr:uid="{00000000-0005-0000-0000-000084430000}"/>
    <cellStyle name="Normal 78 2 2 5" xfId="2974" xr:uid="{00000000-0005-0000-0000-0000A10B0000}"/>
    <cellStyle name="Normal 78 2 2 5 2" xfId="13048" xr:uid="{00000000-0005-0000-0000-0000FB320000}"/>
    <cellStyle name="Normal 78 2 2 5 2 3" xfId="28146" xr:uid="{00000000-0005-0000-0000-0000F56D0000}"/>
    <cellStyle name="Normal 78 2 2 5 3" xfId="8028" xr:uid="{00000000-0005-0000-0000-00005F1F0000}"/>
    <cellStyle name="Normal 78 2 2 5 3 3" xfId="23129" xr:uid="{00000000-0005-0000-0000-00005C5A0000}"/>
    <cellStyle name="Normal 78 2 2 5 5" xfId="18116" xr:uid="{00000000-0005-0000-0000-0000C7460000}"/>
    <cellStyle name="Normal 78 2 2 6" xfId="4667" xr:uid="{00000000-0005-0000-0000-00003E120000}"/>
    <cellStyle name="Normal 78 2 2 6 2" xfId="14719" xr:uid="{00000000-0005-0000-0000-000082390000}"/>
    <cellStyle name="Normal 78 2 2 6 2 3" xfId="29817" xr:uid="{00000000-0005-0000-0000-00007C740000}"/>
    <cellStyle name="Normal 78 2 2 6 3" xfId="9699" xr:uid="{00000000-0005-0000-0000-0000E6250000}"/>
    <cellStyle name="Normal 78 2 2 6 3 3" xfId="24800" xr:uid="{00000000-0005-0000-0000-0000E3600000}"/>
    <cellStyle name="Normal 78 2 2 6 5" xfId="19787" xr:uid="{00000000-0005-0000-0000-00004E4D0000}"/>
    <cellStyle name="Normal 78 2 2 7" xfId="11377" xr:uid="{00000000-0005-0000-0000-0000742C0000}"/>
    <cellStyle name="Normal 78 2 2 7 3" xfId="26475" xr:uid="{00000000-0005-0000-0000-00006E670000}"/>
    <cellStyle name="Normal 78 2 2 8" xfId="6356" xr:uid="{00000000-0005-0000-0000-0000D7180000}"/>
    <cellStyle name="Normal 78 2 2 8 3" xfId="21458" xr:uid="{00000000-0005-0000-0000-0000D5530000}"/>
    <cellStyle name="Normal 78 2 3" xfId="1383" xr:uid="{00000000-0005-0000-0000-00006A050000}"/>
    <cellStyle name="Normal 78 2 3 2" xfId="1804" xr:uid="{00000000-0005-0000-0000-00000F070000}"/>
    <cellStyle name="Normal 78 2 3 2 2" xfId="2643" xr:uid="{00000000-0005-0000-0000-0000560A0000}"/>
    <cellStyle name="Normal 78 2 3 2 2 2" xfId="4333" xr:uid="{00000000-0005-0000-0000-0000F0100000}"/>
    <cellStyle name="Normal 78 2 3 2 2 2 2" xfId="14406" xr:uid="{00000000-0005-0000-0000-000049380000}"/>
    <cellStyle name="Normal 78 2 3 2 2 2 2 3" xfId="29504" xr:uid="{00000000-0005-0000-0000-000043730000}"/>
    <cellStyle name="Normal 78 2 3 2 2 2 3" xfId="9386" xr:uid="{00000000-0005-0000-0000-0000AD240000}"/>
    <cellStyle name="Normal 78 2 3 2 2 2 3 3" xfId="24487" xr:uid="{00000000-0005-0000-0000-0000AA5F0000}"/>
    <cellStyle name="Normal 78 2 3 2 2 2 5" xfId="19474" xr:uid="{00000000-0005-0000-0000-0000154C0000}"/>
    <cellStyle name="Normal 78 2 3 2 2 3" xfId="6025" xr:uid="{00000000-0005-0000-0000-00008C170000}"/>
    <cellStyle name="Normal 78 2 3 2 2 3 2" xfId="16077" xr:uid="{00000000-0005-0000-0000-0000D03E0000}"/>
    <cellStyle name="Normal 78 2 3 2 2 3 2 3" xfId="31175" xr:uid="{00000000-0005-0000-0000-0000CA790000}"/>
    <cellStyle name="Normal 78 2 3 2 2 3 3" xfId="11057" xr:uid="{00000000-0005-0000-0000-0000342B0000}"/>
    <cellStyle name="Normal 78 2 3 2 2 3 3 3" xfId="26158" xr:uid="{00000000-0005-0000-0000-000031660000}"/>
    <cellStyle name="Normal 78 2 3 2 2 3 5" xfId="21145" xr:uid="{00000000-0005-0000-0000-00009C520000}"/>
    <cellStyle name="Normal 78 2 3 2 2 4" xfId="12735" xr:uid="{00000000-0005-0000-0000-0000C2310000}"/>
    <cellStyle name="Normal 78 2 3 2 2 4 3" xfId="27833" xr:uid="{00000000-0005-0000-0000-0000BC6C0000}"/>
    <cellStyle name="Normal 78 2 3 2 2 5" xfId="7714" xr:uid="{00000000-0005-0000-0000-0000251E0000}"/>
    <cellStyle name="Normal 78 2 3 2 2 5 3" xfId="22816" xr:uid="{00000000-0005-0000-0000-000023590000}"/>
    <cellStyle name="Normal 78 2 3 2 2 7" xfId="17803" xr:uid="{00000000-0005-0000-0000-00008E450000}"/>
    <cellStyle name="Normal 78 2 3 2 3" xfId="3496" xr:uid="{00000000-0005-0000-0000-0000AB0D0000}"/>
    <cellStyle name="Normal 78 2 3 2 3 2" xfId="13570" xr:uid="{00000000-0005-0000-0000-000005350000}"/>
    <cellStyle name="Normal 78 2 3 2 3 2 3" xfId="28668" xr:uid="{00000000-0005-0000-0000-0000FF6F0000}"/>
    <cellStyle name="Normal 78 2 3 2 3 3" xfId="8550" xr:uid="{00000000-0005-0000-0000-000069210000}"/>
    <cellStyle name="Normal 78 2 3 2 3 3 3" xfId="23651" xr:uid="{00000000-0005-0000-0000-0000665C0000}"/>
    <cellStyle name="Normal 78 2 3 2 3 5" xfId="18638" xr:uid="{00000000-0005-0000-0000-0000D1480000}"/>
    <cellStyle name="Normal 78 2 3 2 4" xfId="5189" xr:uid="{00000000-0005-0000-0000-000048140000}"/>
    <cellStyle name="Normal 78 2 3 2 4 2" xfId="15241" xr:uid="{00000000-0005-0000-0000-00008C3B0000}"/>
    <cellStyle name="Normal 78 2 3 2 4 2 3" xfId="30339" xr:uid="{00000000-0005-0000-0000-000086760000}"/>
    <cellStyle name="Normal 78 2 3 2 4 3" xfId="10221" xr:uid="{00000000-0005-0000-0000-0000F0270000}"/>
    <cellStyle name="Normal 78 2 3 2 4 3 3" xfId="25322" xr:uid="{00000000-0005-0000-0000-0000ED620000}"/>
    <cellStyle name="Normal 78 2 3 2 4 5" xfId="20309" xr:uid="{00000000-0005-0000-0000-0000584F0000}"/>
    <cellStyle name="Normal 78 2 3 2 5" xfId="11899" xr:uid="{00000000-0005-0000-0000-00007E2E0000}"/>
    <cellStyle name="Normal 78 2 3 2 5 3" xfId="26997" xr:uid="{00000000-0005-0000-0000-000078690000}"/>
    <cellStyle name="Normal 78 2 3 2 6" xfId="6878" xr:uid="{00000000-0005-0000-0000-0000E11A0000}"/>
    <cellStyle name="Normal 78 2 3 2 6 3" xfId="21980" xr:uid="{00000000-0005-0000-0000-0000DF550000}"/>
    <cellStyle name="Normal 78 2 3 2 8" xfId="16967" xr:uid="{00000000-0005-0000-0000-00004A420000}"/>
    <cellStyle name="Normal 78 2 3 3" xfId="2225" xr:uid="{00000000-0005-0000-0000-0000B4080000}"/>
    <cellStyle name="Normal 78 2 3 3 2" xfId="3915" xr:uid="{00000000-0005-0000-0000-00004E0F0000}"/>
    <cellStyle name="Normal 78 2 3 3 2 2" xfId="13988" xr:uid="{00000000-0005-0000-0000-0000A7360000}"/>
    <cellStyle name="Normal 78 2 3 3 2 2 3" xfId="29086" xr:uid="{00000000-0005-0000-0000-0000A1710000}"/>
    <cellStyle name="Normal 78 2 3 3 2 3" xfId="8968" xr:uid="{00000000-0005-0000-0000-00000B230000}"/>
    <cellStyle name="Normal 78 2 3 3 2 3 3" xfId="24069" xr:uid="{00000000-0005-0000-0000-0000085E0000}"/>
    <cellStyle name="Normal 78 2 3 3 2 5" xfId="19056" xr:uid="{00000000-0005-0000-0000-0000734A0000}"/>
    <cellStyle name="Normal 78 2 3 3 3" xfId="5607" xr:uid="{00000000-0005-0000-0000-0000EA150000}"/>
    <cellStyle name="Normal 78 2 3 3 3 2" xfId="15659" xr:uid="{00000000-0005-0000-0000-00002E3D0000}"/>
    <cellStyle name="Normal 78 2 3 3 3 2 3" xfId="30757" xr:uid="{00000000-0005-0000-0000-000028780000}"/>
    <cellStyle name="Normal 78 2 3 3 3 3" xfId="10639" xr:uid="{00000000-0005-0000-0000-000092290000}"/>
    <cellStyle name="Normal 78 2 3 3 3 3 3" xfId="25740" xr:uid="{00000000-0005-0000-0000-00008F640000}"/>
    <cellStyle name="Normal 78 2 3 3 3 5" xfId="20727" xr:uid="{00000000-0005-0000-0000-0000FA500000}"/>
    <cellStyle name="Normal 78 2 3 3 4" xfId="12317" xr:uid="{00000000-0005-0000-0000-000020300000}"/>
    <cellStyle name="Normal 78 2 3 3 4 3" xfId="27415" xr:uid="{00000000-0005-0000-0000-00001A6B0000}"/>
    <cellStyle name="Normal 78 2 3 3 5" xfId="7296" xr:uid="{00000000-0005-0000-0000-0000831C0000}"/>
    <cellStyle name="Normal 78 2 3 3 5 3" xfId="22398" xr:uid="{00000000-0005-0000-0000-000081570000}"/>
    <cellStyle name="Normal 78 2 3 3 7" xfId="17385" xr:uid="{00000000-0005-0000-0000-0000EC430000}"/>
    <cellStyle name="Normal 78 2 3 4" xfId="3078" xr:uid="{00000000-0005-0000-0000-0000090C0000}"/>
    <cellStyle name="Normal 78 2 3 4 2" xfId="13152" xr:uid="{00000000-0005-0000-0000-000063330000}"/>
    <cellStyle name="Normal 78 2 3 4 2 3" xfId="28250" xr:uid="{00000000-0005-0000-0000-00005D6E0000}"/>
    <cellStyle name="Normal 78 2 3 4 3" xfId="8132" xr:uid="{00000000-0005-0000-0000-0000C71F0000}"/>
    <cellStyle name="Normal 78 2 3 4 3 3" xfId="23233" xr:uid="{00000000-0005-0000-0000-0000C45A0000}"/>
    <cellStyle name="Normal 78 2 3 4 5" xfId="18220" xr:uid="{00000000-0005-0000-0000-00002F470000}"/>
    <cellStyle name="Normal 78 2 3 5" xfId="4771" xr:uid="{00000000-0005-0000-0000-0000A6120000}"/>
    <cellStyle name="Normal 78 2 3 5 2" xfId="14823" xr:uid="{00000000-0005-0000-0000-0000EA390000}"/>
    <cellStyle name="Normal 78 2 3 5 2 3" xfId="29921" xr:uid="{00000000-0005-0000-0000-0000E4740000}"/>
    <cellStyle name="Normal 78 2 3 5 3" xfId="9803" xr:uid="{00000000-0005-0000-0000-00004E260000}"/>
    <cellStyle name="Normal 78 2 3 5 3 3" xfId="24904" xr:uid="{00000000-0005-0000-0000-00004B610000}"/>
    <cellStyle name="Normal 78 2 3 5 5" xfId="19891" xr:uid="{00000000-0005-0000-0000-0000B64D0000}"/>
    <cellStyle name="Normal 78 2 3 6" xfId="11481" xr:uid="{00000000-0005-0000-0000-0000DC2C0000}"/>
    <cellStyle name="Normal 78 2 3 6 3" xfId="26579" xr:uid="{00000000-0005-0000-0000-0000D6670000}"/>
    <cellStyle name="Normal 78 2 3 7" xfId="6460" xr:uid="{00000000-0005-0000-0000-00003F190000}"/>
    <cellStyle name="Normal 78 2 3 7 3" xfId="21562" xr:uid="{00000000-0005-0000-0000-00003D540000}"/>
    <cellStyle name="Normal 78 2 3 9" xfId="16549" xr:uid="{00000000-0005-0000-0000-0000A8400000}"/>
    <cellStyle name="Normal 78 2 4" xfId="1596" xr:uid="{00000000-0005-0000-0000-00003F060000}"/>
    <cellStyle name="Normal 78 2 4 2" xfId="2435" xr:uid="{00000000-0005-0000-0000-000086090000}"/>
    <cellStyle name="Normal 78 2 4 2 2" xfId="4125" xr:uid="{00000000-0005-0000-0000-000020100000}"/>
    <cellStyle name="Normal 78 2 4 2 2 2" xfId="14198" xr:uid="{00000000-0005-0000-0000-000079370000}"/>
    <cellStyle name="Normal 78 2 4 2 2 2 3" xfId="29296" xr:uid="{00000000-0005-0000-0000-000073720000}"/>
    <cellStyle name="Normal 78 2 4 2 2 3" xfId="9178" xr:uid="{00000000-0005-0000-0000-0000DD230000}"/>
    <cellStyle name="Normal 78 2 4 2 2 3 3" xfId="24279" xr:uid="{00000000-0005-0000-0000-0000DA5E0000}"/>
    <cellStyle name="Normal 78 2 4 2 2 5" xfId="19266" xr:uid="{00000000-0005-0000-0000-0000454B0000}"/>
    <cellStyle name="Normal 78 2 4 2 3" xfId="5817" xr:uid="{00000000-0005-0000-0000-0000BC160000}"/>
    <cellStyle name="Normal 78 2 4 2 3 2" xfId="15869" xr:uid="{00000000-0005-0000-0000-0000003E0000}"/>
    <cellStyle name="Normal 78 2 4 2 3 2 3" xfId="30967" xr:uid="{00000000-0005-0000-0000-0000FA780000}"/>
    <cellStyle name="Normal 78 2 4 2 3 3" xfId="10849" xr:uid="{00000000-0005-0000-0000-0000642A0000}"/>
    <cellStyle name="Normal 78 2 4 2 3 3 3" xfId="25950" xr:uid="{00000000-0005-0000-0000-000061650000}"/>
    <cellStyle name="Normal 78 2 4 2 3 5" xfId="20937" xr:uid="{00000000-0005-0000-0000-0000CC510000}"/>
    <cellStyle name="Normal 78 2 4 2 4" xfId="12527" xr:uid="{00000000-0005-0000-0000-0000F2300000}"/>
    <cellStyle name="Normal 78 2 4 2 4 3" xfId="27625" xr:uid="{00000000-0005-0000-0000-0000EC6B0000}"/>
    <cellStyle name="Normal 78 2 4 2 5" xfId="7506" xr:uid="{00000000-0005-0000-0000-0000551D0000}"/>
    <cellStyle name="Normal 78 2 4 2 5 3" xfId="22608" xr:uid="{00000000-0005-0000-0000-000053580000}"/>
    <cellStyle name="Normal 78 2 4 2 7" xfId="17595" xr:uid="{00000000-0005-0000-0000-0000BE440000}"/>
    <cellStyle name="Normal 78 2 4 3" xfId="3288" xr:uid="{00000000-0005-0000-0000-0000DB0C0000}"/>
    <cellStyle name="Normal 78 2 4 3 2" xfId="13362" xr:uid="{00000000-0005-0000-0000-000035340000}"/>
    <cellStyle name="Normal 78 2 4 3 2 3" xfId="28460" xr:uid="{00000000-0005-0000-0000-00002F6F0000}"/>
    <cellStyle name="Normal 78 2 4 3 3" xfId="8342" xr:uid="{00000000-0005-0000-0000-000099200000}"/>
    <cellStyle name="Normal 78 2 4 3 3 3" xfId="23443" xr:uid="{00000000-0005-0000-0000-0000965B0000}"/>
    <cellStyle name="Normal 78 2 4 3 5" xfId="18430" xr:uid="{00000000-0005-0000-0000-000001480000}"/>
    <cellStyle name="Normal 78 2 4 4" xfId="4981" xr:uid="{00000000-0005-0000-0000-000078130000}"/>
    <cellStyle name="Normal 78 2 4 4 2" xfId="15033" xr:uid="{00000000-0005-0000-0000-0000BC3A0000}"/>
    <cellStyle name="Normal 78 2 4 4 2 3" xfId="30131" xr:uid="{00000000-0005-0000-0000-0000B6750000}"/>
    <cellStyle name="Normal 78 2 4 4 3" xfId="10013" xr:uid="{00000000-0005-0000-0000-000020270000}"/>
    <cellStyle name="Normal 78 2 4 4 3 3" xfId="25114" xr:uid="{00000000-0005-0000-0000-00001D620000}"/>
    <cellStyle name="Normal 78 2 4 4 5" xfId="20101" xr:uid="{00000000-0005-0000-0000-0000884E0000}"/>
    <cellStyle name="Normal 78 2 4 5" xfId="11691" xr:uid="{00000000-0005-0000-0000-0000AE2D0000}"/>
    <cellStyle name="Normal 78 2 4 5 3" xfId="26789" xr:uid="{00000000-0005-0000-0000-0000A8680000}"/>
    <cellStyle name="Normal 78 2 4 6" xfId="6670" xr:uid="{00000000-0005-0000-0000-0000111A0000}"/>
    <cellStyle name="Normal 78 2 4 6 3" xfId="21772" xr:uid="{00000000-0005-0000-0000-00000F550000}"/>
    <cellStyle name="Normal 78 2 4 8" xfId="16759" xr:uid="{00000000-0005-0000-0000-00007A410000}"/>
    <cellStyle name="Normal 78 2 5" xfId="2017" xr:uid="{00000000-0005-0000-0000-0000E4070000}"/>
    <cellStyle name="Normal 78 2 5 2" xfId="3707" xr:uid="{00000000-0005-0000-0000-00007E0E0000}"/>
    <cellStyle name="Normal 78 2 5 2 2" xfId="13780" xr:uid="{00000000-0005-0000-0000-0000D7350000}"/>
    <cellStyle name="Normal 78 2 5 2 2 3" xfId="28878" xr:uid="{00000000-0005-0000-0000-0000D1700000}"/>
    <cellStyle name="Normal 78 2 5 2 3" xfId="8760" xr:uid="{00000000-0005-0000-0000-00003B220000}"/>
    <cellStyle name="Normal 78 2 5 2 3 3" xfId="23861" xr:uid="{00000000-0005-0000-0000-0000385D0000}"/>
    <cellStyle name="Normal 78 2 5 2 5" xfId="18848" xr:uid="{00000000-0005-0000-0000-0000A3490000}"/>
    <cellStyle name="Normal 78 2 5 3" xfId="5399" xr:uid="{00000000-0005-0000-0000-00001A150000}"/>
    <cellStyle name="Normal 78 2 5 3 2" xfId="15451" xr:uid="{00000000-0005-0000-0000-00005E3C0000}"/>
    <cellStyle name="Normal 78 2 5 3 2 3" xfId="30549" xr:uid="{00000000-0005-0000-0000-000058770000}"/>
    <cellStyle name="Normal 78 2 5 3 3" xfId="10431" xr:uid="{00000000-0005-0000-0000-0000C2280000}"/>
    <cellStyle name="Normal 78 2 5 3 3 3" xfId="25532" xr:uid="{00000000-0005-0000-0000-0000BF630000}"/>
    <cellStyle name="Normal 78 2 5 3 5" xfId="20519" xr:uid="{00000000-0005-0000-0000-00002A500000}"/>
    <cellStyle name="Normal 78 2 5 4" xfId="12109" xr:uid="{00000000-0005-0000-0000-0000502F0000}"/>
    <cellStyle name="Normal 78 2 5 4 3" xfId="27207" xr:uid="{00000000-0005-0000-0000-00004A6A0000}"/>
    <cellStyle name="Normal 78 2 5 5" xfId="7088" xr:uid="{00000000-0005-0000-0000-0000B31B0000}"/>
    <cellStyle name="Normal 78 2 5 5 3" xfId="22190" xr:uid="{00000000-0005-0000-0000-0000B1560000}"/>
    <cellStyle name="Normal 78 2 5 7" xfId="17177" xr:uid="{00000000-0005-0000-0000-00001C430000}"/>
    <cellStyle name="Normal 78 2 6" xfId="2870" xr:uid="{00000000-0005-0000-0000-0000390B0000}"/>
    <cellStyle name="Normal 78 2 6 2" xfId="12944" xr:uid="{00000000-0005-0000-0000-000093320000}"/>
    <cellStyle name="Normal 78 2 6 2 3" xfId="28042" xr:uid="{00000000-0005-0000-0000-00008D6D0000}"/>
    <cellStyle name="Normal 78 2 6 3" xfId="7924" xr:uid="{00000000-0005-0000-0000-0000F71E0000}"/>
    <cellStyle name="Normal 78 2 6 3 3" xfId="23025" xr:uid="{00000000-0005-0000-0000-0000F4590000}"/>
    <cellStyle name="Normal 78 2 6 5" xfId="18012" xr:uid="{00000000-0005-0000-0000-00005F460000}"/>
    <cellStyle name="Normal 78 2 7" xfId="4563" xr:uid="{00000000-0005-0000-0000-0000D6110000}"/>
    <cellStyle name="Normal 78 2 7 2" xfId="14615" xr:uid="{00000000-0005-0000-0000-00001A390000}"/>
    <cellStyle name="Normal 78 2 7 2 3" xfId="29713" xr:uid="{00000000-0005-0000-0000-000014740000}"/>
    <cellStyle name="Normal 78 2 7 3" xfId="9595" xr:uid="{00000000-0005-0000-0000-00007E250000}"/>
    <cellStyle name="Normal 78 2 7 3 3" xfId="24696" xr:uid="{00000000-0005-0000-0000-00007B600000}"/>
    <cellStyle name="Normal 78 2 7 5" xfId="19683" xr:uid="{00000000-0005-0000-0000-0000E64C0000}"/>
    <cellStyle name="Normal 78 2 8" xfId="11273" xr:uid="{00000000-0005-0000-0000-00000C2C0000}"/>
    <cellStyle name="Normal 78 2 8 3" xfId="26371" xr:uid="{00000000-0005-0000-0000-000006670000}"/>
    <cellStyle name="Normal 78 2 9" xfId="6252" xr:uid="{00000000-0005-0000-0000-00006F180000}"/>
    <cellStyle name="Normal 78 2 9 3" xfId="21354" xr:uid="{00000000-0005-0000-0000-00006D530000}"/>
    <cellStyle name="Normal 78 3" xfId="1216" xr:uid="{00000000-0005-0000-0000-0000C3040000}"/>
    <cellStyle name="Normal 78 3 10" xfId="16393" xr:uid="{00000000-0005-0000-0000-00000C400000}"/>
    <cellStyle name="Normal 78 3 2" xfId="1435" xr:uid="{00000000-0005-0000-0000-00009E050000}"/>
    <cellStyle name="Normal 78 3 2 2" xfId="1856" xr:uid="{00000000-0005-0000-0000-000043070000}"/>
    <cellStyle name="Normal 78 3 2 2 2" xfId="2695" xr:uid="{00000000-0005-0000-0000-00008A0A0000}"/>
    <cellStyle name="Normal 78 3 2 2 2 2" xfId="4385" xr:uid="{00000000-0005-0000-0000-000024110000}"/>
    <cellStyle name="Normal 78 3 2 2 2 2 2" xfId="14458" xr:uid="{00000000-0005-0000-0000-00007D380000}"/>
    <cellStyle name="Normal 78 3 2 2 2 2 2 3" xfId="29556" xr:uid="{00000000-0005-0000-0000-000077730000}"/>
    <cellStyle name="Normal 78 3 2 2 2 2 3" xfId="9438" xr:uid="{00000000-0005-0000-0000-0000E1240000}"/>
    <cellStyle name="Normal 78 3 2 2 2 2 3 3" xfId="24539" xr:uid="{00000000-0005-0000-0000-0000DE5F0000}"/>
    <cellStyle name="Normal 78 3 2 2 2 2 5" xfId="19526" xr:uid="{00000000-0005-0000-0000-0000494C0000}"/>
    <cellStyle name="Normal 78 3 2 2 2 3" xfId="6077" xr:uid="{00000000-0005-0000-0000-0000C0170000}"/>
    <cellStyle name="Normal 78 3 2 2 2 3 2" xfId="16129" xr:uid="{00000000-0005-0000-0000-0000043F0000}"/>
    <cellStyle name="Normal 78 3 2 2 2 3 2 3" xfId="31227" xr:uid="{00000000-0005-0000-0000-0000FE790000}"/>
    <cellStyle name="Normal 78 3 2 2 2 3 3" xfId="11109" xr:uid="{00000000-0005-0000-0000-0000682B0000}"/>
    <cellStyle name="Normal 78 3 2 2 2 3 3 3" xfId="26210" xr:uid="{00000000-0005-0000-0000-000065660000}"/>
    <cellStyle name="Normal 78 3 2 2 2 3 5" xfId="21197" xr:uid="{00000000-0005-0000-0000-0000D0520000}"/>
    <cellStyle name="Normal 78 3 2 2 2 4" xfId="12787" xr:uid="{00000000-0005-0000-0000-0000F6310000}"/>
    <cellStyle name="Normal 78 3 2 2 2 4 3" xfId="27885" xr:uid="{00000000-0005-0000-0000-0000F06C0000}"/>
    <cellStyle name="Normal 78 3 2 2 2 5" xfId="7766" xr:uid="{00000000-0005-0000-0000-0000591E0000}"/>
    <cellStyle name="Normal 78 3 2 2 2 5 3" xfId="22868" xr:uid="{00000000-0005-0000-0000-000057590000}"/>
    <cellStyle name="Normal 78 3 2 2 2 7" xfId="17855" xr:uid="{00000000-0005-0000-0000-0000C2450000}"/>
    <cellStyle name="Normal 78 3 2 2 3" xfId="3548" xr:uid="{00000000-0005-0000-0000-0000DF0D0000}"/>
    <cellStyle name="Normal 78 3 2 2 3 2" xfId="13622" xr:uid="{00000000-0005-0000-0000-000039350000}"/>
    <cellStyle name="Normal 78 3 2 2 3 2 3" xfId="28720" xr:uid="{00000000-0005-0000-0000-000033700000}"/>
    <cellStyle name="Normal 78 3 2 2 3 3" xfId="8602" xr:uid="{00000000-0005-0000-0000-00009D210000}"/>
    <cellStyle name="Normal 78 3 2 2 3 3 3" xfId="23703" xr:uid="{00000000-0005-0000-0000-00009A5C0000}"/>
    <cellStyle name="Normal 78 3 2 2 3 5" xfId="18690" xr:uid="{00000000-0005-0000-0000-000005490000}"/>
    <cellStyle name="Normal 78 3 2 2 4" xfId="5241" xr:uid="{00000000-0005-0000-0000-00007C140000}"/>
    <cellStyle name="Normal 78 3 2 2 4 2" xfId="15293" xr:uid="{00000000-0005-0000-0000-0000C03B0000}"/>
    <cellStyle name="Normal 78 3 2 2 4 2 3" xfId="30391" xr:uid="{00000000-0005-0000-0000-0000BA760000}"/>
    <cellStyle name="Normal 78 3 2 2 4 3" xfId="10273" xr:uid="{00000000-0005-0000-0000-000024280000}"/>
    <cellStyle name="Normal 78 3 2 2 4 3 3" xfId="25374" xr:uid="{00000000-0005-0000-0000-000021630000}"/>
    <cellStyle name="Normal 78 3 2 2 4 5" xfId="20361" xr:uid="{00000000-0005-0000-0000-00008C4F0000}"/>
    <cellStyle name="Normal 78 3 2 2 5" xfId="11951" xr:uid="{00000000-0005-0000-0000-0000B22E0000}"/>
    <cellStyle name="Normal 78 3 2 2 5 3" xfId="27049" xr:uid="{00000000-0005-0000-0000-0000AC690000}"/>
    <cellStyle name="Normal 78 3 2 2 6" xfId="6930" xr:uid="{00000000-0005-0000-0000-0000151B0000}"/>
    <cellStyle name="Normal 78 3 2 2 6 3" xfId="22032" xr:uid="{00000000-0005-0000-0000-000013560000}"/>
    <cellStyle name="Normal 78 3 2 2 8" xfId="17019" xr:uid="{00000000-0005-0000-0000-00007E420000}"/>
    <cellStyle name="Normal 78 3 2 3" xfId="2277" xr:uid="{00000000-0005-0000-0000-0000E8080000}"/>
    <cellStyle name="Normal 78 3 2 3 2" xfId="3967" xr:uid="{00000000-0005-0000-0000-0000820F0000}"/>
    <cellStyle name="Normal 78 3 2 3 2 2" xfId="14040" xr:uid="{00000000-0005-0000-0000-0000DB360000}"/>
    <cellStyle name="Normal 78 3 2 3 2 2 3" xfId="29138" xr:uid="{00000000-0005-0000-0000-0000D5710000}"/>
    <cellStyle name="Normal 78 3 2 3 2 3" xfId="9020" xr:uid="{00000000-0005-0000-0000-00003F230000}"/>
    <cellStyle name="Normal 78 3 2 3 2 3 3" xfId="24121" xr:uid="{00000000-0005-0000-0000-00003C5E0000}"/>
    <cellStyle name="Normal 78 3 2 3 2 5" xfId="19108" xr:uid="{00000000-0005-0000-0000-0000A74A0000}"/>
    <cellStyle name="Normal 78 3 2 3 3" xfId="5659" xr:uid="{00000000-0005-0000-0000-00001E160000}"/>
    <cellStyle name="Normal 78 3 2 3 3 2" xfId="15711" xr:uid="{00000000-0005-0000-0000-0000623D0000}"/>
    <cellStyle name="Normal 78 3 2 3 3 2 3" xfId="30809" xr:uid="{00000000-0005-0000-0000-00005C780000}"/>
    <cellStyle name="Normal 78 3 2 3 3 3" xfId="10691" xr:uid="{00000000-0005-0000-0000-0000C6290000}"/>
    <cellStyle name="Normal 78 3 2 3 3 3 3" xfId="25792" xr:uid="{00000000-0005-0000-0000-0000C3640000}"/>
    <cellStyle name="Normal 78 3 2 3 3 5" xfId="20779" xr:uid="{00000000-0005-0000-0000-00002E510000}"/>
    <cellStyle name="Normal 78 3 2 3 4" xfId="12369" xr:uid="{00000000-0005-0000-0000-000054300000}"/>
    <cellStyle name="Normal 78 3 2 3 4 3" xfId="27467" xr:uid="{00000000-0005-0000-0000-00004E6B0000}"/>
    <cellStyle name="Normal 78 3 2 3 5" xfId="7348" xr:uid="{00000000-0005-0000-0000-0000B71C0000}"/>
    <cellStyle name="Normal 78 3 2 3 5 3" xfId="22450" xr:uid="{00000000-0005-0000-0000-0000B5570000}"/>
    <cellStyle name="Normal 78 3 2 3 7" xfId="17437" xr:uid="{00000000-0005-0000-0000-000020440000}"/>
    <cellStyle name="Normal 78 3 2 4" xfId="3130" xr:uid="{00000000-0005-0000-0000-00003D0C0000}"/>
    <cellStyle name="Normal 78 3 2 4 2" xfId="13204" xr:uid="{00000000-0005-0000-0000-000097330000}"/>
    <cellStyle name="Normal 78 3 2 4 2 3" xfId="28302" xr:uid="{00000000-0005-0000-0000-0000916E0000}"/>
    <cellStyle name="Normal 78 3 2 4 3" xfId="8184" xr:uid="{00000000-0005-0000-0000-0000FB1F0000}"/>
    <cellStyle name="Normal 78 3 2 4 3 3" xfId="23285" xr:uid="{00000000-0005-0000-0000-0000F85A0000}"/>
    <cellStyle name="Normal 78 3 2 4 5" xfId="18272" xr:uid="{00000000-0005-0000-0000-000063470000}"/>
    <cellStyle name="Normal 78 3 2 5" xfId="4823" xr:uid="{00000000-0005-0000-0000-0000DA120000}"/>
    <cellStyle name="Normal 78 3 2 5 2" xfId="14875" xr:uid="{00000000-0005-0000-0000-00001E3A0000}"/>
    <cellStyle name="Normal 78 3 2 5 2 3" xfId="29973" xr:uid="{00000000-0005-0000-0000-000018750000}"/>
    <cellStyle name="Normal 78 3 2 5 3" xfId="9855" xr:uid="{00000000-0005-0000-0000-000082260000}"/>
    <cellStyle name="Normal 78 3 2 5 3 3" xfId="24956" xr:uid="{00000000-0005-0000-0000-00007F610000}"/>
    <cellStyle name="Normal 78 3 2 5 5" xfId="19943" xr:uid="{00000000-0005-0000-0000-0000EA4D0000}"/>
    <cellStyle name="Normal 78 3 2 6" xfId="11533" xr:uid="{00000000-0005-0000-0000-0000102D0000}"/>
    <cellStyle name="Normal 78 3 2 6 3" xfId="26631" xr:uid="{00000000-0005-0000-0000-00000A680000}"/>
    <cellStyle name="Normal 78 3 2 7" xfId="6512" xr:uid="{00000000-0005-0000-0000-000073190000}"/>
    <cellStyle name="Normal 78 3 2 7 3" xfId="21614" xr:uid="{00000000-0005-0000-0000-000071540000}"/>
    <cellStyle name="Normal 78 3 2 9" xfId="16601" xr:uid="{00000000-0005-0000-0000-0000DC400000}"/>
    <cellStyle name="Normal 78 3 3" xfId="1648" xr:uid="{00000000-0005-0000-0000-000073060000}"/>
    <cellStyle name="Normal 78 3 3 2" xfId="2487" xr:uid="{00000000-0005-0000-0000-0000BA090000}"/>
    <cellStyle name="Normal 78 3 3 2 2" xfId="4177" xr:uid="{00000000-0005-0000-0000-000054100000}"/>
    <cellStyle name="Normal 78 3 3 2 2 2" xfId="14250" xr:uid="{00000000-0005-0000-0000-0000AD370000}"/>
    <cellStyle name="Normal 78 3 3 2 2 2 3" xfId="29348" xr:uid="{00000000-0005-0000-0000-0000A7720000}"/>
    <cellStyle name="Normal 78 3 3 2 2 3" xfId="9230" xr:uid="{00000000-0005-0000-0000-000011240000}"/>
    <cellStyle name="Normal 78 3 3 2 2 3 3" xfId="24331" xr:uid="{00000000-0005-0000-0000-00000E5F0000}"/>
    <cellStyle name="Normal 78 3 3 2 2 5" xfId="19318" xr:uid="{00000000-0005-0000-0000-0000794B0000}"/>
    <cellStyle name="Normal 78 3 3 2 3" xfId="5869" xr:uid="{00000000-0005-0000-0000-0000F0160000}"/>
    <cellStyle name="Normal 78 3 3 2 3 2" xfId="15921" xr:uid="{00000000-0005-0000-0000-0000343E0000}"/>
    <cellStyle name="Normal 78 3 3 2 3 2 3" xfId="31019" xr:uid="{00000000-0005-0000-0000-00002E790000}"/>
    <cellStyle name="Normal 78 3 3 2 3 3" xfId="10901" xr:uid="{00000000-0005-0000-0000-0000982A0000}"/>
    <cellStyle name="Normal 78 3 3 2 3 3 3" xfId="26002" xr:uid="{00000000-0005-0000-0000-000095650000}"/>
    <cellStyle name="Normal 78 3 3 2 3 5" xfId="20989" xr:uid="{00000000-0005-0000-0000-000000520000}"/>
    <cellStyle name="Normal 78 3 3 2 4" xfId="12579" xr:uid="{00000000-0005-0000-0000-000026310000}"/>
    <cellStyle name="Normal 78 3 3 2 4 3" xfId="27677" xr:uid="{00000000-0005-0000-0000-0000206C0000}"/>
    <cellStyle name="Normal 78 3 3 2 5" xfId="7558" xr:uid="{00000000-0005-0000-0000-0000891D0000}"/>
    <cellStyle name="Normal 78 3 3 2 5 3" xfId="22660" xr:uid="{00000000-0005-0000-0000-000087580000}"/>
    <cellStyle name="Normal 78 3 3 2 7" xfId="17647" xr:uid="{00000000-0005-0000-0000-0000F2440000}"/>
    <cellStyle name="Normal 78 3 3 3" xfId="3340" xr:uid="{00000000-0005-0000-0000-00000F0D0000}"/>
    <cellStyle name="Normal 78 3 3 3 2" xfId="13414" xr:uid="{00000000-0005-0000-0000-000069340000}"/>
    <cellStyle name="Normal 78 3 3 3 2 3" xfId="28512" xr:uid="{00000000-0005-0000-0000-0000636F0000}"/>
    <cellStyle name="Normal 78 3 3 3 3" xfId="8394" xr:uid="{00000000-0005-0000-0000-0000CD200000}"/>
    <cellStyle name="Normal 78 3 3 3 3 3" xfId="23495" xr:uid="{00000000-0005-0000-0000-0000CA5B0000}"/>
    <cellStyle name="Normal 78 3 3 3 5" xfId="18482" xr:uid="{00000000-0005-0000-0000-000035480000}"/>
    <cellStyle name="Normal 78 3 3 4" xfId="5033" xr:uid="{00000000-0005-0000-0000-0000AC130000}"/>
    <cellStyle name="Normal 78 3 3 4 2" xfId="15085" xr:uid="{00000000-0005-0000-0000-0000F03A0000}"/>
    <cellStyle name="Normal 78 3 3 4 2 3" xfId="30183" xr:uid="{00000000-0005-0000-0000-0000EA750000}"/>
    <cellStyle name="Normal 78 3 3 4 3" xfId="10065" xr:uid="{00000000-0005-0000-0000-000054270000}"/>
    <cellStyle name="Normal 78 3 3 4 3 3" xfId="25166" xr:uid="{00000000-0005-0000-0000-000051620000}"/>
    <cellStyle name="Normal 78 3 3 4 5" xfId="20153" xr:uid="{00000000-0005-0000-0000-0000BC4E0000}"/>
    <cellStyle name="Normal 78 3 3 5" xfId="11743" xr:uid="{00000000-0005-0000-0000-0000E22D0000}"/>
    <cellStyle name="Normal 78 3 3 5 3" xfId="26841" xr:uid="{00000000-0005-0000-0000-0000DC680000}"/>
    <cellStyle name="Normal 78 3 3 6" xfId="6722" xr:uid="{00000000-0005-0000-0000-0000451A0000}"/>
    <cellStyle name="Normal 78 3 3 6 3" xfId="21824" xr:uid="{00000000-0005-0000-0000-000043550000}"/>
    <cellStyle name="Normal 78 3 3 8" xfId="16811" xr:uid="{00000000-0005-0000-0000-0000AE410000}"/>
    <cellStyle name="Normal 78 3 4" xfId="2069" xr:uid="{00000000-0005-0000-0000-000018080000}"/>
    <cellStyle name="Normal 78 3 4 2" xfId="3759" xr:uid="{00000000-0005-0000-0000-0000B20E0000}"/>
    <cellStyle name="Normal 78 3 4 2 2" xfId="13832" xr:uid="{00000000-0005-0000-0000-00000B360000}"/>
    <cellStyle name="Normal 78 3 4 2 2 3" xfId="28930" xr:uid="{00000000-0005-0000-0000-000005710000}"/>
    <cellStyle name="Normal 78 3 4 2 3" xfId="8812" xr:uid="{00000000-0005-0000-0000-00006F220000}"/>
    <cellStyle name="Normal 78 3 4 2 3 3" xfId="23913" xr:uid="{00000000-0005-0000-0000-00006C5D0000}"/>
    <cellStyle name="Normal 78 3 4 2 5" xfId="18900" xr:uid="{00000000-0005-0000-0000-0000D7490000}"/>
    <cellStyle name="Normal 78 3 4 3" xfId="5451" xr:uid="{00000000-0005-0000-0000-00004E150000}"/>
    <cellStyle name="Normal 78 3 4 3 2" xfId="15503" xr:uid="{00000000-0005-0000-0000-0000923C0000}"/>
    <cellStyle name="Normal 78 3 4 3 2 3" xfId="30601" xr:uid="{00000000-0005-0000-0000-00008C770000}"/>
    <cellStyle name="Normal 78 3 4 3 3" xfId="10483" xr:uid="{00000000-0005-0000-0000-0000F6280000}"/>
    <cellStyle name="Normal 78 3 4 3 3 3" xfId="25584" xr:uid="{00000000-0005-0000-0000-0000F3630000}"/>
    <cellStyle name="Normal 78 3 4 3 5" xfId="20571" xr:uid="{00000000-0005-0000-0000-00005E500000}"/>
    <cellStyle name="Normal 78 3 4 4" xfId="12161" xr:uid="{00000000-0005-0000-0000-0000842F0000}"/>
    <cellStyle name="Normal 78 3 4 4 3" xfId="27259" xr:uid="{00000000-0005-0000-0000-00007E6A0000}"/>
    <cellStyle name="Normal 78 3 4 5" xfId="7140" xr:uid="{00000000-0005-0000-0000-0000E71B0000}"/>
    <cellStyle name="Normal 78 3 4 5 3" xfId="22242" xr:uid="{00000000-0005-0000-0000-0000E5560000}"/>
    <cellStyle name="Normal 78 3 4 7" xfId="17229" xr:uid="{00000000-0005-0000-0000-000050430000}"/>
    <cellStyle name="Normal 78 3 5" xfId="2922" xr:uid="{00000000-0005-0000-0000-00006D0B0000}"/>
    <cellStyle name="Normal 78 3 5 2" xfId="12996" xr:uid="{00000000-0005-0000-0000-0000C7320000}"/>
    <cellStyle name="Normal 78 3 5 2 3" xfId="28094" xr:uid="{00000000-0005-0000-0000-0000C16D0000}"/>
    <cellStyle name="Normal 78 3 5 3" xfId="7976" xr:uid="{00000000-0005-0000-0000-00002B1F0000}"/>
    <cellStyle name="Normal 78 3 5 3 3" xfId="23077" xr:uid="{00000000-0005-0000-0000-0000285A0000}"/>
    <cellStyle name="Normal 78 3 5 5" xfId="18064" xr:uid="{00000000-0005-0000-0000-000093460000}"/>
    <cellStyle name="Normal 78 3 6" xfId="4615" xr:uid="{00000000-0005-0000-0000-00000A120000}"/>
    <cellStyle name="Normal 78 3 6 2" xfId="14667" xr:uid="{00000000-0005-0000-0000-00004E390000}"/>
    <cellStyle name="Normal 78 3 6 2 3" xfId="29765" xr:uid="{00000000-0005-0000-0000-000048740000}"/>
    <cellStyle name="Normal 78 3 6 3" xfId="9647" xr:uid="{00000000-0005-0000-0000-0000B2250000}"/>
    <cellStyle name="Normal 78 3 6 3 3" xfId="24748" xr:uid="{00000000-0005-0000-0000-0000AF600000}"/>
    <cellStyle name="Normal 78 3 6 5" xfId="19735" xr:uid="{00000000-0005-0000-0000-00001A4D0000}"/>
    <cellStyle name="Normal 78 3 7" xfId="11325" xr:uid="{00000000-0005-0000-0000-0000402C0000}"/>
    <cellStyle name="Normal 78 3 7 3" xfId="26423" xr:uid="{00000000-0005-0000-0000-00003A670000}"/>
    <cellStyle name="Normal 78 3 8" xfId="6304" xr:uid="{00000000-0005-0000-0000-0000A3180000}"/>
    <cellStyle name="Normal 78 3 8 3" xfId="21406" xr:uid="{00000000-0005-0000-0000-0000A1530000}"/>
    <cellStyle name="Normal 78 4" xfId="1329" xr:uid="{00000000-0005-0000-0000-000034050000}"/>
    <cellStyle name="Normal 78 4 2" xfId="1752" xr:uid="{00000000-0005-0000-0000-0000DB060000}"/>
    <cellStyle name="Normal 78 4 2 2" xfId="2591" xr:uid="{00000000-0005-0000-0000-0000220A0000}"/>
    <cellStyle name="Normal 78 4 2 2 2" xfId="4281" xr:uid="{00000000-0005-0000-0000-0000BC100000}"/>
    <cellStyle name="Normal 78 4 2 2 2 2" xfId="14354" xr:uid="{00000000-0005-0000-0000-000015380000}"/>
    <cellStyle name="Normal 78 4 2 2 2 2 3" xfId="29452" xr:uid="{00000000-0005-0000-0000-00000F730000}"/>
    <cellStyle name="Normal 78 4 2 2 2 3" xfId="9334" xr:uid="{00000000-0005-0000-0000-000079240000}"/>
    <cellStyle name="Normal 78 4 2 2 2 3 3" xfId="24435" xr:uid="{00000000-0005-0000-0000-0000765F0000}"/>
    <cellStyle name="Normal 78 4 2 2 2 5" xfId="19422" xr:uid="{00000000-0005-0000-0000-0000E14B0000}"/>
    <cellStyle name="Normal 78 4 2 2 3" xfId="5973" xr:uid="{00000000-0005-0000-0000-000058170000}"/>
    <cellStyle name="Normal 78 4 2 2 3 2" xfId="16025" xr:uid="{00000000-0005-0000-0000-00009C3E0000}"/>
    <cellStyle name="Normal 78 4 2 2 3 2 3" xfId="31123" xr:uid="{00000000-0005-0000-0000-000096790000}"/>
    <cellStyle name="Normal 78 4 2 2 3 3" xfId="11005" xr:uid="{00000000-0005-0000-0000-0000002B0000}"/>
    <cellStyle name="Normal 78 4 2 2 3 3 3" xfId="26106" xr:uid="{00000000-0005-0000-0000-0000FD650000}"/>
    <cellStyle name="Normal 78 4 2 2 3 5" xfId="21093" xr:uid="{00000000-0005-0000-0000-000068520000}"/>
    <cellStyle name="Normal 78 4 2 2 4" xfId="12683" xr:uid="{00000000-0005-0000-0000-00008E310000}"/>
    <cellStyle name="Normal 78 4 2 2 4 3" xfId="27781" xr:uid="{00000000-0005-0000-0000-0000886C0000}"/>
    <cellStyle name="Normal 78 4 2 2 5" xfId="7662" xr:uid="{00000000-0005-0000-0000-0000F11D0000}"/>
    <cellStyle name="Normal 78 4 2 2 5 3" xfId="22764" xr:uid="{00000000-0005-0000-0000-0000EF580000}"/>
    <cellStyle name="Normal 78 4 2 2 7" xfId="17751" xr:uid="{00000000-0005-0000-0000-00005A450000}"/>
    <cellStyle name="Normal 78 4 2 3" xfId="3444" xr:uid="{00000000-0005-0000-0000-0000770D0000}"/>
    <cellStyle name="Normal 78 4 2 3 2" xfId="13518" xr:uid="{00000000-0005-0000-0000-0000D1340000}"/>
    <cellStyle name="Normal 78 4 2 3 2 3" xfId="28616" xr:uid="{00000000-0005-0000-0000-0000CB6F0000}"/>
    <cellStyle name="Normal 78 4 2 3 3" xfId="8498" xr:uid="{00000000-0005-0000-0000-000035210000}"/>
    <cellStyle name="Normal 78 4 2 3 3 3" xfId="23599" xr:uid="{00000000-0005-0000-0000-0000325C0000}"/>
    <cellStyle name="Normal 78 4 2 3 5" xfId="18586" xr:uid="{00000000-0005-0000-0000-00009D480000}"/>
    <cellStyle name="Normal 78 4 2 4" xfId="5137" xr:uid="{00000000-0005-0000-0000-000014140000}"/>
    <cellStyle name="Normal 78 4 2 4 2" xfId="15189" xr:uid="{00000000-0005-0000-0000-0000583B0000}"/>
    <cellStyle name="Normal 78 4 2 4 2 3" xfId="30287" xr:uid="{00000000-0005-0000-0000-000052760000}"/>
    <cellStyle name="Normal 78 4 2 4 3" xfId="10169" xr:uid="{00000000-0005-0000-0000-0000BC270000}"/>
    <cellStyle name="Normal 78 4 2 4 3 3" xfId="25270" xr:uid="{00000000-0005-0000-0000-0000B9620000}"/>
    <cellStyle name="Normal 78 4 2 4 5" xfId="20257" xr:uid="{00000000-0005-0000-0000-0000244F0000}"/>
    <cellStyle name="Normal 78 4 2 5" xfId="11847" xr:uid="{00000000-0005-0000-0000-00004A2E0000}"/>
    <cellStyle name="Normal 78 4 2 5 3" xfId="26945" xr:uid="{00000000-0005-0000-0000-000044690000}"/>
    <cellStyle name="Normal 78 4 2 6" xfId="6826" xr:uid="{00000000-0005-0000-0000-0000AD1A0000}"/>
    <cellStyle name="Normal 78 4 2 6 3" xfId="21928" xr:uid="{00000000-0005-0000-0000-0000AB550000}"/>
    <cellStyle name="Normal 78 4 2 8" xfId="16915" xr:uid="{00000000-0005-0000-0000-000016420000}"/>
    <cellStyle name="Normal 78 4 3" xfId="2173" xr:uid="{00000000-0005-0000-0000-000080080000}"/>
    <cellStyle name="Normal 78 4 3 2" xfId="3863" xr:uid="{00000000-0005-0000-0000-00001A0F0000}"/>
    <cellStyle name="Normal 78 4 3 2 2" xfId="13936" xr:uid="{00000000-0005-0000-0000-000073360000}"/>
    <cellStyle name="Normal 78 4 3 2 2 3" xfId="29034" xr:uid="{00000000-0005-0000-0000-00006D710000}"/>
    <cellStyle name="Normal 78 4 3 2 3" xfId="8916" xr:uid="{00000000-0005-0000-0000-0000D7220000}"/>
    <cellStyle name="Normal 78 4 3 2 3 3" xfId="24017" xr:uid="{00000000-0005-0000-0000-0000D45D0000}"/>
    <cellStyle name="Normal 78 4 3 2 5" xfId="19004" xr:uid="{00000000-0005-0000-0000-00003F4A0000}"/>
    <cellStyle name="Normal 78 4 3 3" xfId="5555" xr:uid="{00000000-0005-0000-0000-0000B6150000}"/>
    <cellStyle name="Normal 78 4 3 3 2" xfId="15607" xr:uid="{00000000-0005-0000-0000-0000FA3C0000}"/>
    <cellStyle name="Normal 78 4 3 3 2 3" xfId="30705" xr:uid="{00000000-0005-0000-0000-0000F4770000}"/>
    <cellStyle name="Normal 78 4 3 3 3" xfId="10587" xr:uid="{00000000-0005-0000-0000-00005E290000}"/>
    <cellStyle name="Normal 78 4 3 3 3 3" xfId="25688" xr:uid="{00000000-0005-0000-0000-00005B640000}"/>
    <cellStyle name="Normal 78 4 3 3 5" xfId="20675" xr:uid="{00000000-0005-0000-0000-0000C6500000}"/>
    <cellStyle name="Normal 78 4 3 4" xfId="12265" xr:uid="{00000000-0005-0000-0000-0000EC2F0000}"/>
    <cellStyle name="Normal 78 4 3 4 3" xfId="27363" xr:uid="{00000000-0005-0000-0000-0000E66A0000}"/>
    <cellStyle name="Normal 78 4 3 5" xfId="7244" xr:uid="{00000000-0005-0000-0000-00004F1C0000}"/>
    <cellStyle name="Normal 78 4 3 5 3" xfId="22346" xr:uid="{00000000-0005-0000-0000-00004D570000}"/>
    <cellStyle name="Normal 78 4 3 7" xfId="17333" xr:uid="{00000000-0005-0000-0000-0000B8430000}"/>
    <cellStyle name="Normal 78 4 4" xfId="3026" xr:uid="{00000000-0005-0000-0000-0000D50B0000}"/>
    <cellStyle name="Normal 78 4 4 2" xfId="13100" xr:uid="{00000000-0005-0000-0000-00002F330000}"/>
    <cellStyle name="Normal 78 4 4 2 3" xfId="28198" xr:uid="{00000000-0005-0000-0000-0000296E0000}"/>
    <cellStyle name="Normal 78 4 4 3" xfId="8080" xr:uid="{00000000-0005-0000-0000-0000931F0000}"/>
    <cellStyle name="Normal 78 4 4 3 3" xfId="23181" xr:uid="{00000000-0005-0000-0000-0000905A0000}"/>
    <cellStyle name="Normal 78 4 4 5" xfId="18168" xr:uid="{00000000-0005-0000-0000-0000FB460000}"/>
    <cellStyle name="Normal 78 4 5" xfId="4719" xr:uid="{00000000-0005-0000-0000-000072120000}"/>
    <cellStyle name="Normal 78 4 5 2" xfId="14771" xr:uid="{00000000-0005-0000-0000-0000B6390000}"/>
    <cellStyle name="Normal 78 4 5 2 3" xfId="29869" xr:uid="{00000000-0005-0000-0000-0000B0740000}"/>
    <cellStyle name="Normal 78 4 5 3" xfId="9751" xr:uid="{00000000-0005-0000-0000-00001A260000}"/>
    <cellStyle name="Normal 78 4 5 3 3" xfId="24852" xr:uid="{00000000-0005-0000-0000-000017610000}"/>
    <cellStyle name="Normal 78 4 5 5" xfId="19839" xr:uid="{00000000-0005-0000-0000-0000824D0000}"/>
    <cellStyle name="Normal 78 4 6" xfId="11429" xr:uid="{00000000-0005-0000-0000-0000A82C0000}"/>
    <cellStyle name="Normal 78 4 6 3" xfId="26527" xr:uid="{00000000-0005-0000-0000-0000A2670000}"/>
    <cellStyle name="Normal 78 4 7" xfId="6408" xr:uid="{00000000-0005-0000-0000-00000B190000}"/>
    <cellStyle name="Normal 78 4 7 3" xfId="21510" xr:uid="{00000000-0005-0000-0000-000009540000}"/>
    <cellStyle name="Normal 78 4 9" xfId="16497" xr:uid="{00000000-0005-0000-0000-000074400000}"/>
    <cellStyle name="Normal 78 5" xfId="1541" xr:uid="{00000000-0005-0000-0000-000008060000}"/>
    <cellStyle name="Normal 78 5 2" xfId="2382" xr:uid="{00000000-0005-0000-0000-000051090000}"/>
    <cellStyle name="Normal 78 5 2 2" xfId="4072" xr:uid="{00000000-0005-0000-0000-0000EB0F0000}"/>
    <cellStyle name="Normal 78 5 2 2 2" xfId="14145" xr:uid="{00000000-0005-0000-0000-000044370000}"/>
    <cellStyle name="Normal 78 5 2 2 2 3" xfId="29243" xr:uid="{00000000-0005-0000-0000-00003E720000}"/>
    <cellStyle name="Normal 78 5 2 2 3" xfId="9125" xr:uid="{00000000-0005-0000-0000-0000A8230000}"/>
    <cellStyle name="Normal 78 5 2 2 3 3" xfId="24226" xr:uid="{00000000-0005-0000-0000-0000A55E0000}"/>
    <cellStyle name="Normal 78 5 2 2 5" xfId="19213" xr:uid="{00000000-0005-0000-0000-0000104B0000}"/>
    <cellStyle name="Normal 78 5 2 3" xfId="5764" xr:uid="{00000000-0005-0000-0000-000087160000}"/>
    <cellStyle name="Normal 78 5 2 3 2" xfId="15816" xr:uid="{00000000-0005-0000-0000-0000CB3D0000}"/>
    <cellStyle name="Normal 78 5 2 3 2 3" xfId="30914" xr:uid="{00000000-0005-0000-0000-0000C5780000}"/>
    <cellStyle name="Normal 78 5 2 3 3" xfId="10796" xr:uid="{00000000-0005-0000-0000-00002F2A0000}"/>
    <cellStyle name="Normal 78 5 2 3 3 3" xfId="25897" xr:uid="{00000000-0005-0000-0000-00002C650000}"/>
    <cellStyle name="Normal 78 5 2 3 5" xfId="20884" xr:uid="{00000000-0005-0000-0000-000097510000}"/>
    <cellStyle name="Normal 78 5 2 4" xfId="12474" xr:uid="{00000000-0005-0000-0000-0000BD300000}"/>
    <cellStyle name="Normal 78 5 2 4 3" xfId="27572" xr:uid="{00000000-0005-0000-0000-0000B76B0000}"/>
    <cellStyle name="Normal 78 5 2 5" xfId="7453" xr:uid="{00000000-0005-0000-0000-0000201D0000}"/>
    <cellStyle name="Normal 78 5 2 5 3" xfId="22555" xr:uid="{00000000-0005-0000-0000-00001E580000}"/>
    <cellStyle name="Normal 78 5 2 7" xfId="17542" xr:uid="{00000000-0005-0000-0000-000089440000}"/>
    <cellStyle name="Normal 78 5 3" xfId="3235" xr:uid="{00000000-0005-0000-0000-0000A60C0000}"/>
    <cellStyle name="Normal 78 5 3 2" xfId="13309" xr:uid="{00000000-0005-0000-0000-000000340000}"/>
    <cellStyle name="Normal 78 5 3 2 3" xfId="28407" xr:uid="{00000000-0005-0000-0000-0000FA6E0000}"/>
    <cellStyle name="Normal 78 5 3 3" xfId="8289" xr:uid="{00000000-0005-0000-0000-000064200000}"/>
    <cellStyle name="Normal 78 5 3 3 3" xfId="23390" xr:uid="{00000000-0005-0000-0000-0000615B0000}"/>
    <cellStyle name="Normal 78 5 3 5" xfId="18377" xr:uid="{00000000-0005-0000-0000-0000CC470000}"/>
    <cellStyle name="Normal 78 5 4" xfId="4928" xr:uid="{00000000-0005-0000-0000-000043130000}"/>
    <cellStyle name="Normal 78 5 4 2" xfId="14980" xr:uid="{00000000-0005-0000-0000-0000873A0000}"/>
    <cellStyle name="Normal 78 5 4 2 3" xfId="30078" xr:uid="{00000000-0005-0000-0000-000081750000}"/>
    <cellStyle name="Normal 78 5 4 3" xfId="9960" xr:uid="{00000000-0005-0000-0000-0000EB260000}"/>
    <cellStyle name="Normal 78 5 4 3 3" xfId="25061" xr:uid="{00000000-0005-0000-0000-0000E8610000}"/>
    <cellStyle name="Normal 78 5 4 5" xfId="20048" xr:uid="{00000000-0005-0000-0000-0000534E0000}"/>
    <cellStyle name="Normal 78 5 5" xfId="11638" xr:uid="{00000000-0005-0000-0000-0000792D0000}"/>
    <cellStyle name="Normal 78 5 5 3" xfId="26736" xr:uid="{00000000-0005-0000-0000-000073680000}"/>
    <cellStyle name="Normal 78 5 6" xfId="6617" xr:uid="{00000000-0005-0000-0000-0000DC190000}"/>
    <cellStyle name="Normal 78 5 6 3" xfId="21719" xr:uid="{00000000-0005-0000-0000-0000DA540000}"/>
    <cellStyle name="Normal 78 5 8" xfId="16706" xr:uid="{00000000-0005-0000-0000-000045410000}"/>
    <cellStyle name="Normal 78 6" xfId="1962" xr:uid="{00000000-0005-0000-0000-0000AD070000}"/>
    <cellStyle name="Normal 78 6 2" xfId="3654" xr:uid="{00000000-0005-0000-0000-0000490E0000}"/>
    <cellStyle name="Normal 78 6 2 2" xfId="13727" xr:uid="{00000000-0005-0000-0000-0000A2350000}"/>
    <cellStyle name="Normal 78 6 2 2 3" xfId="28825" xr:uid="{00000000-0005-0000-0000-00009C700000}"/>
    <cellStyle name="Normal 78 6 2 3" xfId="8707" xr:uid="{00000000-0005-0000-0000-000006220000}"/>
    <cellStyle name="Normal 78 6 2 3 3" xfId="23808" xr:uid="{00000000-0005-0000-0000-0000035D0000}"/>
    <cellStyle name="Normal 78 6 2 5" xfId="18795" xr:uid="{00000000-0005-0000-0000-00006E490000}"/>
    <cellStyle name="Normal 78 6 3" xfId="5346" xr:uid="{00000000-0005-0000-0000-0000E5140000}"/>
    <cellStyle name="Normal 78 6 3 2" xfId="15398" xr:uid="{00000000-0005-0000-0000-0000293C0000}"/>
    <cellStyle name="Normal 78 6 3 2 3" xfId="30496" xr:uid="{00000000-0005-0000-0000-000023770000}"/>
    <cellStyle name="Normal 78 6 3 3" xfId="10378" xr:uid="{00000000-0005-0000-0000-00008D280000}"/>
    <cellStyle name="Normal 78 6 3 3 3" xfId="25479" xr:uid="{00000000-0005-0000-0000-00008A630000}"/>
    <cellStyle name="Normal 78 6 3 5" xfId="20466" xr:uid="{00000000-0005-0000-0000-0000F54F0000}"/>
    <cellStyle name="Normal 78 6 4" xfId="12056" xr:uid="{00000000-0005-0000-0000-00001B2F0000}"/>
    <cellStyle name="Normal 78 6 4 3" xfId="27154" xr:uid="{00000000-0005-0000-0000-0000156A0000}"/>
    <cellStyle name="Normal 78 6 5" xfId="7035" xr:uid="{00000000-0005-0000-0000-00007E1B0000}"/>
    <cellStyle name="Normal 78 6 5 3" xfId="22137" xr:uid="{00000000-0005-0000-0000-00007C560000}"/>
    <cellStyle name="Normal 78 6 7" xfId="17124" xr:uid="{00000000-0005-0000-0000-0000E7420000}"/>
    <cellStyle name="Normal 78 7" xfId="2809" xr:uid="{00000000-0005-0000-0000-0000FC0A0000}"/>
    <cellStyle name="Normal 78 7 2" xfId="12892" xr:uid="{00000000-0005-0000-0000-00005F320000}"/>
    <cellStyle name="Normal 78 7 2 3" xfId="27990" xr:uid="{00000000-0005-0000-0000-0000596D0000}"/>
    <cellStyle name="Normal 78 7 3" xfId="7871" xr:uid="{00000000-0005-0000-0000-0000C21E0000}"/>
    <cellStyle name="Normal 78 7 3 3" xfId="22973" xr:uid="{00000000-0005-0000-0000-0000C0590000}"/>
    <cellStyle name="Normal 78 7 5" xfId="17960" xr:uid="{00000000-0005-0000-0000-00002B460000}"/>
    <cellStyle name="Normal 78 8" xfId="4507" xr:uid="{00000000-0005-0000-0000-00009E110000}"/>
    <cellStyle name="Normal 78 8 2" xfId="14563" xr:uid="{00000000-0005-0000-0000-0000E6380000}"/>
    <cellStyle name="Normal 78 8 2 3" xfId="29661" xr:uid="{00000000-0005-0000-0000-0000E0730000}"/>
    <cellStyle name="Normal 78 8 3" xfId="9543" xr:uid="{00000000-0005-0000-0000-00004A250000}"/>
    <cellStyle name="Normal 78 8 3 3" xfId="24644" xr:uid="{00000000-0005-0000-0000-000047600000}"/>
    <cellStyle name="Normal 78 8 5" xfId="19631" xr:uid="{00000000-0005-0000-0000-0000B24C0000}"/>
    <cellStyle name="Normal 78 9" xfId="11218" xr:uid="{00000000-0005-0000-0000-0000D52B0000}"/>
    <cellStyle name="Normal 78 9 3" xfId="26318" xr:uid="{00000000-0005-0000-0000-0000D1660000}"/>
    <cellStyle name="Normal 79" xfId="432" xr:uid="{00000000-0005-0000-0000-0000B2010000}"/>
    <cellStyle name="Normal 79 10" xfId="6200" xr:uid="{00000000-0005-0000-0000-00003B180000}"/>
    <cellStyle name="Normal 79 10 3" xfId="21305" xr:uid="{00000000-0005-0000-0000-00003C530000}"/>
    <cellStyle name="Normal 79 12" xfId="16290" xr:uid="{00000000-0005-0000-0000-0000A53F0000}"/>
    <cellStyle name="Normal 79 2" xfId="1164" xr:uid="{00000000-0005-0000-0000-00008F040000}"/>
    <cellStyle name="Normal 79 2 11" xfId="16344" xr:uid="{00000000-0005-0000-0000-0000DB3F0000}"/>
    <cellStyle name="Normal 79 2 2" xfId="1273" xr:uid="{00000000-0005-0000-0000-0000FC040000}"/>
    <cellStyle name="Normal 79 2 2 10" xfId="16448" xr:uid="{00000000-0005-0000-0000-000043400000}"/>
    <cellStyle name="Normal 79 2 2 2" xfId="1490" xr:uid="{00000000-0005-0000-0000-0000D5050000}"/>
    <cellStyle name="Normal 79 2 2 2 2" xfId="1911" xr:uid="{00000000-0005-0000-0000-00007A070000}"/>
    <cellStyle name="Normal 79 2 2 2 2 2" xfId="2750" xr:uid="{00000000-0005-0000-0000-0000C10A0000}"/>
    <cellStyle name="Normal 79 2 2 2 2 2 2" xfId="4440" xr:uid="{00000000-0005-0000-0000-00005B110000}"/>
    <cellStyle name="Normal 79 2 2 2 2 2 2 2" xfId="14513" xr:uid="{00000000-0005-0000-0000-0000B4380000}"/>
    <cellStyle name="Normal 79 2 2 2 2 2 2 2 3" xfId="29611" xr:uid="{00000000-0005-0000-0000-0000AE730000}"/>
    <cellStyle name="Normal 79 2 2 2 2 2 2 3" xfId="9493" xr:uid="{00000000-0005-0000-0000-000018250000}"/>
    <cellStyle name="Normal 79 2 2 2 2 2 2 3 3" xfId="24594" xr:uid="{00000000-0005-0000-0000-000015600000}"/>
    <cellStyle name="Normal 79 2 2 2 2 2 2 5" xfId="19581" xr:uid="{00000000-0005-0000-0000-0000804C0000}"/>
    <cellStyle name="Normal 79 2 2 2 2 2 3" xfId="6132" xr:uid="{00000000-0005-0000-0000-0000F7170000}"/>
    <cellStyle name="Normal 79 2 2 2 2 2 3 2" xfId="16184" xr:uid="{00000000-0005-0000-0000-00003B3F0000}"/>
    <cellStyle name="Normal 79 2 2 2 2 2 3 2 3" xfId="31282" xr:uid="{00000000-0005-0000-0000-0000357A0000}"/>
    <cellStyle name="Normal 79 2 2 2 2 2 3 3" xfId="11164" xr:uid="{00000000-0005-0000-0000-00009F2B0000}"/>
    <cellStyle name="Normal 79 2 2 2 2 2 3 3 3" xfId="26265" xr:uid="{00000000-0005-0000-0000-00009C660000}"/>
    <cellStyle name="Normal 79 2 2 2 2 2 3 5" xfId="21252" xr:uid="{00000000-0005-0000-0000-000007530000}"/>
    <cellStyle name="Normal 79 2 2 2 2 2 4" xfId="12842" xr:uid="{00000000-0005-0000-0000-00002D320000}"/>
    <cellStyle name="Normal 79 2 2 2 2 2 4 3" xfId="27940" xr:uid="{00000000-0005-0000-0000-0000276D0000}"/>
    <cellStyle name="Normal 79 2 2 2 2 2 5" xfId="7821" xr:uid="{00000000-0005-0000-0000-0000901E0000}"/>
    <cellStyle name="Normal 79 2 2 2 2 2 5 3" xfId="22923" xr:uid="{00000000-0005-0000-0000-00008E590000}"/>
    <cellStyle name="Normal 79 2 2 2 2 2 7" xfId="17910" xr:uid="{00000000-0005-0000-0000-0000F9450000}"/>
    <cellStyle name="Normal 79 2 2 2 2 3" xfId="3603" xr:uid="{00000000-0005-0000-0000-0000160E0000}"/>
    <cellStyle name="Normal 79 2 2 2 2 3 2" xfId="13677" xr:uid="{00000000-0005-0000-0000-000070350000}"/>
    <cellStyle name="Normal 79 2 2 2 2 3 2 3" xfId="28775" xr:uid="{00000000-0005-0000-0000-00006A700000}"/>
    <cellStyle name="Normal 79 2 2 2 2 3 3" xfId="8657" xr:uid="{00000000-0005-0000-0000-0000D4210000}"/>
    <cellStyle name="Normal 79 2 2 2 2 3 3 3" xfId="23758" xr:uid="{00000000-0005-0000-0000-0000D15C0000}"/>
    <cellStyle name="Normal 79 2 2 2 2 3 5" xfId="18745" xr:uid="{00000000-0005-0000-0000-00003C490000}"/>
    <cellStyle name="Normal 79 2 2 2 2 4" xfId="5296" xr:uid="{00000000-0005-0000-0000-0000B3140000}"/>
    <cellStyle name="Normal 79 2 2 2 2 4 2" xfId="15348" xr:uid="{00000000-0005-0000-0000-0000F73B0000}"/>
    <cellStyle name="Normal 79 2 2 2 2 4 2 3" xfId="30446" xr:uid="{00000000-0005-0000-0000-0000F1760000}"/>
    <cellStyle name="Normal 79 2 2 2 2 4 3" xfId="10328" xr:uid="{00000000-0005-0000-0000-00005B280000}"/>
    <cellStyle name="Normal 79 2 2 2 2 4 3 3" xfId="25429" xr:uid="{00000000-0005-0000-0000-000058630000}"/>
    <cellStyle name="Normal 79 2 2 2 2 4 5" xfId="20416" xr:uid="{00000000-0005-0000-0000-0000C34F0000}"/>
    <cellStyle name="Normal 79 2 2 2 2 5" xfId="12006" xr:uid="{00000000-0005-0000-0000-0000E92E0000}"/>
    <cellStyle name="Normal 79 2 2 2 2 5 3" xfId="27104" xr:uid="{00000000-0005-0000-0000-0000E3690000}"/>
    <cellStyle name="Normal 79 2 2 2 2 6" xfId="6985" xr:uid="{00000000-0005-0000-0000-00004C1B0000}"/>
    <cellStyle name="Normal 79 2 2 2 2 6 3" xfId="22087" xr:uid="{00000000-0005-0000-0000-00004A560000}"/>
    <cellStyle name="Normal 79 2 2 2 2 8" xfId="17074" xr:uid="{00000000-0005-0000-0000-0000B5420000}"/>
    <cellStyle name="Normal 79 2 2 2 3" xfId="2332" xr:uid="{00000000-0005-0000-0000-00001F090000}"/>
    <cellStyle name="Normal 79 2 2 2 3 2" xfId="4022" xr:uid="{00000000-0005-0000-0000-0000B90F0000}"/>
    <cellStyle name="Normal 79 2 2 2 3 2 2" xfId="14095" xr:uid="{00000000-0005-0000-0000-000012370000}"/>
    <cellStyle name="Normal 79 2 2 2 3 2 2 3" xfId="29193" xr:uid="{00000000-0005-0000-0000-00000C720000}"/>
    <cellStyle name="Normal 79 2 2 2 3 2 3" xfId="9075" xr:uid="{00000000-0005-0000-0000-000076230000}"/>
    <cellStyle name="Normal 79 2 2 2 3 2 3 3" xfId="24176" xr:uid="{00000000-0005-0000-0000-0000735E0000}"/>
    <cellStyle name="Normal 79 2 2 2 3 2 5" xfId="19163" xr:uid="{00000000-0005-0000-0000-0000DE4A0000}"/>
    <cellStyle name="Normal 79 2 2 2 3 3" xfId="5714" xr:uid="{00000000-0005-0000-0000-000055160000}"/>
    <cellStyle name="Normal 79 2 2 2 3 3 2" xfId="15766" xr:uid="{00000000-0005-0000-0000-0000993D0000}"/>
    <cellStyle name="Normal 79 2 2 2 3 3 2 3" xfId="30864" xr:uid="{00000000-0005-0000-0000-000093780000}"/>
    <cellStyle name="Normal 79 2 2 2 3 3 3" xfId="10746" xr:uid="{00000000-0005-0000-0000-0000FD290000}"/>
    <cellStyle name="Normal 79 2 2 2 3 3 3 3" xfId="25847" xr:uid="{00000000-0005-0000-0000-0000FA640000}"/>
    <cellStyle name="Normal 79 2 2 2 3 3 5" xfId="20834" xr:uid="{00000000-0005-0000-0000-000065510000}"/>
    <cellStyle name="Normal 79 2 2 2 3 4" xfId="12424" xr:uid="{00000000-0005-0000-0000-00008B300000}"/>
    <cellStyle name="Normal 79 2 2 2 3 4 3" xfId="27522" xr:uid="{00000000-0005-0000-0000-0000856B0000}"/>
    <cellStyle name="Normal 79 2 2 2 3 5" xfId="7403" xr:uid="{00000000-0005-0000-0000-0000EE1C0000}"/>
    <cellStyle name="Normal 79 2 2 2 3 5 3" xfId="22505" xr:uid="{00000000-0005-0000-0000-0000EC570000}"/>
    <cellStyle name="Normal 79 2 2 2 3 7" xfId="17492" xr:uid="{00000000-0005-0000-0000-000057440000}"/>
    <cellStyle name="Normal 79 2 2 2 4" xfId="3185" xr:uid="{00000000-0005-0000-0000-0000740C0000}"/>
    <cellStyle name="Normal 79 2 2 2 4 2" xfId="13259" xr:uid="{00000000-0005-0000-0000-0000CE330000}"/>
    <cellStyle name="Normal 79 2 2 2 4 2 3" xfId="28357" xr:uid="{00000000-0005-0000-0000-0000C86E0000}"/>
    <cellStyle name="Normal 79 2 2 2 4 3" xfId="8239" xr:uid="{00000000-0005-0000-0000-000032200000}"/>
    <cellStyle name="Normal 79 2 2 2 4 3 3" xfId="23340" xr:uid="{00000000-0005-0000-0000-00002F5B0000}"/>
    <cellStyle name="Normal 79 2 2 2 4 5" xfId="18327" xr:uid="{00000000-0005-0000-0000-00009A470000}"/>
    <cellStyle name="Normal 79 2 2 2 5" xfId="4878" xr:uid="{00000000-0005-0000-0000-000011130000}"/>
    <cellStyle name="Normal 79 2 2 2 5 2" xfId="14930" xr:uid="{00000000-0005-0000-0000-0000553A0000}"/>
    <cellStyle name="Normal 79 2 2 2 5 2 3" xfId="30028" xr:uid="{00000000-0005-0000-0000-00004F750000}"/>
    <cellStyle name="Normal 79 2 2 2 5 3" xfId="9910" xr:uid="{00000000-0005-0000-0000-0000B9260000}"/>
    <cellStyle name="Normal 79 2 2 2 5 3 3" xfId="25011" xr:uid="{00000000-0005-0000-0000-0000B6610000}"/>
    <cellStyle name="Normal 79 2 2 2 5 5" xfId="19998" xr:uid="{00000000-0005-0000-0000-0000214E0000}"/>
    <cellStyle name="Normal 79 2 2 2 6" xfId="11588" xr:uid="{00000000-0005-0000-0000-0000472D0000}"/>
    <cellStyle name="Normal 79 2 2 2 6 3" xfId="26686" xr:uid="{00000000-0005-0000-0000-000041680000}"/>
    <cellStyle name="Normal 79 2 2 2 7" xfId="6567" xr:uid="{00000000-0005-0000-0000-0000AA190000}"/>
    <cellStyle name="Normal 79 2 2 2 7 3" xfId="21669" xr:uid="{00000000-0005-0000-0000-0000A8540000}"/>
    <cellStyle name="Normal 79 2 2 2 9" xfId="16656" xr:uid="{00000000-0005-0000-0000-000013410000}"/>
    <cellStyle name="Normal 79 2 2 3" xfId="1703" xr:uid="{00000000-0005-0000-0000-0000AA060000}"/>
    <cellStyle name="Normal 79 2 2 3 2" xfId="2542" xr:uid="{00000000-0005-0000-0000-0000F1090000}"/>
    <cellStyle name="Normal 79 2 2 3 2 2" xfId="4232" xr:uid="{00000000-0005-0000-0000-00008B100000}"/>
    <cellStyle name="Normal 79 2 2 3 2 2 2" xfId="14305" xr:uid="{00000000-0005-0000-0000-0000E4370000}"/>
    <cellStyle name="Normal 79 2 2 3 2 2 2 3" xfId="29403" xr:uid="{00000000-0005-0000-0000-0000DE720000}"/>
    <cellStyle name="Normal 79 2 2 3 2 2 3" xfId="9285" xr:uid="{00000000-0005-0000-0000-000048240000}"/>
    <cellStyle name="Normal 79 2 2 3 2 2 3 3" xfId="24386" xr:uid="{00000000-0005-0000-0000-0000455F0000}"/>
    <cellStyle name="Normal 79 2 2 3 2 2 5" xfId="19373" xr:uid="{00000000-0005-0000-0000-0000B04B0000}"/>
    <cellStyle name="Normal 79 2 2 3 2 3" xfId="5924" xr:uid="{00000000-0005-0000-0000-000027170000}"/>
    <cellStyle name="Normal 79 2 2 3 2 3 2" xfId="15976" xr:uid="{00000000-0005-0000-0000-00006B3E0000}"/>
    <cellStyle name="Normal 79 2 2 3 2 3 2 3" xfId="31074" xr:uid="{00000000-0005-0000-0000-000065790000}"/>
    <cellStyle name="Normal 79 2 2 3 2 3 3" xfId="10956" xr:uid="{00000000-0005-0000-0000-0000CF2A0000}"/>
    <cellStyle name="Normal 79 2 2 3 2 3 3 3" xfId="26057" xr:uid="{00000000-0005-0000-0000-0000CC650000}"/>
    <cellStyle name="Normal 79 2 2 3 2 3 5" xfId="21044" xr:uid="{00000000-0005-0000-0000-000037520000}"/>
    <cellStyle name="Normal 79 2 2 3 2 4" xfId="12634" xr:uid="{00000000-0005-0000-0000-00005D310000}"/>
    <cellStyle name="Normal 79 2 2 3 2 4 3" xfId="27732" xr:uid="{00000000-0005-0000-0000-0000576C0000}"/>
    <cellStyle name="Normal 79 2 2 3 2 5" xfId="7613" xr:uid="{00000000-0005-0000-0000-0000C01D0000}"/>
    <cellStyle name="Normal 79 2 2 3 2 5 3" xfId="22715" xr:uid="{00000000-0005-0000-0000-0000BE580000}"/>
    <cellStyle name="Normal 79 2 2 3 2 7" xfId="17702" xr:uid="{00000000-0005-0000-0000-000029450000}"/>
    <cellStyle name="Normal 79 2 2 3 3" xfId="3395" xr:uid="{00000000-0005-0000-0000-0000460D0000}"/>
    <cellStyle name="Normal 79 2 2 3 3 2" xfId="13469" xr:uid="{00000000-0005-0000-0000-0000A0340000}"/>
    <cellStyle name="Normal 79 2 2 3 3 2 3" xfId="28567" xr:uid="{00000000-0005-0000-0000-00009A6F0000}"/>
    <cellStyle name="Normal 79 2 2 3 3 3" xfId="8449" xr:uid="{00000000-0005-0000-0000-000004210000}"/>
    <cellStyle name="Normal 79 2 2 3 3 3 3" xfId="23550" xr:uid="{00000000-0005-0000-0000-0000015C0000}"/>
    <cellStyle name="Normal 79 2 2 3 3 5" xfId="18537" xr:uid="{00000000-0005-0000-0000-00006C480000}"/>
    <cellStyle name="Normal 79 2 2 3 4" xfId="5088" xr:uid="{00000000-0005-0000-0000-0000E3130000}"/>
    <cellStyle name="Normal 79 2 2 3 4 2" xfId="15140" xr:uid="{00000000-0005-0000-0000-0000273B0000}"/>
    <cellStyle name="Normal 79 2 2 3 4 2 3" xfId="30238" xr:uid="{00000000-0005-0000-0000-000021760000}"/>
    <cellStyle name="Normal 79 2 2 3 4 3" xfId="10120" xr:uid="{00000000-0005-0000-0000-00008B270000}"/>
    <cellStyle name="Normal 79 2 2 3 4 3 3" xfId="25221" xr:uid="{00000000-0005-0000-0000-000088620000}"/>
    <cellStyle name="Normal 79 2 2 3 4 5" xfId="20208" xr:uid="{00000000-0005-0000-0000-0000F34E0000}"/>
    <cellStyle name="Normal 79 2 2 3 5" xfId="11798" xr:uid="{00000000-0005-0000-0000-0000192E0000}"/>
    <cellStyle name="Normal 79 2 2 3 5 3" xfId="26896" xr:uid="{00000000-0005-0000-0000-000013690000}"/>
    <cellStyle name="Normal 79 2 2 3 6" xfId="6777" xr:uid="{00000000-0005-0000-0000-00007C1A0000}"/>
    <cellStyle name="Normal 79 2 2 3 6 3" xfId="21879" xr:uid="{00000000-0005-0000-0000-00007A550000}"/>
    <cellStyle name="Normal 79 2 2 3 8" xfId="16866" xr:uid="{00000000-0005-0000-0000-0000E5410000}"/>
    <cellStyle name="Normal 79 2 2 4" xfId="2124" xr:uid="{00000000-0005-0000-0000-00004F080000}"/>
    <cellStyle name="Normal 79 2 2 4 2" xfId="3814" xr:uid="{00000000-0005-0000-0000-0000E90E0000}"/>
    <cellStyle name="Normal 79 2 2 4 2 2" xfId="13887" xr:uid="{00000000-0005-0000-0000-000042360000}"/>
    <cellStyle name="Normal 79 2 2 4 2 2 3" xfId="28985" xr:uid="{00000000-0005-0000-0000-00003C710000}"/>
    <cellStyle name="Normal 79 2 2 4 2 3" xfId="8867" xr:uid="{00000000-0005-0000-0000-0000A6220000}"/>
    <cellStyle name="Normal 79 2 2 4 2 3 3" xfId="23968" xr:uid="{00000000-0005-0000-0000-0000A35D0000}"/>
    <cellStyle name="Normal 79 2 2 4 2 5" xfId="18955" xr:uid="{00000000-0005-0000-0000-00000E4A0000}"/>
    <cellStyle name="Normal 79 2 2 4 3" xfId="5506" xr:uid="{00000000-0005-0000-0000-000085150000}"/>
    <cellStyle name="Normal 79 2 2 4 3 2" xfId="15558" xr:uid="{00000000-0005-0000-0000-0000C93C0000}"/>
    <cellStyle name="Normal 79 2 2 4 3 2 3" xfId="30656" xr:uid="{00000000-0005-0000-0000-0000C3770000}"/>
    <cellStyle name="Normal 79 2 2 4 3 3" xfId="10538" xr:uid="{00000000-0005-0000-0000-00002D290000}"/>
    <cellStyle name="Normal 79 2 2 4 3 3 3" xfId="25639" xr:uid="{00000000-0005-0000-0000-00002A640000}"/>
    <cellStyle name="Normal 79 2 2 4 3 5" xfId="20626" xr:uid="{00000000-0005-0000-0000-000095500000}"/>
    <cellStyle name="Normal 79 2 2 4 4" xfId="12216" xr:uid="{00000000-0005-0000-0000-0000BB2F0000}"/>
    <cellStyle name="Normal 79 2 2 4 4 3" xfId="27314" xr:uid="{00000000-0005-0000-0000-0000B56A0000}"/>
    <cellStyle name="Normal 79 2 2 4 5" xfId="7195" xr:uid="{00000000-0005-0000-0000-00001E1C0000}"/>
    <cellStyle name="Normal 79 2 2 4 5 3" xfId="22297" xr:uid="{00000000-0005-0000-0000-00001C570000}"/>
    <cellStyle name="Normal 79 2 2 4 7" xfId="17284" xr:uid="{00000000-0005-0000-0000-000087430000}"/>
    <cellStyle name="Normal 79 2 2 5" xfId="2977" xr:uid="{00000000-0005-0000-0000-0000A40B0000}"/>
    <cellStyle name="Normal 79 2 2 5 2" xfId="13051" xr:uid="{00000000-0005-0000-0000-0000FE320000}"/>
    <cellStyle name="Normal 79 2 2 5 2 3" xfId="28149" xr:uid="{00000000-0005-0000-0000-0000F86D0000}"/>
    <cellStyle name="Normal 79 2 2 5 3" xfId="8031" xr:uid="{00000000-0005-0000-0000-0000621F0000}"/>
    <cellStyle name="Normal 79 2 2 5 3 3" xfId="23132" xr:uid="{00000000-0005-0000-0000-00005F5A0000}"/>
    <cellStyle name="Normal 79 2 2 5 5" xfId="18119" xr:uid="{00000000-0005-0000-0000-0000CA460000}"/>
    <cellStyle name="Normal 79 2 2 6" xfId="4670" xr:uid="{00000000-0005-0000-0000-000041120000}"/>
    <cellStyle name="Normal 79 2 2 6 2" xfId="14722" xr:uid="{00000000-0005-0000-0000-000085390000}"/>
    <cellStyle name="Normal 79 2 2 6 2 3" xfId="29820" xr:uid="{00000000-0005-0000-0000-00007F740000}"/>
    <cellStyle name="Normal 79 2 2 6 3" xfId="9702" xr:uid="{00000000-0005-0000-0000-0000E9250000}"/>
    <cellStyle name="Normal 79 2 2 6 3 3" xfId="24803" xr:uid="{00000000-0005-0000-0000-0000E6600000}"/>
    <cellStyle name="Normal 79 2 2 6 5" xfId="19790" xr:uid="{00000000-0005-0000-0000-0000514D0000}"/>
    <cellStyle name="Normal 79 2 2 7" xfId="11380" xr:uid="{00000000-0005-0000-0000-0000772C0000}"/>
    <cellStyle name="Normal 79 2 2 7 3" xfId="26478" xr:uid="{00000000-0005-0000-0000-000071670000}"/>
    <cellStyle name="Normal 79 2 2 8" xfId="6359" xr:uid="{00000000-0005-0000-0000-0000DA180000}"/>
    <cellStyle name="Normal 79 2 2 8 3" xfId="21461" xr:uid="{00000000-0005-0000-0000-0000D8530000}"/>
    <cellStyle name="Normal 79 2 3" xfId="1386" xr:uid="{00000000-0005-0000-0000-00006D050000}"/>
    <cellStyle name="Normal 79 2 3 2" xfId="1807" xr:uid="{00000000-0005-0000-0000-000012070000}"/>
    <cellStyle name="Normal 79 2 3 2 2" xfId="2646" xr:uid="{00000000-0005-0000-0000-0000590A0000}"/>
    <cellStyle name="Normal 79 2 3 2 2 2" xfId="4336" xr:uid="{00000000-0005-0000-0000-0000F3100000}"/>
    <cellStyle name="Normal 79 2 3 2 2 2 2" xfId="14409" xr:uid="{00000000-0005-0000-0000-00004C380000}"/>
    <cellStyle name="Normal 79 2 3 2 2 2 2 3" xfId="29507" xr:uid="{00000000-0005-0000-0000-000046730000}"/>
    <cellStyle name="Normal 79 2 3 2 2 2 3" xfId="9389" xr:uid="{00000000-0005-0000-0000-0000B0240000}"/>
    <cellStyle name="Normal 79 2 3 2 2 2 3 3" xfId="24490" xr:uid="{00000000-0005-0000-0000-0000AD5F0000}"/>
    <cellStyle name="Normal 79 2 3 2 2 2 5" xfId="19477" xr:uid="{00000000-0005-0000-0000-0000184C0000}"/>
    <cellStyle name="Normal 79 2 3 2 2 3" xfId="6028" xr:uid="{00000000-0005-0000-0000-00008F170000}"/>
    <cellStyle name="Normal 79 2 3 2 2 3 2" xfId="16080" xr:uid="{00000000-0005-0000-0000-0000D33E0000}"/>
    <cellStyle name="Normal 79 2 3 2 2 3 2 3" xfId="31178" xr:uid="{00000000-0005-0000-0000-0000CD790000}"/>
    <cellStyle name="Normal 79 2 3 2 2 3 3" xfId="11060" xr:uid="{00000000-0005-0000-0000-0000372B0000}"/>
    <cellStyle name="Normal 79 2 3 2 2 3 3 3" xfId="26161" xr:uid="{00000000-0005-0000-0000-000034660000}"/>
    <cellStyle name="Normal 79 2 3 2 2 3 5" xfId="21148" xr:uid="{00000000-0005-0000-0000-00009F520000}"/>
    <cellStyle name="Normal 79 2 3 2 2 4" xfId="12738" xr:uid="{00000000-0005-0000-0000-0000C5310000}"/>
    <cellStyle name="Normal 79 2 3 2 2 4 3" xfId="27836" xr:uid="{00000000-0005-0000-0000-0000BF6C0000}"/>
    <cellStyle name="Normal 79 2 3 2 2 5" xfId="7717" xr:uid="{00000000-0005-0000-0000-0000281E0000}"/>
    <cellStyle name="Normal 79 2 3 2 2 5 3" xfId="22819" xr:uid="{00000000-0005-0000-0000-000026590000}"/>
    <cellStyle name="Normal 79 2 3 2 2 7" xfId="17806" xr:uid="{00000000-0005-0000-0000-000091450000}"/>
    <cellStyle name="Normal 79 2 3 2 3" xfId="3499" xr:uid="{00000000-0005-0000-0000-0000AE0D0000}"/>
    <cellStyle name="Normal 79 2 3 2 3 2" xfId="13573" xr:uid="{00000000-0005-0000-0000-000008350000}"/>
    <cellStyle name="Normal 79 2 3 2 3 2 3" xfId="28671" xr:uid="{00000000-0005-0000-0000-000002700000}"/>
    <cellStyle name="Normal 79 2 3 2 3 3" xfId="8553" xr:uid="{00000000-0005-0000-0000-00006C210000}"/>
    <cellStyle name="Normal 79 2 3 2 3 3 3" xfId="23654" xr:uid="{00000000-0005-0000-0000-0000695C0000}"/>
    <cellStyle name="Normal 79 2 3 2 3 5" xfId="18641" xr:uid="{00000000-0005-0000-0000-0000D4480000}"/>
    <cellStyle name="Normal 79 2 3 2 4" xfId="5192" xr:uid="{00000000-0005-0000-0000-00004B140000}"/>
    <cellStyle name="Normal 79 2 3 2 4 2" xfId="15244" xr:uid="{00000000-0005-0000-0000-00008F3B0000}"/>
    <cellStyle name="Normal 79 2 3 2 4 2 3" xfId="30342" xr:uid="{00000000-0005-0000-0000-000089760000}"/>
    <cellStyle name="Normal 79 2 3 2 4 3" xfId="10224" xr:uid="{00000000-0005-0000-0000-0000F3270000}"/>
    <cellStyle name="Normal 79 2 3 2 4 3 3" xfId="25325" xr:uid="{00000000-0005-0000-0000-0000F0620000}"/>
    <cellStyle name="Normal 79 2 3 2 4 5" xfId="20312" xr:uid="{00000000-0005-0000-0000-00005B4F0000}"/>
    <cellStyle name="Normal 79 2 3 2 5" xfId="11902" xr:uid="{00000000-0005-0000-0000-0000812E0000}"/>
    <cellStyle name="Normal 79 2 3 2 5 3" xfId="27000" xr:uid="{00000000-0005-0000-0000-00007B690000}"/>
    <cellStyle name="Normal 79 2 3 2 6" xfId="6881" xr:uid="{00000000-0005-0000-0000-0000E41A0000}"/>
    <cellStyle name="Normal 79 2 3 2 6 3" xfId="21983" xr:uid="{00000000-0005-0000-0000-0000E2550000}"/>
    <cellStyle name="Normal 79 2 3 2 8" xfId="16970" xr:uid="{00000000-0005-0000-0000-00004D420000}"/>
    <cellStyle name="Normal 79 2 3 3" xfId="2228" xr:uid="{00000000-0005-0000-0000-0000B7080000}"/>
    <cellStyle name="Normal 79 2 3 3 2" xfId="3918" xr:uid="{00000000-0005-0000-0000-0000510F0000}"/>
    <cellStyle name="Normal 79 2 3 3 2 2" xfId="13991" xr:uid="{00000000-0005-0000-0000-0000AA360000}"/>
    <cellStyle name="Normal 79 2 3 3 2 2 3" xfId="29089" xr:uid="{00000000-0005-0000-0000-0000A4710000}"/>
    <cellStyle name="Normal 79 2 3 3 2 3" xfId="8971" xr:uid="{00000000-0005-0000-0000-00000E230000}"/>
    <cellStyle name="Normal 79 2 3 3 2 3 3" xfId="24072" xr:uid="{00000000-0005-0000-0000-00000B5E0000}"/>
    <cellStyle name="Normal 79 2 3 3 2 5" xfId="19059" xr:uid="{00000000-0005-0000-0000-0000764A0000}"/>
    <cellStyle name="Normal 79 2 3 3 3" xfId="5610" xr:uid="{00000000-0005-0000-0000-0000ED150000}"/>
    <cellStyle name="Normal 79 2 3 3 3 2" xfId="15662" xr:uid="{00000000-0005-0000-0000-0000313D0000}"/>
    <cellStyle name="Normal 79 2 3 3 3 2 3" xfId="30760" xr:uid="{00000000-0005-0000-0000-00002B780000}"/>
    <cellStyle name="Normal 79 2 3 3 3 3" xfId="10642" xr:uid="{00000000-0005-0000-0000-000095290000}"/>
    <cellStyle name="Normal 79 2 3 3 3 3 3" xfId="25743" xr:uid="{00000000-0005-0000-0000-000092640000}"/>
    <cellStyle name="Normal 79 2 3 3 3 5" xfId="20730" xr:uid="{00000000-0005-0000-0000-0000FD500000}"/>
    <cellStyle name="Normal 79 2 3 3 4" xfId="12320" xr:uid="{00000000-0005-0000-0000-000023300000}"/>
    <cellStyle name="Normal 79 2 3 3 4 3" xfId="27418" xr:uid="{00000000-0005-0000-0000-00001D6B0000}"/>
    <cellStyle name="Normal 79 2 3 3 5" xfId="7299" xr:uid="{00000000-0005-0000-0000-0000861C0000}"/>
    <cellStyle name="Normal 79 2 3 3 5 3" xfId="22401" xr:uid="{00000000-0005-0000-0000-000084570000}"/>
    <cellStyle name="Normal 79 2 3 3 7" xfId="17388" xr:uid="{00000000-0005-0000-0000-0000EF430000}"/>
    <cellStyle name="Normal 79 2 3 4" xfId="3081" xr:uid="{00000000-0005-0000-0000-00000C0C0000}"/>
    <cellStyle name="Normal 79 2 3 4 2" xfId="13155" xr:uid="{00000000-0005-0000-0000-000066330000}"/>
    <cellStyle name="Normal 79 2 3 4 2 3" xfId="28253" xr:uid="{00000000-0005-0000-0000-0000606E0000}"/>
    <cellStyle name="Normal 79 2 3 4 3" xfId="8135" xr:uid="{00000000-0005-0000-0000-0000CA1F0000}"/>
    <cellStyle name="Normal 79 2 3 4 3 3" xfId="23236" xr:uid="{00000000-0005-0000-0000-0000C75A0000}"/>
    <cellStyle name="Normal 79 2 3 4 5" xfId="18223" xr:uid="{00000000-0005-0000-0000-000032470000}"/>
    <cellStyle name="Normal 79 2 3 5" xfId="4774" xr:uid="{00000000-0005-0000-0000-0000A9120000}"/>
    <cellStyle name="Normal 79 2 3 5 2" xfId="14826" xr:uid="{00000000-0005-0000-0000-0000ED390000}"/>
    <cellStyle name="Normal 79 2 3 5 2 3" xfId="29924" xr:uid="{00000000-0005-0000-0000-0000E7740000}"/>
    <cellStyle name="Normal 79 2 3 5 3" xfId="9806" xr:uid="{00000000-0005-0000-0000-000051260000}"/>
    <cellStyle name="Normal 79 2 3 5 3 3" xfId="24907" xr:uid="{00000000-0005-0000-0000-00004E610000}"/>
    <cellStyle name="Normal 79 2 3 5 5" xfId="19894" xr:uid="{00000000-0005-0000-0000-0000B94D0000}"/>
    <cellStyle name="Normal 79 2 3 6" xfId="11484" xr:uid="{00000000-0005-0000-0000-0000DF2C0000}"/>
    <cellStyle name="Normal 79 2 3 6 3" xfId="26582" xr:uid="{00000000-0005-0000-0000-0000D9670000}"/>
    <cellStyle name="Normal 79 2 3 7" xfId="6463" xr:uid="{00000000-0005-0000-0000-000042190000}"/>
    <cellStyle name="Normal 79 2 3 7 3" xfId="21565" xr:uid="{00000000-0005-0000-0000-000040540000}"/>
    <cellStyle name="Normal 79 2 3 9" xfId="16552" xr:uid="{00000000-0005-0000-0000-0000AB400000}"/>
    <cellStyle name="Normal 79 2 4" xfId="1599" xr:uid="{00000000-0005-0000-0000-000042060000}"/>
    <cellStyle name="Normal 79 2 4 2" xfId="2438" xr:uid="{00000000-0005-0000-0000-000089090000}"/>
    <cellStyle name="Normal 79 2 4 2 2" xfId="4128" xr:uid="{00000000-0005-0000-0000-000023100000}"/>
    <cellStyle name="Normal 79 2 4 2 2 2" xfId="14201" xr:uid="{00000000-0005-0000-0000-00007C370000}"/>
    <cellStyle name="Normal 79 2 4 2 2 2 3" xfId="29299" xr:uid="{00000000-0005-0000-0000-000076720000}"/>
    <cellStyle name="Normal 79 2 4 2 2 3" xfId="9181" xr:uid="{00000000-0005-0000-0000-0000E0230000}"/>
    <cellStyle name="Normal 79 2 4 2 2 3 3" xfId="24282" xr:uid="{00000000-0005-0000-0000-0000DD5E0000}"/>
    <cellStyle name="Normal 79 2 4 2 2 5" xfId="19269" xr:uid="{00000000-0005-0000-0000-0000484B0000}"/>
    <cellStyle name="Normal 79 2 4 2 3" xfId="5820" xr:uid="{00000000-0005-0000-0000-0000BF160000}"/>
    <cellStyle name="Normal 79 2 4 2 3 2" xfId="15872" xr:uid="{00000000-0005-0000-0000-0000033E0000}"/>
    <cellStyle name="Normal 79 2 4 2 3 2 3" xfId="30970" xr:uid="{00000000-0005-0000-0000-0000FD780000}"/>
    <cellStyle name="Normal 79 2 4 2 3 3" xfId="10852" xr:uid="{00000000-0005-0000-0000-0000672A0000}"/>
    <cellStyle name="Normal 79 2 4 2 3 3 3" xfId="25953" xr:uid="{00000000-0005-0000-0000-000064650000}"/>
    <cellStyle name="Normal 79 2 4 2 3 5" xfId="20940" xr:uid="{00000000-0005-0000-0000-0000CF510000}"/>
    <cellStyle name="Normal 79 2 4 2 4" xfId="12530" xr:uid="{00000000-0005-0000-0000-0000F5300000}"/>
    <cellStyle name="Normal 79 2 4 2 4 3" xfId="27628" xr:uid="{00000000-0005-0000-0000-0000EF6B0000}"/>
    <cellStyle name="Normal 79 2 4 2 5" xfId="7509" xr:uid="{00000000-0005-0000-0000-0000581D0000}"/>
    <cellStyle name="Normal 79 2 4 2 5 3" xfId="22611" xr:uid="{00000000-0005-0000-0000-000056580000}"/>
    <cellStyle name="Normal 79 2 4 2 7" xfId="17598" xr:uid="{00000000-0005-0000-0000-0000C1440000}"/>
    <cellStyle name="Normal 79 2 4 3" xfId="3291" xr:uid="{00000000-0005-0000-0000-0000DE0C0000}"/>
    <cellStyle name="Normal 79 2 4 3 2" xfId="13365" xr:uid="{00000000-0005-0000-0000-000038340000}"/>
    <cellStyle name="Normal 79 2 4 3 2 3" xfId="28463" xr:uid="{00000000-0005-0000-0000-0000326F0000}"/>
    <cellStyle name="Normal 79 2 4 3 3" xfId="8345" xr:uid="{00000000-0005-0000-0000-00009C200000}"/>
    <cellStyle name="Normal 79 2 4 3 3 3" xfId="23446" xr:uid="{00000000-0005-0000-0000-0000995B0000}"/>
    <cellStyle name="Normal 79 2 4 3 5" xfId="18433" xr:uid="{00000000-0005-0000-0000-000004480000}"/>
    <cellStyle name="Normal 79 2 4 4" xfId="4984" xr:uid="{00000000-0005-0000-0000-00007B130000}"/>
    <cellStyle name="Normal 79 2 4 4 2" xfId="15036" xr:uid="{00000000-0005-0000-0000-0000BF3A0000}"/>
    <cellStyle name="Normal 79 2 4 4 2 3" xfId="30134" xr:uid="{00000000-0005-0000-0000-0000B9750000}"/>
    <cellStyle name="Normal 79 2 4 4 3" xfId="10016" xr:uid="{00000000-0005-0000-0000-000023270000}"/>
    <cellStyle name="Normal 79 2 4 4 3 3" xfId="25117" xr:uid="{00000000-0005-0000-0000-000020620000}"/>
    <cellStyle name="Normal 79 2 4 4 5" xfId="20104" xr:uid="{00000000-0005-0000-0000-00008B4E0000}"/>
    <cellStyle name="Normal 79 2 4 5" xfId="11694" xr:uid="{00000000-0005-0000-0000-0000B12D0000}"/>
    <cellStyle name="Normal 79 2 4 5 3" xfId="26792" xr:uid="{00000000-0005-0000-0000-0000AB680000}"/>
    <cellStyle name="Normal 79 2 4 6" xfId="6673" xr:uid="{00000000-0005-0000-0000-0000141A0000}"/>
    <cellStyle name="Normal 79 2 4 6 3" xfId="21775" xr:uid="{00000000-0005-0000-0000-000012550000}"/>
    <cellStyle name="Normal 79 2 4 8" xfId="16762" xr:uid="{00000000-0005-0000-0000-00007D410000}"/>
    <cellStyle name="Normal 79 2 5" xfId="2020" xr:uid="{00000000-0005-0000-0000-0000E7070000}"/>
    <cellStyle name="Normal 79 2 5 2" xfId="3710" xr:uid="{00000000-0005-0000-0000-0000810E0000}"/>
    <cellStyle name="Normal 79 2 5 2 2" xfId="13783" xr:uid="{00000000-0005-0000-0000-0000DA350000}"/>
    <cellStyle name="Normal 79 2 5 2 2 3" xfId="28881" xr:uid="{00000000-0005-0000-0000-0000D4700000}"/>
    <cellStyle name="Normal 79 2 5 2 3" xfId="8763" xr:uid="{00000000-0005-0000-0000-00003E220000}"/>
    <cellStyle name="Normal 79 2 5 2 3 3" xfId="23864" xr:uid="{00000000-0005-0000-0000-00003B5D0000}"/>
    <cellStyle name="Normal 79 2 5 2 5" xfId="18851" xr:uid="{00000000-0005-0000-0000-0000A6490000}"/>
    <cellStyle name="Normal 79 2 5 3" xfId="5402" xr:uid="{00000000-0005-0000-0000-00001D150000}"/>
    <cellStyle name="Normal 79 2 5 3 2" xfId="15454" xr:uid="{00000000-0005-0000-0000-0000613C0000}"/>
    <cellStyle name="Normal 79 2 5 3 2 3" xfId="30552" xr:uid="{00000000-0005-0000-0000-00005B770000}"/>
    <cellStyle name="Normal 79 2 5 3 3" xfId="10434" xr:uid="{00000000-0005-0000-0000-0000C5280000}"/>
    <cellStyle name="Normal 79 2 5 3 3 3" xfId="25535" xr:uid="{00000000-0005-0000-0000-0000C2630000}"/>
    <cellStyle name="Normal 79 2 5 3 5" xfId="20522" xr:uid="{00000000-0005-0000-0000-00002D500000}"/>
    <cellStyle name="Normal 79 2 5 4" xfId="12112" xr:uid="{00000000-0005-0000-0000-0000532F0000}"/>
    <cellStyle name="Normal 79 2 5 4 3" xfId="27210" xr:uid="{00000000-0005-0000-0000-00004D6A0000}"/>
    <cellStyle name="Normal 79 2 5 5" xfId="7091" xr:uid="{00000000-0005-0000-0000-0000B61B0000}"/>
    <cellStyle name="Normal 79 2 5 5 3" xfId="22193" xr:uid="{00000000-0005-0000-0000-0000B4560000}"/>
    <cellStyle name="Normal 79 2 5 7" xfId="17180" xr:uid="{00000000-0005-0000-0000-00001F430000}"/>
    <cellStyle name="Normal 79 2 6" xfId="2873" xr:uid="{00000000-0005-0000-0000-00003C0B0000}"/>
    <cellStyle name="Normal 79 2 6 2" xfId="12947" xr:uid="{00000000-0005-0000-0000-000096320000}"/>
    <cellStyle name="Normal 79 2 6 2 3" xfId="28045" xr:uid="{00000000-0005-0000-0000-0000906D0000}"/>
    <cellStyle name="Normal 79 2 6 3" xfId="7927" xr:uid="{00000000-0005-0000-0000-0000FA1E0000}"/>
    <cellStyle name="Normal 79 2 6 3 3" xfId="23028" xr:uid="{00000000-0005-0000-0000-0000F7590000}"/>
    <cellStyle name="Normal 79 2 6 5" xfId="18015" xr:uid="{00000000-0005-0000-0000-000062460000}"/>
    <cellStyle name="Normal 79 2 7" xfId="4566" xr:uid="{00000000-0005-0000-0000-0000D9110000}"/>
    <cellStyle name="Normal 79 2 7 2" xfId="14618" xr:uid="{00000000-0005-0000-0000-00001D390000}"/>
    <cellStyle name="Normal 79 2 7 2 3" xfId="29716" xr:uid="{00000000-0005-0000-0000-000017740000}"/>
    <cellStyle name="Normal 79 2 7 3" xfId="9598" xr:uid="{00000000-0005-0000-0000-000081250000}"/>
    <cellStyle name="Normal 79 2 7 3 3" xfId="24699" xr:uid="{00000000-0005-0000-0000-00007E600000}"/>
    <cellStyle name="Normal 79 2 7 5" xfId="19686" xr:uid="{00000000-0005-0000-0000-0000E94C0000}"/>
    <cellStyle name="Normal 79 2 8" xfId="11276" xr:uid="{00000000-0005-0000-0000-00000F2C0000}"/>
    <cellStyle name="Normal 79 2 8 3" xfId="26374" xr:uid="{00000000-0005-0000-0000-000009670000}"/>
    <cellStyle name="Normal 79 2 9" xfId="6255" xr:uid="{00000000-0005-0000-0000-000072180000}"/>
    <cellStyle name="Normal 79 2 9 3" xfId="21357" xr:uid="{00000000-0005-0000-0000-000070530000}"/>
    <cellStyle name="Normal 79 3" xfId="1219" xr:uid="{00000000-0005-0000-0000-0000C6040000}"/>
    <cellStyle name="Normal 79 3 10" xfId="16396" xr:uid="{00000000-0005-0000-0000-00000F400000}"/>
    <cellStyle name="Normal 79 3 2" xfId="1438" xr:uid="{00000000-0005-0000-0000-0000A1050000}"/>
    <cellStyle name="Normal 79 3 2 2" xfId="1859" xr:uid="{00000000-0005-0000-0000-000046070000}"/>
    <cellStyle name="Normal 79 3 2 2 2" xfId="2698" xr:uid="{00000000-0005-0000-0000-00008D0A0000}"/>
    <cellStyle name="Normal 79 3 2 2 2 2" xfId="4388" xr:uid="{00000000-0005-0000-0000-000027110000}"/>
    <cellStyle name="Normal 79 3 2 2 2 2 2" xfId="14461" xr:uid="{00000000-0005-0000-0000-000080380000}"/>
    <cellStyle name="Normal 79 3 2 2 2 2 2 3" xfId="29559" xr:uid="{00000000-0005-0000-0000-00007A730000}"/>
    <cellStyle name="Normal 79 3 2 2 2 2 3" xfId="9441" xr:uid="{00000000-0005-0000-0000-0000E4240000}"/>
    <cellStyle name="Normal 79 3 2 2 2 2 3 3" xfId="24542" xr:uid="{00000000-0005-0000-0000-0000E15F0000}"/>
    <cellStyle name="Normal 79 3 2 2 2 2 5" xfId="19529" xr:uid="{00000000-0005-0000-0000-00004C4C0000}"/>
    <cellStyle name="Normal 79 3 2 2 2 3" xfId="6080" xr:uid="{00000000-0005-0000-0000-0000C3170000}"/>
    <cellStyle name="Normal 79 3 2 2 2 3 2" xfId="16132" xr:uid="{00000000-0005-0000-0000-0000073F0000}"/>
    <cellStyle name="Normal 79 3 2 2 2 3 2 3" xfId="31230" xr:uid="{00000000-0005-0000-0000-0000017A0000}"/>
    <cellStyle name="Normal 79 3 2 2 2 3 3" xfId="11112" xr:uid="{00000000-0005-0000-0000-00006B2B0000}"/>
    <cellStyle name="Normal 79 3 2 2 2 3 3 3" xfId="26213" xr:uid="{00000000-0005-0000-0000-000068660000}"/>
    <cellStyle name="Normal 79 3 2 2 2 3 5" xfId="21200" xr:uid="{00000000-0005-0000-0000-0000D3520000}"/>
    <cellStyle name="Normal 79 3 2 2 2 4" xfId="12790" xr:uid="{00000000-0005-0000-0000-0000F9310000}"/>
    <cellStyle name="Normal 79 3 2 2 2 4 3" xfId="27888" xr:uid="{00000000-0005-0000-0000-0000F36C0000}"/>
    <cellStyle name="Normal 79 3 2 2 2 5" xfId="7769" xr:uid="{00000000-0005-0000-0000-00005C1E0000}"/>
    <cellStyle name="Normal 79 3 2 2 2 5 3" xfId="22871" xr:uid="{00000000-0005-0000-0000-00005A590000}"/>
    <cellStyle name="Normal 79 3 2 2 2 7" xfId="17858" xr:uid="{00000000-0005-0000-0000-0000C5450000}"/>
    <cellStyle name="Normal 79 3 2 2 3" xfId="3551" xr:uid="{00000000-0005-0000-0000-0000E20D0000}"/>
    <cellStyle name="Normal 79 3 2 2 3 2" xfId="13625" xr:uid="{00000000-0005-0000-0000-00003C350000}"/>
    <cellStyle name="Normal 79 3 2 2 3 2 3" xfId="28723" xr:uid="{00000000-0005-0000-0000-000036700000}"/>
    <cellStyle name="Normal 79 3 2 2 3 3" xfId="8605" xr:uid="{00000000-0005-0000-0000-0000A0210000}"/>
    <cellStyle name="Normal 79 3 2 2 3 3 3" xfId="23706" xr:uid="{00000000-0005-0000-0000-00009D5C0000}"/>
    <cellStyle name="Normal 79 3 2 2 3 5" xfId="18693" xr:uid="{00000000-0005-0000-0000-000008490000}"/>
    <cellStyle name="Normal 79 3 2 2 4" xfId="5244" xr:uid="{00000000-0005-0000-0000-00007F140000}"/>
    <cellStyle name="Normal 79 3 2 2 4 2" xfId="15296" xr:uid="{00000000-0005-0000-0000-0000C33B0000}"/>
    <cellStyle name="Normal 79 3 2 2 4 2 3" xfId="30394" xr:uid="{00000000-0005-0000-0000-0000BD760000}"/>
    <cellStyle name="Normal 79 3 2 2 4 3" xfId="10276" xr:uid="{00000000-0005-0000-0000-000027280000}"/>
    <cellStyle name="Normal 79 3 2 2 4 3 3" xfId="25377" xr:uid="{00000000-0005-0000-0000-000024630000}"/>
    <cellStyle name="Normal 79 3 2 2 4 5" xfId="20364" xr:uid="{00000000-0005-0000-0000-00008F4F0000}"/>
    <cellStyle name="Normal 79 3 2 2 5" xfId="11954" xr:uid="{00000000-0005-0000-0000-0000B52E0000}"/>
    <cellStyle name="Normal 79 3 2 2 5 3" xfId="27052" xr:uid="{00000000-0005-0000-0000-0000AF690000}"/>
    <cellStyle name="Normal 79 3 2 2 6" xfId="6933" xr:uid="{00000000-0005-0000-0000-0000181B0000}"/>
    <cellStyle name="Normal 79 3 2 2 6 3" xfId="22035" xr:uid="{00000000-0005-0000-0000-000016560000}"/>
    <cellStyle name="Normal 79 3 2 2 8" xfId="17022" xr:uid="{00000000-0005-0000-0000-000081420000}"/>
    <cellStyle name="Normal 79 3 2 3" xfId="2280" xr:uid="{00000000-0005-0000-0000-0000EB080000}"/>
    <cellStyle name="Normal 79 3 2 3 2" xfId="3970" xr:uid="{00000000-0005-0000-0000-0000850F0000}"/>
    <cellStyle name="Normal 79 3 2 3 2 2" xfId="14043" xr:uid="{00000000-0005-0000-0000-0000DE360000}"/>
    <cellStyle name="Normal 79 3 2 3 2 2 3" xfId="29141" xr:uid="{00000000-0005-0000-0000-0000D8710000}"/>
    <cellStyle name="Normal 79 3 2 3 2 3" xfId="9023" xr:uid="{00000000-0005-0000-0000-000042230000}"/>
    <cellStyle name="Normal 79 3 2 3 2 3 3" xfId="24124" xr:uid="{00000000-0005-0000-0000-00003F5E0000}"/>
    <cellStyle name="Normal 79 3 2 3 2 5" xfId="19111" xr:uid="{00000000-0005-0000-0000-0000AA4A0000}"/>
    <cellStyle name="Normal 79 3 2 3 3" xfId="5662" xr:uid="{00000000-0005-0000-0000-000021160000}"/>
    <cellStyle name="Normal 79 3 2 3 3 2" xfId="15714" xr:uid="{00000000-0005-0000-0000-0000653D0000}"/>
    <cellStyle name="Normal 79 3 2 3 3 2 3" xfId="30812" xr:uid="{00000000-0005-0000-0000-00005F780000}"/>
    <cellStyle name="Normal 79 3 2 3 3 3" xfId="10694" xr:uid="{00000000-0005-0000-0000-0000C9290000}"/>
    <cellStyle name="Normal 79 3 2 3 3 3 3" xfId="25795" xr:uid="{00000000-0005-0000-0000-0000C6640000}"/>
    <cellStyle name="Normal 79 3 2 3 3 5" xfId="20782" xr:uid="{00000000-0005-0000-0000-000031510000}"/>
    <cellStyle name="Normal 79 3 2 3 4" xfId="12372" xr:uid="{00000000-0005-0000-0000-000057300000}"/>
    <cellStyle name="Normal 79 3 2 3 4 3" xfId="27470" xr:uid="{00000000-0005-0000-0000-0000516B0000}"/>
    <cellStyle name="Normal 79 3 2 3 5" xfId="7351" xr:uid="{00000000-0005-0000-0000-0000BA1C0000}"/>
    <cellStyle name="Normal 79 3 2 3 5 3" xfId="22453" xr:uid="{00000000-0005-0000-0000-0000B8570000}"/>
    <cellStyle name="Normal 79 3 2 3 7" xfId="17440" xr:uid="{00000000-0005-0000-0000-000023440000}"/>
    <cellStyle name="Normal 79 3 2 4" xfId="3133" xr:uid="{00000000-0005-0000-0000-0000400C0000}"/>
    <cellStyle name="Normal 79 3 2 4 2" xfId="13207" xr:uid="{00000000-0005-0000-0000-00009A330000}"/>
    <cellStyle name="Normal 79 3 2 4 2 3" xfId="28305" xr:uid="{00000000-0005-0000-0000-0000946E0000}"/>
    <cellStyle name="Normal 79 3 2 4 3" xfId="8187" xr:uid="{00000000-0005-0000-0000-0000FE1F0000}"/>
    <cellStyle name="Normal 79 3 2 4 3 3" xfId="23288" xr:uid="{00000000-0005-0000-0000-0000FB5A0000}"/>
    <cellStyle name="Normal 79 3 2 4 5" xfId="18275" xr:uid="{00000000-0005-0000-0000-000066470000}"/>
    <cellStyle name="Normal 79 3 2 5" xfId="4826" xr:uid="{00000000-0005-0000-0000-0000DD120000}"/>
    <cellStyle name="Normal 79 3 2 5 2" xfId="14878" xr:uid="{00000000-0005-0000-0000-0000213A0000}"/>
    <cellStyle name="Normal 79 3 2 5 2 3" xfId="29976" xr:uid="{00000000-0005-0000-0000-00001B750000}"/>
    <cellStyle name="Normal 79 3 2 5 3" xfId="9858" xr:uid="{00000000-0005-0000-0000-000085260000}"/>
    <cellStyle name="Normal 79 3 2 5 3 3" xfId="24959" xr:uid="{00000000-0005-0000-0000-000082610000}"/>
    <cellStyle name="Normal 79 3 2 5 5" xfId="19946" xr:uid="{00000000-0005-0000-0000-0000ED4D0000}"/>
    <cellStyle name="Normal 79 3 2 6" xfId="11536" xr:uid="{00000000-0005-0000-0000-0000132D0000}"/>
    <cellStyle name="Normal 79 3 2 6 3" xfId="26634" xr:uid="{00000000-0005-0000-0000-00000D680000}"/>
    <cellStyle name="Normal 79 3 2 7" xfId="6515" xr:uid="{00000000-0005-0000-0000-000076190000}"/>
    <cellStyle name="Normal 79 3 2 7 3" xfId="21617" xr:uid="{00000000-0005-0000-0000-000074540000}"/>
    <cellStyle name="Normal 79 3 2 9" xfId="16604" xr:uid="{00000000-0005-0000-0000-0000DF400000}"/>
    <cellStyle name="Normal 79 3 3" xfId="1651" xr:uid="{00000000-0005-0000-0000-000076060000}"/>
    <cellStyle name="Normal 79 3 3 2" xfId="2490" xr:uid="{00000000-0005-0000-0000-0000BD090000}"/>
    <cellStyle name="Normal 79 3 3 2 2" xfId="4180" xr:uid="{00000000-0005-0000-0000-000057100000}"/>
    <cellStyle name="Normal 79 3 3 2 2 2" xfId="14253" xr:uid="{00000000-0005-0000-0000-0000B0370000}"/>
    <cellStyle name="Normal 79 3 3 2 2 2 3" xfId="29351" xr:uid="{00000000-0005-0000-0000-0000AA720000}"/>
    <cellStyle name="Normal 79 3 3 2 2 3" xfId="9233" xr:uid="{00000000-0005-0000-0000-000014240000}"/>
    <cellStyle name="Normal 79 3 3 2 2 3 3" xfId="24334" xr:uid="{00000000-0005-0000-0000-0000115F0000}"/>
    <cellStyle name="Normal 79 3 3 2 2 5" xfId="19321" xr:uid="{00000000-0005-0000-0000-00007C4B0000}"/>
    <cellStyle name="Normal 79 3 3 2 3" xfId="5872" xr:uid="{00000000-0005-0000-0000-0000F3160000}"/>
    <cellStyle name="Normal 79 3 3 2 3 2" xfId="15924" xr:uid="{00000000-0005-0000-0000-0000373E0000}"/>
    <cellStyle name="Normal 79 3 3 2 3 2 3" xfId="31022" xr:uid="{00000000-0005-0000-0000-000031790000}"/>
    <cellStyle name="Normal 79 3 3 2 3 3" xfId="10904" xr:uid="{00000000-0005-0000-0000-00009B2A0000}"/>
    <cellStyle name="Normal 79 3 3 2 3 3 3" xfId="26005" xr:uid="{00000000-0005-0000-0000-000098650000}"/>
    <cellStyle name="Normal 79 3 3 2 3 5" xfId="20992" xr:uid="{00000000-0005-0000-0000-000003520000}"/>
    <cellStyle name="Normal 79 3 3 2 4" xfId="12582" xr:uid="{00000000-0005-0000-0000-000029310000}"/>
    <cellStyle name="Normal 79 3 3 2 4 3" xfId="27680" xr:uid="{00000000-0005-0000-0000-0000236C0000}"/>
    <cellStyle name="Normal 79 3 3 2 5" xfId="7561" xr:uid="{00000000-0005-0000-0000-00008C1D0000}"/>
    <cellStyle name="Normal 79 3 3 2 5 3" xfId="22663" xr:uid="{00000000-0005-0000-0000-00008A580000}"/>
    <cellStyle name="Normal 79 3 3 2 7" xfId="17650" xr:uid="{00000000-0005-0000-0000-0000F5440000}"/>
    <cellStyle name="Normal 79 3 3 3" xfId="3343" xr:uid="{00000000-0005-0000-0000-0000120D0000}"/>
    <cellStyle name="Normal 79 3 3 3 2" xfId="13417" xr:uid="{00000000-0005-0000-0000-00006C340000}"/>
    <cellStyle name="Normal 79 3 3 3 2 3" xfId="28515" xr:uid="{00000000-0005-0000-0000-0000666F0000}"/>
    <cellStyle name="Normal 79 3 3 3 3" xfId="8397" xr:uid="{00000000-0005-0000-0000-0000D0200000}"/>
    <cellStyle name="Normal 79 3 3 3 3 3" xfId="23498" xr:uid="{00000000-0005-0000-0000-0000CD5B0000}"/>
    <cellStyle name="Normal 79 3 3 3 5" xfId="18485" xr:uid="{00000000-0005-0000-0000-000038480000}"/>
    <cellStyle name="Normal 79 3 3 4" xfId="5036" xr:uid="{00000000-0005-0000-0000-0000AF130000}"/>
    <cellStyle name="Normal 79 3 3 4 2" xfId="15088" xr:uid="{00000000-0005-0000-0000-0000F33A0000}"/>
    <cellStyle name="Normal 79 3 3 4 2 3" xfId="30186" xr:uid="{00000000-0005-0000-0000-0000ED750000}"/>
    <cellStyle name="Normal 79 3 3 4 3" xfId="10068" xr:uid="{00000000-0005-0000-0000-000057270000}"/>
    <cellStyle name="Normal 79 3 3 4 3 3" xfId="25169" xr:uid="{00000000-0005-0000-0000-000054620000}"/>
    <cellStyle name="Normal 79 3 3 4 5" xfId="20156" xr:uid="{00000000-0005-0000-0000-0000BF4E0000}"/>
    <cellStyle name="Normal 79 3 3 5" xfId="11746" xr:uid="{00000000-0005-0000-0000-0000E52D0000}"/>
    <cellStyle name="Normal 79 3 3 5 3" xfId="26844" xr:uid="{00000000-0005-0000-0000-0000DF680000}"/>
    <cellStyle name="Normal 79 3 3 6" xfId="6725" xr:uid="{00000000-0005-0000-0000-0000481A0000}"/>
    <cellStyle name="Normal 79 3 3 6 3" xfId="21827" xr:uid="{00000000-0005-0000-0000-000046550000}"/>
    <cellStyle name="Normal 79 3 3 8" xfId="16814" xr:uid="{00000000-0005-0000-0000-0000B1410000}"/>
    <cellStyle name="Normal 79 3 4" xfId="2072" xr:uid="{00000000-0005-0000-0000-00001B080000}"/>
    <cellStyle name="Normal 79 3 4 2" xfId="3762" xr:uid="{00000000-0005-0000-0000-0000B50E0000}"/>
    <cellStyle name="Normal 79 3 4 2 2" xfId="13835" xr:uid="{00000000-0005-0000-0000-00000E360000}"/>
    <cellStyle name="Normal 79 3 4 2 2 3" xfId="28933" xr:uid="{00000000-0005-0000-0000-000008710000}"/>
    <cellStyle name="Normal 79 3 4 2 3" xfId="8815" xr:uid="{00000000-0005-0000-0000-000072220000}"/>
    <cellStyle name="Normal 79 3 4 2 3 3" xfId="23916" xr:uid="{00000000-0005-0000-0000-00006F5D0000}"/>
    <cellStyle name="Normal 79 3 4 2 5" xfId="18903" xr:uid="{00000000-0005-0000-0000-0000DA490000}"/>
    <cellStyle name="Normal 79 3 4 3" xfId="5454" xr:uid="{00000000-0005-0000-0000-000051150000}"/>
    <cellStyle name="Normal 79 3 4 3 2" xfId="15506" xr:uid="{00000000-0005-0000-0000-0000953C0000}"/>
    <cellStyle name="Normal 79 3 4 3 2 3" xfId="30604" xr:uid="{00000000-0005-0000-0000-00008F770000}"/>
    <cellStyle name="Normal 79 3 4 3 3" xfId="10486" xr:uid="{00000000-0005-0000-0000-0000F9280000}"/>
    <cellStyle name="Normal 79 3 4 3 3 3" xfId="25587" xr:uid="{00000000-0005-0000-0000-0000F6630000}"/>
    <cellStyle name="Normal 79 3 4 3 5" xfId="20574" xr:uid="{00000000-0005-0000-0000-000061500000}"/>
    <cellStyle name="Normal 79 3 4 4" xfId="12164" xr:uid="{00000000-0005-0000-0000-0000872F0000}"/>
    <cellStyle name="Normal 79 3 4 4 3" xfId="27262" xr:uid="{00000000-0005-0000-0000-0000816A0000}"/>
    <cellStyle name="Normal 79 3 4 5" xfId="7143" xr:uid="{00000000-0005-0000-0000-0000EA1B0000}"/>
    <cellStyle name="Normal 79 3 4 5 3" xfId="22245" xr:uid="{00000000-0005-0000-0000-0000E8560000}"/>
    <cellStyle name="Normal 79 3 4 7" xfId="17232" xr:uid="{00000000-0005-0000-0000-000053430000}"/>
    <cellStyle name="Normal 79 3 5" xfId="2925" xr:uid="{00000000-0005-0000-0000-0000700B0000}"/>
    <cellStyle name="Normal 79 3 5 2" xfId="12999" xr:uid="{00000000-0005-0000-0000-0000CA320000}"/>
    <cellStyle name="Normal 79 3 5 2 3" xfId="28097" xr:uid="{00000000-0005-0000-0000-0000C46D0000}"/>
    <cellStyle name="Normal 79 3 5 3" xfId="7979" xr:uid="{00000000-0005-0000-0000-00002E1F0000}"/>
    <cellStyle name="Normal 79 3 5 3 3" xfId="23080" xr:uid="{00000000-0005-0000-0000-00002B5A0000}"/>
    <cellStyle name="Normal 79 3 5 5" xfId="18067" xr:uid="{00000000-0005-0000-0000-000096460000}"/>
    <cellStyle name="Normal 79 3 6" xfId="4618" xr:uid="{00000000-0005-0000-0000-00000D120000}"/>
    <cellStyle name="Normal 79 3 6 2" xfId="14670" xr:uid="{00000000-0005-0000-0000-000051390000}"/>
    <cellStyle name="Normal 79 3 6 2 3" xfId="29768" xr:uid="{00000000-0005-0000-0000-00004B740000}"/>
    <cellStyle name="Normal 79 3 6 3" xfId="9650" xr:uid="{00000000-0005-0000-0000-0000B5250000}"/>
    <cellStyle name="Normal 79 3 6 3 3" xfId="24751" xr:uid="{00000000-0005-0000-0000-0000B2600000}"/>
    <cellStyle name="Normal 79 3 6 5" xfId="19738" xr:uid="{00000000-0005-0000-0000-00001D4D0000}"/>
    <cellStyle name="Normal 79 3 7" xfId="11328" xr:uid="{00000000-0005-0000-0000-0000432C0000}"/>
    <cellStyle name="Normal 79 3 7 3" xfId="26426" xr:uid="{00000000-0005-0000-0000-00003D670000}"/>
    <cellStyle name="Normal 79 3 8" xfId="6307" xr:uid="{00000000-0005-0000-0000-0000A6180000}"/>
    <cellStyle name="Normal 79 3 8 3" xfId="21409" xr:uid="{00000000-0005-0000-0000-0000A4530000}"/>
    <cellStyle name="Normal 79 4" xfId="1332" xr:uid="{00000000-0005-0000-0000-000037050000}"/>
    <cellStyle name="Normal 79 4 2" xfId="1755" xr:uid="{00000000-0005-0000-0000-0000DE060000}"/>
    <cellStyle name="Normal 79 4 2 2" xfId="2594" xr:uid="{00000000-0005-0000-0000-0000250A0000}"/>
    <cellStyle name="Normal 79 4 2 2 2" xfId="4284" xr:uid="{00000000-0005-0000-0000-0000BF100000}"/>
    <cellStyle name="Normal 79 4 2 2 2 2" xfId="14357" xr:uid="{00000000-0005-0000-0000-000018380000}"/>
    <cellStyle name="Normal 79 4 2 2 2 2 3" xfId="29455" xr:uid="{00000000-0005-0000-0000-000012730000}"/>
    <cellStyle name="Normal 79 4 2 2 2 3" xfId="9337" xr:uid="{00000000-0005-0000-0000-00007C240000}"/>
    <cellStyle name="Normal 79 4 2 2 2 3 3" xfId="24438" xr:uid="{00000000-0005-0000-0000-0000795F0000}"/>
    <cellStyle name="Normal 79 4 2 2 2 5" xfId="19425" xr:uid="{00000000-0005-0000-0000-0000E44B0000}"/>
    <cellStyle name="Normal 79 4 2 2 3" xfId="5976" xr:uid="{00000000-0005-0000-0000-00005B170000}"/>
    <cellStyle name="Normal 79 4 2 2 3 2" xfId="16028" xr:uid="{00000000-0005-0000-0000-00009F3E0000}"/>
    <cellStyle name="Normal 79 4 2 2 3 2 3" xfId="31126" xr:uid="{00000000-0005-0000-0000-000099790000}"/>
    <cellStyle name="Normal 79 4 2 2 3 3" xfId="11008" xr:uid="{00000000-0005-0000-0000-0000032B0000}"/>
    <cellStyle name="Normal 79 4 2 2 3 3 3" xfId="26109" xr:uid="{00000000-0005-0000-0000-000000660000}"/>
    <cellStyle name="Normal 79 4 2 2 3 5" xfId="21096" xr:uid="{00000000-0005-0000-0000-00006B520000}"/>
    <cellStyle name="Normal 79 4 2 2 4" xfId="12686" xr:uid="{00000000-0005-0000-0000-000091310000}"/>
    <cellStyle name="Normal 79 4 2 2 4 3" xfId="27784" xr:uid="{00000000-0005-0000-0000-00008B6C0000}"/>
    <cellStyle name="Normal 79 4 2 2 5" xfId="7665" xr:uid="{00000000-0005-0000-0000-0000F41D0000}"/>
    <cellStyle name="Normal 79 4 2 2 5 3" xfId="22767" xr:uid="{00000000-0005-0000-0000-0000F2580000}"/>
    <cellStyle name="Normal 79 4 2 2 7" xfId="17754" xr:uid="{00000000-0005-0000-0000-00005D450000}"/>
    <cellStyle name="Normal 79 4 2 3" xfId="3447" xr:uid="{00000000-0005-0000-0000-00007A0D0000}"/>
    <cellStyle name="Normal 79 4 2 3 2" xfId="13521" xr:uid="{00000000-0005-0000-0000-0000D4340000}"/>
    <cellStyle name="Normal 79 4 2 3 2 3" xfId="28619" xr:uid="{00000000-0005-0000-0000-0000CE6F0000}"/>
    <cellStyle name="Normal 79 4 2 3 3" xfId="8501" xr:uid="{00000000-0005-0000-0000-000038210000}"/>
    <cellStyle name="Normal 79 4 2 3 3 3" xfId="23602" xr:uid="{00000000-0005-0000-0000-0000355C0000}"/>
    <cellStyle name="Normal 79 4 2 3 5" xfId="18589" xr:uid="{00000000-0005-0000-0000-0000A0480000}"/>
    <cellStyle name="Normal 79 4 2 4" xfId="5140" xr:uid="{00000000-0005-0000-0000-000017140000}"/>
    <cellStyle name="Normal 79 4 2 4 2" xfId="15192" xr:uid="{00000000-0005-0000-0000-00005B3B0000}"/>
    <cellStyle name="Normal 79 4 2 4 2 3" xfId="30290" xr:uid="{00000000-0005-0000-0000-000055760000}"/>
    <cellStyle name="Normal 79 4 2 4 3" xfId="10172" xr:uid="{00000000-0005-0000-0000-0000BF270000}"/>
    <cellStyle name="Normal 79 4 2 4 3 3" xfId="25273" xr:uid="{00000000-0005-0000-0000-0000BC620000}"/>
    <cellStyle name="Normal 79 4 2 4 5" xfId="20260" xr:uid="{00000000-0005-0000-0000-0000274F0000}"/>
    <cellStyle name="Normal 79 4 2 5" xfId="11850" xr:uid="{00000000-0005-0000-0000-00004D2E0000}"/>
    <cellStyle name="Normal 79 4 2 5 3" xfId="26948" xr:uid="{00000000-0005-0000-0000-000047690000}"/>
    <cellStyle name="Normal 79 4 2 6" xfId="6829" xr:uid="{00000000-0005-0000-0000-0000B01A0000}"/>
    <cellStyle name="Normal 79 4 2 6 3" xfId="21931" xr:uid="{00000000-0005-0000-0000-0000AE550000}"/>
    <cellStyle name="Normal 79 4 2 8" xfId="16918" xr:uid="{00000000-0005-0000-0000-000019420000}"/>
    <cellStyle name="Normal 79 4 3" xfId="2176" xr:uid="{00000000-0005-0000-0000-000083080000}"/>
    <cellStyle name="Normal 79 4 3 2" xfId="3866" xr:uid="{00000000-0005-0000-0000-00001D0F0000}"/>
    <cellStyle name="Normal 79 4 3 2 2" xfId="13939" xr:uid="{00000000-0005-0000-0000-000076360000}"/>
    <cellStyle name="Normal 79 4 3 2 2 3" xfId="29037" xr:uid="{00000000-0005-0000-0000-000070710000}"/>
    <cellStyle name="Normal 79 4 3 2 3" xfId="8919" xr:uid="{00000000-0005-0000-0000-0000DA220000}"/>
    <cellStyle name="Normal 79 4 3 2 3 3" xfId="24020" xr:uid="{00000000-0005-0000-0000-0000D75D0000}"/>
    <cellStyle name="Normal 79 4 3 2 5" xfId="19007" xr:uid="{00000000-0005-0000-0000-0000424A0000}"/>
    <cellStyle name="Normal 79 4 3 3" xfId="5558" xr:uid="{00000000-0005-0000-0000-0000B9150000}"/>
    <cellStyle name="Normal 79 4 3 3 2" xfId="15610" xr:uid="{00000000-0005-0000-0000-0000FD3C0000}"/>
    <cellStyle name="Normal 79 4 3 3 2 3" xfId="30708" xr:uid="{00000000-0005-0000-0000-0000F7770000}"/>
    <cellStyle name="Normal 79 4 3 3 3" xfId="10590" xr:uid="{00000000-0005-0000-0000-000061290000}"/>
    <cellStyle name="Normal 79 4 3 3 3 3" xfId="25691" xr:uid="{00000000-0005-0000-0000-00005E640000}"/>
    <cellStyle name="Normal 79 4 3 3 5" xfId="20678" xr:uid="{00000000-0005-0000-0000-0000C9500000}"/>
    <cellStyle name="Normal 79 4 3 4" xfId="12268" xr:uid="{00000000-0005-0000-0000-0000EF2F0000}"/>
    <cellStyle name="Normal 79 4 3 4 3" xfId="27366" xr:uid="{00000000-0005-0000-0000-0000E96A0000}"/>
    <cellStyle name="Normal 79 4 3 5" xfId="7247" xr:uid="{00000000-0005-0000-0000-0000521C0000}"/>
    <cellStyle name="Normal 79 4 3 5 3" xfId="22349" xr:uid="{00000000-0005-0000-0000-000050570000}"/>
    <cellStyle name="Normal 79 4 3 7" xfId="17336" xr:uid="{00000000-0005-0000-0000-0000BB430000}"/>
    <cellStyle name="Normal 79 4 4" xfId="3029" xr:uid="{00000000-0005-0000-0000-0000D80B0000}"/>
    <cellStyle name="Normal 79 4 4 2" xfId="13103" xr:uid="{00000000-0005-0000-0000-000032330000}"/>
    <cellStyle name="Normal 79 4 4 2 3" xfId="28201" xr:uid="{00000000-0005-0000-0000-00002C6E0000}"/>
    <cellStyle name="Normal 79 4 4 3" xfId="8083" xr:uid="{00000000-0005-0000-0000-0000961F0000}"/>
    <cellStyle name="Normal 79 4 4 3 3" xfId="23184" xr:uid="{00000000-0005-0000-0000-0000935A0000}"/>
    <cellStyle name="Normal 79 4 4 5" xfId="18171" xr:uid="{00000000-0005-0000-0000-0000FE460000}"/>
    <cellStyle name="Normal 79 4 5" xfId="4722" xr:uid="{00000000-0005-0000-0000-000075120000}"/>
    <cellStyle name="Normal 79 4 5 2" xfId="14774" xr:uid="{00000000-0005-0000-0000-0000B9390000}"/>
    <cellStyle name="Normal 79 4 5 2 3" xfId="29872" xr:uid="{00000000-0005-0000-0000-0000B3740000}"/>
    <cellStyle name="Normal 79 4 5 3" xfId="9754" xr:uid="{00000000-0005-0000-0000-00001D260000}"/>
    <cellStyle name="Normal 79 4 5 3 3" xfId="24855" xr:uid="{00000000-0005-0000-0000-00001A610000}"/>
    <cellStyle name="Normal 79 4 5 5" xfId="19842" xr:uid="{00000000-0005-0000-0000-0000854D0000}"/>
    <cellStyle name="Normal 79 4 6" xfId="11432" xr:uid="{00000000-0005-0000-0000-0000AB2C0000}"/>
    <cellStyle name="Normal 79 4 6 3" xfId="26530" xr:uid="{00000000-0005-0000-0000-0000A5670000}"/>
    <cellStyle name="Normal 79 4 7" xfId="6411" xr:uid="{00000000-0005-0000-0000-00000E190000}"/>
    <cellStyle name="Normal 79 4 7 3" xfId="21513" xr:uid="{00000000-0005-0000-0000-00000C540000}"/>
    <cellStyle name="Normal 79 4 9" xfId="16500" xr:uid="{00000000-0005-0000-0000-000077400000}"/>
    <cellStyle name="Normal 79 5" xfId="1545" xr:uid="{00000000-0005-0000-0000-00000C060000}"/>
    <cellStyle name="Normal 79 5 2" xfId="2386" xr:uid="{00000000-0005-0000-0000-000055090000}"/>
    <cellStyle name="Normal 79 5 2 2" xfId="4076" xr:uid="{00000000-0005-0000-0000-0000EF0F0000}"/>
    <cellStyle name="Normal 79 5 2 2 2" xfId="14149" xr:uid="{00000000-0005-0000-0000-000048370000}"/>
    <cellStyle name="Normal 79 5 2 2 2 3" xfId="29247" xr:uid="{00000000-0005-0000-0000-000042720000}"/>
    <cellStyle name="Normal 79 5 2 2 3" xfId="9129" xr:uid="{00000000-0005-0000-0000-0000AC230000}"/>
    <cellStyle name="Normal 79 5 2 2 3 3" xfId="24230" xr:uid="{00000000-0005-0000-0000-0000A95E0000}"/>
    <cellStyle name="Normal 79 5 2 2 5" xfId="19217" xr:uid="{00000000-0005-0000-0000-0000144B0000}"/>
    <cellStyle name="Normal 79 5 2 3" xfId="5768" xr:uid="{00000000-0005-0000-0000-00008B160000}"/>
    <cellStyle name="Normal 79 5 2 3 2" xfId="15820" xr:uid="{00000000-0005-0000-0000-0000CF3D0000}"/>
    <cellStyle name="Normal 79 5 2 3 2 3" xfId="30918" xr:uid="{00000000-0005-0000-0000-0000C9780000}"/>
    <cellStyle name="Normal 79 5 2 3 3" xfId="10800" xr:uid="{00000000-0005-0000-0000-0000332A0000}"/>
    <cellStyle name="Normal 79 5 2 3 3 3" xfId="25901" xr:uid="{00000000-0005-0000-0000-000030650000}"/>
    <cellStyle name="Normal 79 5 2 3 5" xfId="20888" xr:uid="{00000000-0005-0000-0000-00009B510000}"/>
    <cellStyle name="Normal 79 5 2 4" xfId="12478" xr:uid="{00000000-0005-0000-0000-0000C1300000}"/>
    <cellStyle name="Normal 79 5 2 4 3" xfId="27576" xr:uid="{00000000-0005-0000-0000-0000BB6B0000}"/>
    <cellStyle name="Normal 79 5 2 5" xfId="7457" xr:uid="{00000000-0005-0000-0000-0000241D0000}"/>
    <cellStyle name="Normal 79 5 2 5 3" xfId="22559" xr:uid="{00000000-0005-0000-0000-000022580000}"/>
    <cellStyle name="Normal 79 5 2 7" xfId="17546" xr:uid="{00000000-0005-0000-0000-00008D440000}"/>
    <cellStyle name="Normal 79 5 3" xfId="3239" xr:uid="{00000000-0005-0000-0000-0000AA0C0000}"/>
    <cellStyle name="Normal 79 5 3 2" xfId="13313" xr:uid="{00000000-0005-0000-0000-000004340000}"/>
    <cellStyle name="Normal 79 5 3 2 3" xfId="28411" xr:uid="{00000000-0005-0000-0000-0000FE6E0000}"/>
    <cellStyle name="Normal 79 5 3 3" xfId="8293" xr:uid="{00000000-0005-0000-0000-000068200000}"/>
    <cellStyle name="Normal 79 5 3 3 3" xfId="23394" xr:uid="{00000000-0005-0000-0000-0000655B0000}"/>
    <cellStyle name="Normal 79 5 3 5" xfId="18381" xr:uid="{00000000-0005-0000-0000-0000D0470000}"/>
    <cellStyle name="Normal 79 5 4" xfId="4932" xr:uid="{00000000-0005-0000-0000-000047130000}"/>
    <cellStyle name="Normal 79 5 4 2" xfId="14984" xr:uid="{00000000-0005-0000-0000-00008B3A0000}"/>
    <cellStyle name="Normal 79 5 4 2 3" xfId="30082" xr:uid="{00000000-0005-0000-0000-000085750000}"/>
    <cellStyle name="Normal 79 5 4 3" xfId="9964" xr:uid="{00000000-0005-0000-0000-0000EF260000}"/>
    <cellStyle name="Normal 79 5 4 3 3" xfId="25065" xr:uid="{00000000-0005-0000-0000-0000EC610000}"/>
    <cellStyle name="Normal 79 5 4 5" xfId="20052" xr:uid="{00000000-0005-0000-0000-0000574E0000}"/>
    <cellStyle name="Normal 79 5 5" xfId="11642" xr:uid="{00000000-0005-0000-0000-00007D2D0000}"/>
    <cellStyle name="Normal 79 5 5 3" xfId="26740" xr:uid="{00000000-0005-0000-0000-000077680000}"/>
    <cellStyle name="Normal 79 5 6" xfId="6621" xr:uid="{00000000-0005-0000-0000-0000E0190000}"/>
    <cellStyle name="Normal 79 5 6 3" xfId="21723" xr:uid="{00000000-0005-0000-0000-0000DE540000}"/>
    <cellStyle name="Normal 79 5 8" xfId="16710" xr:uid="{00000000-0005-0000-0000-000049410000}"/>
    <cellStyle name="Normal 79 6" xfId="1966" xr:uid="{00000000-0005-0000-0000-0000B1070000}"/>
    <cellStyle name="Normal 79 6 2" xfId="3658" xr:uid="{00000000-0005-0000-0000-00004D0E0000}"/>
    <cellStyle name="Normal 79 6 2 2" xfId="13731" xr:uid="{00000000-0005-0000-0000-0000A6350000}"/>
    <cellStyle name="Normal 79 6 2 2 3" xfId="28829" xr:uid="{00000000-0005-0000-0000-0000A0700000}"/>
    <cellStyle name="Normal 79 6 2 3" xfId="8711" xr:uid="{00000000-0005-0000-0000-00000A220000}"/>
    <cellStyle name="Normal 79 6 2 3 3" xfId="23812" xr:uid="{00000000-0005-0000-0000-0000075D0000}"/>
    <cellStyle name="Normal 79 6 2 5" xfId="18799" xr:uid="{00000000-0005-0000-0000-000072490000}"/>
    <cellStyle name="Normal 79 6 3" xfId="5350" xr:uid="{00000000-0005-0000-0000-0000E9140000}"/>
    <cellStyle name="Normal 79 6 3 2" xfId="15402" xr:uid="{00000000-0005-0000-0000-00002D3C0000}"/>
    <cellStyle name="Normal 79 6 3 2 3" xfId="30500" xr:uid="{00000000-0005-0000-0000-000027770000}"/>
    <cellStyle name="Normal 79 6 3 3" xfId="10382" xr:uid="{00000000-0005-0000-0000-000091280000}"/>
    <cellStyle name="Normal 79 6 3 3 3" xfId="25483" xr:uid="{00000000-0005-0000-0000-00008E630000}"/>
    <cellStyle name="Normal 79 6 3 5" xfId="20470" xr:uid="{00000000-0005-0000-0000-0000F94F0000}"/>
    <cellStyle name="Normal 79 6 4" xfId="12060" xr:uid="{00000000-0005-0000-0000-00001F2F0000}"/>
    <cellStyle name="Normal 79 6 4 3" xfId="27158" xr:uid="{00000000-0005-0000-0000-0000196A0000}"/>
    <cellStyle name="Normal 79 6 5" xfId="7039" xr:uid="{00000000-0005-0000-0000-0000821B0000}"/>
    <cellStyle name="Normal 79 6 5 3" xfId="22141" xr:uid="{00000000-0005-0000-0000-000080560000}"/>
    <cellStyle name="Normal 79 6 7" xfId="17128" xr:uid="{00000000-0005-0000-0000-0000EB420000}"/>
    <cellStyle name="Normal 79 7" xfId="2812" xr:uid="{00000000-0005-0000-0000-0000FF0A0000}"/>
    <cellStyle name="Normal 79 7 2" xfId="12895" xr:uid="{00000000-0005-0000-0000-000062320000}"/>
    <cellStyle name="Normal 79 7 2 3" xfId="27993" xr:uid="{00000000-0005-0000-0000-00005C6D0000}"/>
    <cellStyle name="Normal 79 7 3" xfId="7874" xr:uid="{00000000-0005-0000-0000-0000C51E0000}"/>
    <cellStyle name="Normal 79 7 3 3" xfId="22976" xr:uid="{00000000-0005-0000-0000-0000C3590000}"/>
    <cellStyle name="Normal 79 7 5" xfId="17963" xr:uid="{00000000-0005-0000-0000-00002E460000}"/>
    <cellStyle name="Normal 79 8" xfId="4510" xr:uid="{00000000-0005-0000-0000-0000A1110000}"/>
    <cellStyle name="Normal 79 8 2" xfId="14566" xr:uid="{00000000-0005-0000-0000-0000E9380000}"/>
    <cellStyle name="Normal 79 8 2 3" xfId="29664" xr:uid="{00000000-0005-0000-0000-0000E3730000}"/>
    <cellStyle name="Normal 79 8 3" xfId="9546" xr:uid="{00000000-0005-0000-0000-00004D250000}"/>
    <cellStyle name="Normal 79 8 3 3" xfId="24647" xr:uid="{00000000-0005-0000-0000-00004A600000}"/>
    <cellStyle name="Normal 79 8 5" xfId="19634" xr:uid="{00000000-0005-0000-0000-0000B54C0000}"/>
    <cellStyle name="Normal 79 9" xfId="11222" xr:uid="{00000000-0005-0000-0000-0000D92B0000}"/>
    <cellStyle name="Normal 79 9 3" xfId="26322" xr:uid="{00000000-0005-0000-0000-0000D5660000}"/>
    <cellStyle name="Normal 8" xfId="179" xr:uid="{00000000-0005-0000-0000-0000B3000000}"/>
    <cellStyle name="Normal 8 2" xfId="530" xr:uid="{00000000-0005-0000-0000-000014020000}"/>
    <cellStyle name="Normal 8 3" xfId="916" xr:uid="{00000000-0005-0000-0000-000096030000}"/>
    <cellStyle name="Normal 8 3 10" xfId="6248" xr:uid="{00000000-0005-0000-0000-00006B180000}"/>
    <cellStyle name="Normal 8 3 10 3" xfId="21352" xr:uid="{00000000-0005-0000-0000-00006B530000}"/>
    <cellStyle name="Normal 8 3 12" xfId="16337" xr:uid="{00000000-0005-0000-0000-0000D43F0000}"/>
    <cellStyle name="Normal 8 3 2" xfId="1212" xr:uid="{00000000-0005-0000-0000-0000BF040000}"/>
    <cellStyle name="Normal 8 3 2 11" xfId="16391" xr:uid="{00000000-0005-0000-0000-00000A400000}"/>
    <cellStyle name="Normal 8 3 2 2" xfId="1320" xr:uid="{00000000-0005-0000-0000-00002B050000}"/>
    <cellStyle name="Normal 8 3 2 2 10" xfId="16495" xr:uid="{00000000-0005-0000-0000-000072400000}"/>
    <cellStyle name="Normal 8 3 2 2 2" xfId="1537" xr:uid="{00000000-0005-0000-0000-000004060000}"/>
    <cellStyle name="Normal 8 3 2 2 2 2" xfId="1958" xr:uid="{00000000-0005-0000-0000-0000A9070000}"/>
    <cellStyle name="Normal 8 3 2 2 2 2 2" xfId="2797" xr:uid="{00000000-0005-0000-0000-0000F00A0000}"/>
    <cellStyle name="Normal 8 3 2 2 2 2 2 2" xfId="4487" xr:uid="{00000000-0005-0000-0000-00008A110000}"/>
    <cellStyle name="Normal 8 3 2 2 2 2 2 2 2" xfId="14560" xr:uid="{00000000-0005-0000-0000-0000E3380000}"/>
    <cellStyle name="Normal 8 3 2 2 2 2 2 2 2 3" xfId="29658" xr:uid="{00000000-0005-0000-0000-0000DD730000}"/>
    <cellStyle name="Normal 8 3 2 2 2 2 2 2 3" xfId="9540" xr:uid="{00000000-0005-0000-0000-000047250000}"/>
    <cellStyle name="Normal 8 3 2 2 2 2 2 2 3 3" xfId="24641" xr:uid="{00000000-0005-0000-0000-000044600000}"/>
    <cellStyle name="Normal 8 3 2 2 2 2 2 2 5" xfId="19628" xr:uid="{00000000-0005-0000-0000-0000AF4C0000}"/>
    <cellStyle name="Normal 8 3 2 2 2 2 2 3" xfId="6179" xr:uid="{00000000-0005-0000-0000-000026180000}"/>
    <cellStyle name="Normal 8 3 2 2 2 2 2 3 2" xfId="16231" xr:uid="{00000000-0005-0000-0000-00006A3F0000}"/>
    <cellStyle name="Normal 8 3 2 2 2 2 2 3 3" xfId="11211" xr:uid="{00000000-0005-0000-0000-0000CE2B0000}"/>
    <cellStyle name="Normal 8 3 2 2 2 2 2 3 3 3" xfId="26312" xr:uid="{00000000-0005-0000-0000-0000CB660000}"/>
    <cellStyle name="Normal 8 3 2 2 2 2 2 3 5" xfId="21299" xr:uid="{00000000-0005-0000-0000-000036530000}"/>
    <cellStyle name="Normal 8 3 2 2 2 2 2 4" xfId="12889" xr:uid="{00000000-0005-0000-0000-00005C320000}"/>
    <cellStyle name="Normal 8 3 2 2 2 2 2 4 3" xfId="27987" xr:uid="{00000000-0005-0000-0000-0000566D0000}"/>
    <cellStyle name="Normal 8 3 2 2 2 2 2 5" xfId="7868" xr:uid="{00000000-0005-0000-0000-0000BF1E0000}"/>
    <cellStyle name="Normal 8 3 2 2 2 2 2 5 3" xfId="22970" xr:uid="{00000000-0005-0000-0000-0000BD590000}"/>
    <cellStyle name="Normal 8 3 2 2 2 2 2 7" xfId="17957" xr:uid="{00000000-0005-0000-0000-000028460000}"/>
    <cellStyle name="Normal 8 3 2 2 2 2 3" xfId="3650" xr:uid="{00000000-0005-0000-0000-0000450E0000}"/>
    <cellStyle name="Normal 8 3 2 2 2 2 3 2" xfId="13724" xr:uid="{00000000-0005-0000-0000-00009F350000}"/>
    <cellStyle name="Normal 8 3 2 2 2 2 3 2 3" xfId="28822" xr:uid="{00000000-0005-0000-0000-000099700000}"/>
    <cellStyle name="Normal 8 3 2 2 2 2 3 3" xfId="8704" xr:uid="{00000000-0005-0000-0000-000003220000}"/>
    <cellStyle name="Normal 8 3 2 2 2 2 3 3 3" xfId="23805" xr:uid="{00000000-0005-0000-0000-0000005D0000}"/>
    <cellStyle name="Normal 8 3 2 2 2 2 3 5" xfId="18792" xr:uid="{00000000-0005-0000-0000-00006B490000}"/>
    <cellStyle name="Normal 8 3 2 2 2 2 4" xfId="5343" xr:uid="{00000000-0005-0000-0000-0000E2140000}"/>
    <cellStyle name="Normal 8 3 2 2 2 2 4 2" xfId="15395" xr:uid="{00000000-0005-0000-0000-0000263C0000}"/>
    <cellStyle name="Normal 8 3 2 2 2 2 4 2 3" xfId="30493" xr:uid="{00000000-0005-0000-0000-000020770000}"/>
    <cellStyle name="Normal 8 3 2 2 2 2 4 3" xfId="10375" xr:uid="{00000000-0005-0000-0000-00008A280000}"/>
    <cellStyle name="Normal 8 3 2 2 2 2 4 3 3" xfId="25476" xr:uid="{00000000-0005-0000-0000-000087630000}"/>
    <cellStyle name="Normal 8 3 2 2 2 2 4 5" xfId="20463" xr:uid="{00000000-0005-0000-0000-0000F24F0000}"/>
    <cellStyle name="Normal 8 3 2 2 2 2 5" xfId="12053" xr:uid="{00000000-0005-0000-0000-0000182F0000}"/>
    <cellStyle name="Normal 8 3 2 2 2 2 5 3" xfId="27151" xr:uid="{00000000-0005-0000-0000-0000126A0000}"/>
    <cellStyle name="Normal 8 3 2 2 2 2 6" xfId="7032" xr:uid="{00000000-0005-0000-0000-00007B1B0000}"/>
    <cellStyle name="Normal 8 3 2 2 2 2 6 3" xfId="22134" xr:uid="{00000000-0005-0000-0000-000079560000}"/>
    <cellStyle name="Normal 8 3 2 2 2 2 8" xfId="17121" xr:uid="{00000000-0005-0000-0000-0000E4420000}"/>
    <cellStyle name="Normal 8 3 2 2 2 3" xfId="2379" xr:uid="{00000000-0005-0000-0000-00004E090000}"/>
    <cellStyle name="Normal 8 3 2 2 2 3 2" xfId="4069" xr:uid="{00000000-0005-0000-0000-0000E80F0000}"/>
    <cellStyle name="Normal 8 3 2 2 2 3 2 2" xfId="14142" xr:uid="{00000000-0005-0000-0000-000041370000}"/>
    <cellStyle name="Normal 8 3 2 2 2 3 2 2 3" xfId="29240" xr:uid="{00000000-0005-0000-0000-00003B720000}"/>
    <cellStyle name="Normal 8 3 2 2 2 3 2 3" xfId="9122" xr:uid="{00000000-0005-0000-0000-0000A5230000}"/>
    <cellStyle name="Normal 8 3 2 2 2 3 2 3 3" xfId="24223" xr:uid="{00000000-0005-0000-0000-0000A25E0000}"/>
    <cellStyle name="Normal 8 3 2 2 2 3 2 5" xfId="19210" xr:uid="{00000000-0005-0000-0000-00000D4B0000}"/>
    <cellStyle name="Normal 8 3 2 2 2 3 3" xfId="5761" xr:uid="{00000000-0005-0000-0000-000084160000}"/>
    <cellStyle name="Normal 8 3 2 2 2 3 3 2" xfId="15813" xr:uid="{00000000-0005-0000-0000-0000C83D0000}"/>
    <cellStyle name="Normal 8 3 2 2 2 3 3 2 3" xfId="30911" xr:uid="{00000000-0005-0000-0000-0000C2780000}"/>
    <cellStyle name="Normal 8 3 2 2 2 3 3 3" xfId="10793" xr:uid="{00000000-0005-0000-0000-00002C2A0000}"/>
    <cellStyle name="Normal 8 3 2 2 2 3 3 3 3" xfId="25894" xr:uid="{00000000-0005-0000-0000-000029650000}"/>
    <cellStyle name="Normal 8 3 2 2 2 3 3 5" xfId="20881" xr:uid="{00000000-0005-0000-0000-000094510000}"/>
    <cellStyle name="Normal 8 3 2 2 2 3 4" xfId="12471" xr:uid="{00000000-0005-0000-0000-0000BA300000}"/>
    <cellStyle name="Normal 8 3 2 2 2 3 4 3" xfId="27569" xr:uid="{00000000-0005-0000-0000-0000B46B0000}"/>
    <cellStyle name="Normal 8 3 2 2 2 3 5" xfId="7450" xr:uid="{00000000-0005-0000-0000-00001D1D0000}"/>
    <cellStyle name="Normal 8 3 2 2 2 3 5 3" xfId="22552" xr:uid="{00000000-0005-0000-0000-00001B580000}"/>
    <cellStyle name="Normal 8 3 2 2 2 3 7" xfId="17539" xr:uid="{00000000-0005-0000-0000-000086440000}"/>
    <cellStyle name="Normal 8 3 2 2 2 4" xfId="3232" xr:uid="{00000000-0005-0000-0000-0000A30C0000}"/>
    <cellStyle name="Normal 8 3 2 2 2 4 2" xfId="13306" xr:uid="{00000000-0005-0000-0000-0000FD330000}"/>
    <cellStyle name="Normal 8 3 2 2 2 4 2 3" xfId="28404" xr:uid="{00000000-0005-0000-0000-0000F76E0000}"/>
    <cellStyle name="Normal 8 3 2 2 2 4 3" xfId="8286" xr:uid="{00000000-0005-0000-0000-000061200000}"/>
    <cellStyle name="Normal 8 3 2 2 2 4 3 3" xfId="23387" xr:uid="{00000000-0005-0000-0000-00005E5B0000}"/>
    <cellStyle name="Normal 8 3 2 2 2 4 5" xfId="18374" xr:uid="{00000000-0005-0000-0000-0000C9470000}"/>
    <cellStyle name="Normal 8 3 2 2 2 5" xfId="4925" xr:uid="{00000000-0005-0000-0000-000040130000}"/>
    <cellStyle name="Normal 8 3 2 2 2 5 2" xfId="14977" xr:uid="{00000000-0005-0000-0000-0000843A0000}"/>
    <cellStyle name="Normal 8 3 2 2 2 5 2 3" xfId="30075" xr:uid="{00000000-0005-0000-0000-00007E750000}"/>
    <cellStyle name="Normal 8 3 2 2 2 5 3" xfId="9957" xr:uid="{00000000-0005-0000-0000-0000E8260000}"/>
    <cellStyle name="Normal 8 3 2 2 2 5 3 3" xfId="25058" xr:uid="{00000000-0005-0000-0000-0000E5610000}"/>
    <cellStyle name="Normal 8 3 2 2 2 5 5" xfId="20045" xr:uid="{00000000-0005-0000-0000-0000504E0000}"/>
    <cellStyle name="Normal 8 3 2 2 2 6" xfId="11635" xr:uid="{00000000-0005-0000-0000-0000762D0000}"/>
    <cellStyle name="Normal 8 3 2 2 2 6 3" xfId="26733" xr:uid="{00000000-0005-0000-0000-000070680000}"/>
    <cellStyle name="Normal 8 3 2 2 2 7" xfId="6614" xr:uid="{00000000-0005-0000-0000-0000D9190000}"/>
    <cellStyle name="Normal 8 3 2 2 2 7 3" xfId="21716" xr:uid="{00000000-0005-0000-0000-0000D7540000}"/>
    <cellStyle name="Normal 8 3 2 2 2 9" xfId="16703" xr:uid="{00000000-0005-0000-0000-000042410000}"/>
    <cellStyle name="Normal 8 3 2 2 3" xfId="1750" xr:uid="{00000000-0005-0000-0000-0000D9060000}"/>
    <cellStyle name="Normal 8 3 2 2 3 2" xfId="2589" xr:uid="{00000000-0005-0000-0000-0000200A0000}"/>
    <cellStyle name="Normal 8 3 2 2 3 2 2" xfId="4279" xr:uid="{00000000-0005-0000-0000-0000BA100000}"/>
    <cellStyle name="Normal 8 3 2 2 3 2 2 2" xfId="14352" xr:uid="{00000000-0005-0000-0000-000013380000}"/>
    <cellStyle name="Normal 8 3 2 2 3 2 2 2 3" xfId="29450" xr:uid="{00000000-0005-0000-0000-00000D730000}"/>
    <cellStyle name="Normal 8 3 2 2 3 2 2 3" xfId="9332" xr:uid="{00000000-0005-0000-0000-000077240000}"/>
    <cellStyle name="Normal 8 3 2 2 3 2 2 3 3" xfId="24433" xr:uid="{00000000-0005-0000-0000-0000745F0000}"/>
    <cellStyle name="Normal 8 3 2 2 3 2 2 5" xfId="19420" xr:uid="{00000000-0005-0000-0000-0000DF4B0000}"/>
    <cellStyle name="Normal 8 3 2 2 3 2 3" xfId="5971" xr:uid="{00000000-0005-0000-0000-000056170000}"/>
    <cellStyle name="Normal 8 3 2 2 3 2 3 2" xfId="16023" xr:uid="{00000000-0005-0000-0000-00009A3E0000}"/>
    <cellStyle name="Normal 8 3 2 2 3 2 3 2 3" xfId="31121" xr:uid="{00000000-0005-0000-0000-000094790000}"/>
    <cellStyle name="Normal 8 3 2 2 3 2 3 3" xfId="11003" xr:uid="{00000000-0005-0000-0000-0000FE2A0000}"/>
    <cellStyle name="Normal 8 3 2 2 3 2 3 3 3" xfId="26104" xr:uid="{00000000-0005-0000-0000-0000FB650000}"/>
    <cellStyle name="Normal 8 3 2 2 3 2 3 5" xfId="21091" xr:uid="{00000000-0005-0000-0000-000066520000}"/>
    <cellStyle name="Normal 8 3 2 2 3 2 4" xfId="12681" xr:uid="{00000000-0005-0000-0000-00008C310000}"/>
    <cellStyle name="Normal 8 3 2 2 3 2 4 3" xfId="27779" xr:uid="{00000000-0005-0000-0000-0000866C0000}"/>
    <cellStyle name="Normal 8 3 2 2 3 2 5" xfId="7660" xr:uid="{00000000-0005-0000-0000-0000EF1D0000}"/>
    <cellStyle name="Normal 8 3 2 2 3 2 5 3" xfId="22762" xr:uid="{00000000-0005-0000-0000-0000ED580000}"/>
    <cellStyle name="Normal 8 3 2 2 3 2 7" xfId="17749" xr:uid="{00000000-0005-0000-0000-000058450000}"/>
    <cellStyle name="Normal 8 3 2 2 3 3" xfId="3442" xr:uid="{00000000-0005-0000-0000-0000750D0000}"/>
    <cellStyle name="Normal 8 3 2 2 3 3 2" xfId="13516" xr:uid="{00000000-0005-0000-0000-0000CF340000}"/>
    <cellStyle name="Normal 8 3 2 2 3 3 2 3" xfId="28614" xr:uid="{00000000-0005-0000-0000-0000C96F0000}"/>
    <cellStyle name="Normal 8 3 2 2 3 3 3" xfId="8496" xr:uid="{00000000-0005-0000-0000-000033210000}"/>
    <cellStyle name="Normal 8 3 2 2 3 3 3 3" xfId="23597" xr:uid="{00000000-0005-0000-0000-0000305C0000}"/>
    <cellStyle name="Normal 8 3 2 2 3 3 5" xfId="18584" xr:uid="{00000000-0005-0000-0000-00009B480000}"/>
    <cellStyle name="Normal 8 3 2 2 3 4" xfId="5135" xr:uid="{00000000-0005-0000-0000-000012140000}"/>
    <cellStyle name="Normal 8 3 2 2 3 4 2" xfId="15187" xr:uid="{00000000-0005-0000-0000-0000563B0000}"/>
    <cellStyle name="Normal 8 3 2 2 3 4 2 3" xfId="30285" xr:uid="{00000000-0005-0000-0000-000050760000}"/>
    <cellStyle name="Normal 8 3 2 2 3 4 3" xfId="10167" xr:uid="{00000000-0005-0000-0000-0000BA270000}"/>
    <cellStyle name="Normal 8 3 2 2 3 4 3 3" xfId="25268" xr:uid="{00000000-0005-0000-0000-0000B7620000}"/>
    <cellStyle name="Normal 8 3 2 2 3 4 5" xfId="20255" xr:uid="{00000000-0005-0000-0000-0000224F0000}"/>
    <cellStyle name="Normal 8 3 2 2 3 5" xfId="11845" xr:uid="{00000000-0005-0000-0000-0000482E0000}"/>
    <cellStyle name="Normal 8 3 2 2 3 5 3" xfId="26943" xr:uid="{00000000-0005-0000-0000-000042690000}"/>
    <cellStyle name="Normal 8 3 2 2 3 6" xfId="6824" xr:uid="{00000000-0005-0000-0000-0000AB1A0000}"/>
    <cellStyle name="Normal 8 3 2 2 3 6 3" xfId="21926" xr:uid="{00000000-0005-0000-0000-0000A9550000}"/>
    <cellStyle name="Normal 8 3 2 2 3 8" xfId="16913" xr:uid="{00000000-0005-0000-0000-000014420000}"/>
    <cellStyle name="Normal 8 3 2 2 4" xfId="2171" xr:uid="{00000000-0005-0000-0000-00007E080000}"/>
    <cellStyle name="Normal 8 3 2 2 4 2" xfId="3861" xr:uid="{00000000-0005-0000-0000-0000180F0000}"/>
    <cellStyle name="Normal 8 3 2 2 4 2 2" xfId="13934" xr:uid="{00000000-0005-0000-0000-000071360000}"/>
    <cellStyle name="Normal 8 3 2 2 4 2 2 3" xfId="29032" xr:uid="{00000000-0005-0000-0000-00006B710000}"/>
    <cellStyle name="Normal 8 3 2 2 4 2 3" xfId="8914" xr:uid="{00000000-0005-0000-0000-0000D5220000}"/>
    <cellStyle name="Normal 8 3 2 2 4 2 3 3" xfId="24015" xr:uid="{00000000-0005-0000-0000-0000D25D0000}"/>
    <cellStyle name="Normal 8 3 2 2 4 2 5" xfId="19002" xr:uid="{00000000-0005-0000-0000-00003D4A0000}"/>
    <cellStyle name="Normal 8 3 2 2 4 3" xfId="5553" xr:uid="{00000000-0005-0000-0000-0000B4150000}"/>
    <cellStyle name="Normal 8 3 2 2 4 3 2" xfId="15605" xr:uid="{00000000-0005-0000-0000-0000F83C0000}"/>
    <cellStyle name="Normal 8 3 2 2 4 3 2 3" xfId="30703" xr:uid="{00000000-0005-0000-0000-0000F2770000}"/>
    <cellStyle name="Normal 8 3 2 2 4 3 3" xfId="10585" xr:uid="{00000000-0005-0000-0000-00005C290000}"/>
    <cellStyle name="Normal 8 3 2 2 4 3 3 3" xfId="25686" xr:uid="{00000000-0005-0000-0000-000059640000}"/>
    <cellStyle name="Normal 8 3 2 2 4 3 5" xfId="20673" xr:uid="{00000000-0005-0000-0000-0000C4500000}"/>
    <cellStyle name="Normal 8 3 2 2 4 4" xfId="12263" xr:uid="{00000000-0005-0000-0000-0000EA2F0000}"/>
    <cellStyle name="Normal 8 3 2 2 4 4 3" xfId="27361" xr:uid="{00000000-0005-0000-0000-0000E46A0000}"/>
    <cellStyle name="Normal 8 3 2 2 4 5" xfId="7242" xr:uid="{00000000-0005-0000-0000-00004D1C0000}"/>
    <cellStyle name="Normal 8 3 2 2 4 5 3" xfId="22344" xr:uid="{00000000-0005-0000-0000-00004B570000}"/>
    <cellStyle name="Normal 8 3 2 2 4 7" xfId="17331" xr:uid="{00000000-0005-0000-0000-0000B6430000}"/>
    <cellStyle name="Normal 8 3 2 2 5" xfId="3024" xr:uid="{00000000-0005-0000-0000-0000D30B0000}"/>
    <cellStyle name="Normal 8 3 2 2 5 2" xfId="13098" xr:uid="{00000000-0005-0000-0000-00002D330000}"/>
    <cellStyle name="Normal 8 3 2 2 5 2 3" xfId="28196" xr:uid="{00000000-0005-0000-0000-0000276E0000}"/>
    <cellStyle name="Normal 8 3 2 2 5 3" xfId="8078" xr:uid="{00000000-0005-0000-0000-0000911F0000}"/>
    <cellStyle name="Normal 8 3 2 2 5 3 3" xfId="23179" xr:uid="{00000000-0005-0000-0000-00008E5A0000}"/>
    <cellStyle name="Normal 8 3 2 2 5 5" xfId="18166" xr:uid="{00000000-0005-0000-0000-0000F9460000}"/>
    <cellStyle name="Normal 8 3 2 2 6" xfId="4717" xr:uid="{00000000-0005-0000-0000-000070120000}"/>
    <cellStyle name="Normal 8 3 2 2 6 2" xfId="14769" xr:uid="{00000000-0005-0000-0000-0000B4390000}"/>
    <cellStyle name="Normal 8 3 2 2 6 2 3" xfId="29867" xr:uid="{00000000-0005-0000-0000-0000AE740000}"/>
    <cellStyle name="Normal 8 3 2 2 6 3" xfId="9749" xr:uid="{00000000-0005-0000-0000-000018260000}"/>
    <cellStyle name="Normal 8 3 2 2 6 3 3" xfId="24850" xr:uid="{00000000-0005-0000-0000-000015610000}"/>
    <cellStyle name="Normal 8 3 2 2 6 5" xfId="19837" xr:uid="{00000000-0005-0000-0000-0000804D0000}"/>
    <cellStyle name="Normal 8 3 2 2 7" xfId="11427" xr:uid="{00000000-0005-0000-0000-0000A62C0000}"/>
    <cellStyle name="Normal 8 3 2 2 7 3" xfId="26525" xr:uid="{00000000-0005-0000-0000-0000A0670000}"/>
    <cellStyle name="Normal 8 3 2 2 8" xfId="6406" xr:uid="{00000000-0005-0000-0000-000009190000}"/>
    <cellStyle name="Normal 8 3 2 2 8 3" xfId="21508" xr:uid="{00000000-0005-0000-0000-000007540000}"/>
    <cellStyle name="Normal 8 3 2 3" xfId="1433" xr:uid="{00000000-0005-0000-0000-00009C050000}"/>
    <cellStyle name="Normal 8 3 2 3 2" xfId="1854" xr:uid="{00000000-0005-0000-0000-000041070000}"/>
    <cellStyle name="Normal 8 3 2 3 2 2" xfId="2693" xr:uid="{00000000-0005-0000-0000-0000880A0000}"/>
    <cellStyle name="Normal 8 3 2 3 2 2 2" xfId="4383" xr:uid="{00000000-0005-0000-0000-000022110000}"/>
    <cellStyle name="Normal 8 3 2 3 2 2 2 2" xfId="14456" xr:uid="{00000000-0005-0000-0000-00007B380000}"/>
    <cellStyle name="Normal 8 3 2 3 2 2 2 2 3" xfId="29554" xr:uid="{00000000-0005-0000-0000-000075730000}"/>
    <cellStyle name="Normal 8 3 2 3 2 2 2 3" xfId="9436" xr:uid="{00000000-0005-0000-0000-0000DF240000}"/>
    <cellStyle name="Normal 8 3 2 3 2 2 2 3 3" xfId="24537" xr:uid="{00000000-0005-0000-0000-0000DC5F0000}"/>
    <cellStyle name="Normal 8 3 2 3 2 2 2 5" xfId="19524" xr:uid="{00000000-0005-0000-0000-0000474C0000}"/>
    <cellStyle name="Normal 8 3 2 3 2 2 3" xfId="6075" xr:uid="{00000000-0005-0000-0000-0000BE170000}"/>
    <cellStyle name="Normal 8 3 2 3 2 2 3 2" xfId="16127" xr:uid="{00000000-0005-0000-0000-0000023F0000}"/>
    <cellStyle name="Normal 8 3 2 3 2 2 3 2 3" xfId="31225" xr:uid="{00000000-0005-0000-0000-0000FC790000}"/>
    <cellStyle name="Normal 8 3 2 3 2 2 3 3" xfId="11107" xr:uid="{00000000-0005-0000-0000-0000662B0000}"/>
    <cellStyle name="Normal 8 3 2 3 2 2 3 3 3" xfId="26208" xr:uid="{00000000-0005-0000-0000-000063660000}"/>
    <cellStyle name="Normal 8 3 2 3 2 2 3 5" xfId="21195" xr:uid="{00000000-0005-0000-0000-0000CE520000}"/>
    <cellStyle name="Normal 8 3 2 3 2 2 4" xfId="12785" xr:uid="{00000000-0005-0000-0000-0000F4310000}"/>
    <cellStyle name="Normal 8 3 2 3 2 2 4 3" xfId="27883" xr:uid="{00000000-0005-0000-0000-0000EE6C0000}"/>
    <cellStyle name="Normal 8 3 2 3 2 2 5" xfId="7764" xr:uid="{00000000-0005-0000-0000-0000571E0000}"/>
    <cellStyle name="Normal 8 3 2 3 2 2 5 3" xfId="22866" xr:uid="{00000000-0005-0000-0000-000055590000}"/>
    <cellStyle name="Normal 8 3 2 3 2 2 7" xfId="17853" xr:uid="{00000000-0005-0000-0000-0000C0450000}"/>
    <cellStyle name="Normal 8 3 2 3 2 3" xfId="3546" xr:uid="{00000000-0005-0000-0000-0000DD0D0000}"/>
    <cellStyle name="Normal 8 3 2 3 2 3 2" xfId="13620" xr:uid="{00000000-0005-0000-0000-000037350000}"/>
    <cellStyle name="Normal 8 3 2 3 2 3 2 3" xfId="28718" xr:uid="{00000000-0005-0000-0000-000031700000}"/>
    <cellStyle name="Normal 8 3 2 3 2 3 3" xfId="8600" xr:uid="{00000000-0005-0000-0000-00009B210000}"/>
    <cellStyle name="Normal 8 3 2 3 2 3 3 3" xfId="23701" xr:uid="{00000000-0005-0000-0000-0000985C0000}"/>
    <cellStyle name="Normal 8 3 2 3 2 3 5" xfId="18688" xr:uid="{00000000-0005-0000-0000-000003490000}"/>
    <cellStyle name="Normal 8 3 2 3 2 4" xfId="5239" xr:uid="{00000000-0005-0000-0000-00007A140000}"/>
    <cellStyle name="Normal 8 3 2 3 2 4 2" xfId="15291" xr:uid="{00000000-0005-0000-0000-0000BE3B0000}"/>
    <cellStyle name="Normal 8 3 2 3 2 4 2 3" xfId="30389" xr:uid="{00000000-0005-0000-0000-0000B8760000}"/>
    <cellStyle name="Normal 8 3 2 3 2 4 3" xfId="10271" xr:uid="{00000000-0005-0000-0000-000022280000}"/>
    <cellStyle name="Normal 8 3 2 3 2 4 3 3" xfId="25372" xr:uid="{00000000-0005-0000-0000-00001F630000}"/>
    <cellStyle name="Normal 8 3 2 3 2 4 5" xfId="20359" xr:uid="{00000000-0005-0000-0000-00008A4F0000}"/>
    <cellStyle name="Normal 8 3 2 3 2 5" xfId="11949" xr:uid="{00000000-0005-0000-0000-0000B02E0000}"/>
    <cellStyle name="Normal 8 3 2 3 2 5 3" xfId="27047" xr:uid="{00000000-0005-0000-0000-0000AA690000}"/>
    <cellStyle name="Normal 8 3 2 3 2 6" xfId="6928" xr:uid="{00000000-0005-0000-0000-0000131B0000}"/>
    <cellStyle name="Normal 8 3 2 3 2 6 3" xfId="22030" xr:uid="{00000000-0005-0000-0000-000011560000}"/>
    <cellStyle name="Normal 8 3 2 3 2 8" xfId="17017" xr:uid="{00000000-0005-0000-0000-00007C420000}"/>
    <cellStyle name="Normal 8 3 2 3 3" xfId="2275" xr:uid="{00000000-0005-0000-0000-0000E6080000}"/>
    <cellStyle name="Normal 8 3 2 3 3 2" xfId="3965" xr:uid="{00000000-0005-0000-0000-0000800F0000}"/>
    <cellStyle name="Normal 8 3 2 3 3 2 2" xfId="14038" xr:uid="{00000000-0005-0000-0000-0000D9360000}"/>
    <cellStyle name="Normal 8 3 2 3 3 2 2 3" xfId="29136" xr:uid="{00000000-0005-0000-0000-0000D3710000}"/>
    <cellStyle name="Normal 8 3 2 3 3 2 3" xfId="9018" xr:uid="{00000000-0005-0000-0000-00003D230000}"/>
    <cellStyle name="Normal 8 3 2 3 3 2 3 3" xfId="24119" xr:uid="{00000000-0005-0000-0000-00003A5E0000}"/>
    <cellStyle name="Normal 8 3 2 3 3 2 5" xfId="19106" xr:uid="{00000000-0005-0000-0000-0000A54A0000}"/>
    <cellStyle name="Normal 8 3 2 3 3 3" xfId="5657" xr:uid="{00000000-0005-0000-0000-00001C160000}"/>
    <cellStyle name="Normal 8 3 2 3 3 3 2" xfId="15709" xr:uid="{00000000-0005-0000-0000-0000603D0000}"/>
    <cellStyle name="Normal 8 3 2 3 3 3 2 3" xfId="30807" xr:uid="{00000000-0005-0000-0000-00005A780000}"/>
    <cellStyle name="Normal 8 3 2 3 3 3 3" xfId="10689" xr:uid="{00000000-0005-0000-0000-0000C4290000}"/>
    <cellStyle name="Normal 8 3 2 3 3 3 3 3" xfId="25790" xr:uid="{00000000-0005-0000-0000-0000C1640000}"/>
    <cellStyle name="Normal 8 3 2 3 3 3 5" xfId="20777" xr:uid="{00000000-0005-0000-0000-00002C510000}"/>
    <cellStyle name="Normal 8 3 2 3 3 4" xfId="12367" xr:uid="{00000000-0005-0000-0000-000052300000}"/>
    <cellStyle name="Normal 8 3 2 3 3 4 3" xfId="27465" xr:uid="{00000000-0005-0000-0000-00004C6B0000}"/>
    <cellStyle name="Normal 8 3 2 3 3 5" xfId="7346" xr:uid="{00000000-0005-0000-0000-0000B51C0000}"/>
    <cellStyle name="Normal 8 3 2 3 3 5 3" xfId="22448" xr:uid="{00000000-0005-0000-0000-0000B3570000}"/>
    <cellStyle name="Normal 8 3 2 3 3 7" xfId="17435" xr:uid="{00000000-0005-0000-0000-00001E440000}"/>
    <cellStyle name="Normal 8 3 2 3 4" xfId="3128" xr:uid="{00000000-0005-0000-0000-00003B0C0000}"/>
    <cellStyle name="Normal 8 3 2 3 4 2" xfId="13202" xr:uid="{00000000-0005-0000-0000-000095330000}"/>
    <cellStyle name="Normal 8 3 2 3 4 2 3" xfId="28300" xr:uid="{00000000-0005-0000-0000-00008F6E0000}"/>
    <cellStyle name="Normal 8 3 2 3 4 3" xfId="8182" xr:uid="{00000000-0005-0000-0000-0000F91F0000}"/>
    <cellStyle name="Normal 8 3 2 3 4 3 3" xfId="23283" xr:uid="{00000000-0005-0000-0000-0000F65A0000}"/>
    <cellStyle name="Normal 8 3 2 3 4 5" xfId="18270" xr:uid="{00000000-0005-0000-0000-000061470000}"/>
    <cellStyle name="Normal 8 3 2 3 5" xfId="4821" xr:uid="{00000000-0005-0000-0000-0000D8120000}"/>
    <cellStyle name="Normal 8 3 2 3 5 2" xfId="14873" xr:uid="{00000000-0005-0000-0000-00001C3A0000}"/>
    <cellStyle name="Normal 8 3 2 3 5 2 3" xfId="29971" xr:uid="{00000000-0005-0000-0000-000016750000}"/>
    <cellStyle name="Normal 8 3 2 3 5 3" xfId="9853" xr:uid="{00000000-0005-0000-0000-000080260000}"/>
    <cellStyle name="Normal 8 3 2 3 5 3 3" xfId="24954" xr:uid="{00000000-0005-0000-0000-00007D610000}"/>
    <cellStyle name="Normal 8 3 2 3 5 5" xfId="19941" xr:uid="{00000000-0005-0000-0000-0000E84D0000}"/>
    <cellStyle name="Normal 8 3 2 3 6" xfId="11531" xr:uid="{00000000-0005-0000-0000-00000E2D0000}"/>
    <cellStyle name="Normal 8 3 2 3 6 3" xfId="26629" xr:uid="{00000000-0005-0000-0000-000008680000}"/>
    <cellStyle name="Normal 8 3 2 3 7" xfId="6510" xr:uid="{00000000-0005-0000-0000-000071190000}"/>
    <cellStyle name="Normal 8 3 2 3 7 3" xfId="21612" xr:uid="{00000000-0005-0000-0000-00006F540000}"/>
    <cellStyle name="Normal 8 3 2 3 9" xfId="16599" xr:uid="{00000000-0005-0000-0000-0000DA400000}"/>
    <cellStyle name="Normal 8 3 2 4" xfId="1646" xr:uid="{00000000-0005-0000-0000-000071060000}"/>
    <cellStyle name="Normal 8 3 2 4 2" xfId="2485" xr:uid="{00000000-0005-0000-0000-0000B8090000}"/>
    <cellStyle name="Normal 8 3 2 4 2 2" xfId="4175" xr:uid="{00000000-0005-0000-0000-000052100000}"/>
    <cellStyle name="Normal 8 3 2 4 2 2 2" xfId="14248" xr:uid="{00000000-0005-0000-0000-0000AB370000}"/>
    <cellStyle name="Normal 8 3 2 4 2 2 2 3" xfId="29346" xr:uid="{00000000-0005-0000-0000-0000A5720000}"/>
    <cellStyle name="Normal 8 3 2 4 2 2 3" xfId="9228" xr:uid="{00000000-0005-0000-0000-00000F240000}"/>
    <cellStyle name="Normal 8 3 2 4 2 2 3 3" xfId="24329" xr:uid="{00000000-0005-0000-0000-00000C5F0000}"/>
    <cellStyle name="Normal 8 3 2 4 2 2 5" xfId="19316" xr:uid="{00000000-0005-0000-0000-0000774B0000}"/>
    <cellStyle name="Normal 8 3 2 4 2 3" xfId="5867" xr:uid="{00000000-0005-0000-0000-0000EE160000}"/>
    <cellStyle name="Normal 8 3 2 4 2 3 2" xfId="15919" xr:uid="{00000000-0005-0000-0000-0000323E0000}"/>
    <cellStyle name="Normal 8 3 2 4 2 3 2 3" xfId="31017" xr:uid="{00000000-0005-0000-0000-00002C790000}"/>
    <cellStyle name="Normal 8 3 2 4 2 3 3" xfId="10899" xr:uid="{00000000-0005-0000-0000-0000962A0000}"/>
    <cellStyle name="Normal 8 3 2 4 2 3 3 3" xfId="26000" xr:uid="{00000000-0005-0000-0000-000093650000}"/>
    <cellStyle name="Normal 8 3 2 4 2 3 5" xfId="20987" xr:uid="{00000000-0005-0000-0000-0000FE510000}"/>
    <cellStyle name="Normal 8 3 2 4 2 4" xfId="12577" xr:uid="{00000000-0005-0000-0000-000024310000}"/>
    <cellStyle name="Normal 8 3 2 4 2 4 3" xfId="27675" xr:uid="{00000000-0005-0000-0000-00001E6C0000}"/>
    <cellStyle name="Normal 8 3 2 4 2 5" xfId="7556" xr:uid="{00000000-0005-0000-0000-0000871D0000}"/>
    <cellStyle name="Normal 8 3 2 4 2 5 3" xfId="22658" xr:uid="{00000000-0005-0000-0000-000085580000}"/>
    <cellStyle name="Normal 8 3 2 4 2 7" xfId="17645" xr:uid="{00000000-0005-0000-0000-0000F0440000}"/>
    <cellStyle name="Normal 8 3 2 4 3" xfId="3338" xr:uid="{00000000-0005-0000-0000-00000D0D0000}"/>
    <cellStyle name="Normal 8 3 2 4 3 2" xfId="13412" xr:uid="{00000000-0005-0000-0000-000067340000}"/>
    <cellStyle name="Normal 8 3 2 4 3 2 3" xfId="28510" xr:uid="{00000000-0005-0000-0000-0000616F0000}"/>
    <cellStyle name="Normal 8 3 2 4 3 3" xfId="8392" xr:uid="{00000000-0005-0000-0000-0000CB200000}"/>
    <cellStyle name="Normal 8 3 2 4 3 3 3" xfId="23493" xr:uid="{00000000-0005-0000-0000-0000C85B0000}"/>
    <cellStyle name="Normal 8 3 2 4 3 5" xfId="18480" xr:uid="{00000000-0005-0000-0000-000033480000}"/>
    <cellStyle name="Normal 8 3 2 4 4" xfId="5031" xr:uid="{00000000-0005-0000-0000-0000AA130000}"/>
    <cellStyle name="Normal 8 3 2 4 4 2" xfId="15083" xr:uid="{00000000-0005-0000-0000-0000EE3A0000}"/>
    <cellStyle name="Normal 8 3 2 4 4 2 3" xfId="30181" xr:uid="{00000000-0005-0000-0000-0000E8750000}"/>
    <cellStyle name="Normal 8 3 2 4 4 3" xfId="10063" xr:uid="{00000000-0005-0000-0000-000052270000}"/>
    <cellStyle name="Normal 8 3 2 4 4 3 3" xfId="25164" xr:uid="{00000000-0005-0000-0000-00004F620000}"/>
    <cellStyle name="Normal 8 3 2 4 4 5" xfId="20151" xr:uid="{00000000-0005-0000-0000-0000BA4E0000}"/>
    <cellStyle name="Normal 8 3 2 4 5" xfId="11741" xr:uid="{00000000-0005-0000-0000-0000E02D0000}"/>
    <cellStyle name="Normal 8 3 2 4 5 3" xfId="26839" xr:uid="{00000000-0005-0000-0000-0000DA680000}"/>
    <cellStyle name="Normal 8 3 2 4 6" xfId="6720" xr:uid="{00000000-0005-0000-0000-0000431A0000}"/>
    <cellStyle name="Normal 8 3 2 4 6 3" xfId="21822" xr:uid="{00000000-0005-0000-0000-000041550000}"/>
    <cellStyle name="Normal 8 3 2 4 8" xfId="16809" xr:uid="{00000000-0005-0000-0000-0000AC410000}"/>
    <cellStyle name="Normal 8 3 2 5" xfId="2067" xr:uid="{00000000-0005-0000-0000-000016080000}"/>
    <cellStyle name="Normal 8 3 2 5 2" xfId="3757" xr:uid="{00000000-0005-0000-0000-0000B00E0000}"/>
    <cellStyle name="Normal 8 3 2 5 2 2" xfId="13830" xr:uid="{00000000-0005-0000-0000-000009360000}"/>
    <cellStyle name="Normal 8 3 2 5 2 2 3" xfId="28928" xr:uid="{00000000-0005-0000-0000-000003710000}"/>
    <cellStyle name="Normal 8 3 2 5 2 3" xfId="8810" xr:uid="{00000000-0005-0000-0000-00006D220000}"/>
    <cellStyle name="Normal 8 3 2 5 2 3 3" xfId="23911" xr:uid="{00000000-0005-0000-0000-00006A5D0000}"/>
    <cellStyle name="Normal 8 3 2 5 2 5" xfId="18898" xr:uid="{00000000-0005-0000-0000-0000D5490000}"/>
    <cellStyle name="Normal 8 3 2 5 3" xfId="5449" xr:uid="{00000000-0005-0000-0000-00004C150000}"/>
    <cellStyle name="Normal 8 3 2 5 3 2" xfId="15501" xr:uid="{00000000-0005-0000-0000-0000903C0000}"/>
    <cellStyle name="Normal 8 3 2 5 3 2 3" xfId="30599" xr:uid="{00000000-0005-0000-0000-00008A770000}"/>
    <cellStyle name="Normal 8 3 2 5 3 3" xfId="10481" xr:uid="{00000000-0005-0000-0000-0000F4280000}"/>
    <cellStyle name="Normal 8 3 2 5 3 3 3" xfId="25582" xr:uid="{00000000-0005-0000-0000-0000F1630000}"/>
    <cellStyle name="Normal 8 3 2 5 3 5" xfId="20569" xr:uid="{00000000-0005-0000-0000-00005C500000}"/>
    <cellStyle name="Normal 8 3 2 5 4" xfId="12159" xr:uid="{00000000-0005-0000-0000-0000822F0000}"/>
    <cellStyle name="Normal 8 3 2 5 4 3" xfId="27257" xr:uid="{00000000-0005-0000-0000-00007C6A0000}"/>
    <cellStyle name="Normal 8 3 2 5 5" xfId="7138" xr:uid="{00000000-0005-0000-0000-0000E51B0000}"/>
    <cellStyle name="Normal 8 3 2 5 5 3" xfId="22240" xr:uid="{00000000-0005-0000-0000-0000E3560000}"/>
    <cellStyle name="Normal 8 3 2 5 7" xfId="17227" xr:uid="{00000000-0005-0000-0000-00004E430000}"/>
    <cellStyle name="Normal 8 3 2 6" xfId="2920" xr:uid="{00000000-0005-0000-0000-00006B0B0000}"/>
    <cellStyle name="Normal 8 3 2 6 2" xfId="12994" xr:uid="{00000000-0005-0000-0000-0000C5320000}"/>
    <cellStyle name="Normal 8 3 2 6 2 3" xfId="28092" xr:uid="{00000000-0005-0000-0000-0000BF6D0000}"/>
    <cellStyle name="Normal 8 3 2 6 3" xfId="7974" xr:uid="{00000000-0005-0000-0000-0000291F0000}"/>
    <cellStyle name="Normal 8 3 2 6 3 3" xfId="23075" xr:uid="{00000000-0005-0000-0000-0000265A0000}"/>
    <cellStyle name="Normal 8 3 2 6 5" xfId="18062" xr:uid="{00000000-0005-0000-0000-000091460000}"/>
    <cellStyle name="Normal 8 3 2 7" xfId="4613" xr:uid="{00000000-0005-0000-0000-000008120000}"/>
    <cellStyle name="Normal 8 3 2 7 2" xfId="14665" xr:uid="{00000000-0005-0000-0000-00004C390000}"/>
    <cellStyle name="Normal 8 3 2 7 2 3" xfId="29763" xr:uid="{00000000-0005-0000-0000-000046740000}"/>
    <cellStyle name="Normal 8 3 2 7 3" xfId="9645" xr:uid="{00000000-0005-0000-0000-0000B0250000}"/>
    <cellStyle name="Normal 8 3 2 7 3 3" xfId="24746" xr:uid="{00000000-0005-0000-0000-0000AD600000}"/>
    <cellStyle name="Normal 8 3 2 7 5" xfId="19733" xr:uid="{00000000-0005-0000-0000-0000184D0000}"/>
    <cellStyle name="Normal 8 3 2 8" xfId="11323" xr:uid="{00000000-0005-0000-0000-00003E2C0000}"/>
    <cellStyle name="Normal 8 3 2 8 3" xfId="26421" xr:uid="{00000000-0005-0000-0000-000038670000}"/>
    <cellStyle name="Normal 8 3 2 9" xfId="6302" xr:uid="{00000000-0005-0000-0000-0000A1180000}"/>
    <cellStyle name="Normal 8 3 2 9 3" xfId="21404" xr:uid="{00000000-0005-0000-0000-00009F530000}"/>
    <cellStyle name="Normal 8 3 3" xfId="1266" xr:uid="{00000000-0005-0000-0000-0000F5040000}"/>
    <cellStyle name="Normal 8 3 3 10" xfId="16443" xr:uid="{00000000-0005-0000-0000-00003E400000}"/>
    <cellStyle name="Normal 8 3 3 2" xfId="1485" xr:uid="{00000000-0005-0000-0000-0000D0050000}"/>
    <cellStyle name="Normal 8 3 3 2 2" xfId="1906" xr:uid="{00000000-0005-0000-0000-000075070000}"/>
    <cellStyle name="Normal 8 3 3 2 2 2" xfId="2745" xr:uid="{00000000-0005-0000-0000-0000BC0A0000}"/>
    <cellStyle name="Normal 8 3 3 2 2 2 2" xfId="4435" xr:uid="{00000000-0005-0000-0000-000056110000}"/>
    <cellStyle name="Normal 8 3 3 2 2 2 2 2" xfId="14508" xr:uid="{00000000-0005-0000-0000-0000AF380000}"/>
    <cellStyle name="Normal 8 3 3 2 2 2 2 2 3" xfId="29606" xr:uid="{00000000-0005-0000-0000-0000A9730000}"/>
    <cellStyle name="Normal 8 3 3 2 2 2 2 3" xfId="9488" xr:uid="{00000000-0005-0000-0000-000013250000}"/>
    <cellStyle name="Normal 8 3 3 2 2 2 2 3 3" xfId="24589" xr:uid="{00000000-0005-0000-0000-000010600000}"/>
    <cellStyle name="Normal 8 3 3 2 2 2 2 5" xfId="19576" xr:uid="{00000000-0005-0000-0000-00007B4C0000}"/>
    <cellStyle name="Normal 8 3 3 2 2 2 3" xfId="6127" xr:uid="{00000000-0005-0000-0000-0000F2170000}"/>
    <cellStyle name="Normal 8 3 3 2 2 2 3 2" xfId="16179" xr:uid="{00000000-0005-0000-0000-0000363F0000}"/>
    <cellStyle name="Normal 8 3 3 2 2 2 3 2 3" xfId="31277" xr:uid="{00000000-0005-0000-0000-0000307A0000}"/>
    <cellStyle name="Normal 8 3 3 2 2 2 3 3" xfId="11159" xr:uid="{00000000-0005-0000-0000-00009A2B0000}"/>
    <cellStyle name="Normal 8 3 3 2 2 2 3 3 3" xfId="26260" xr:uid="{00000000-0005-0000-0000-000097660000}"/>
    <cellStyle name="Normal 8 3 3 2 2 2 3 5" xfId="21247" xr:uid="{00000000-0005-0000-0000-000002530000}"/>
    <cellStyle name="Normal 8 3 3 2 2 2 4" xfId="12837" xr:uid="{00000000-0005-0000-0000-000028320000}"/>
    <cellStyle name="Normal 8 3 3 2 2 2 4 3" xfId="27935" xr:uid="{00000000-0005-0000-0000-0000226D0000}"/>
    <cellStyle name="Normal 8 3 3 2 2 2 5" xfId="7816" xr:uid="{00000000-0005-0000-0000-00008B1E0000}"/>
    <cellStyle name="Normal 8 3 3 2 2 2 5 3" xfId="22918" xr:uid="{00000000-0005-0000-0000-000089590000}"/>
    <cellStyle name="Normal 8 3 3 2 2 2 7" xfId="17905" xr:uid="{00000000-0005-0000-0000-0000F4450000}"/>
    <cellStyle name="Normal 8 3 3 2 2 3" xfId="3598" xr:uid="{00000000-0005-0000-0000-0000110E0000}"/>
    <cellStyle name="Normal 8 3 3 2 2 3 2" xfId="13672" xr:uid="{00000000-0005-0000-0000-00006B350000}"/>
    <cellStyle name="Normal 8 3 3 2 2 3 2 3" xfId="28770" xr:uid="{00000000-0005-0000-0000-000065700000}"/>
    <cellStyle name="Normal 8 3 3 2 2 3 3" xfId="8652" xr:uid="{00000000-0005-0000-0000-0000CF210000}"/>
    <cellStyle name="Normal 8 3 3 2 2 3 3 3" xfId="23753" xr:uid="{00000000-0005-0000-0000-0000CC5C0000}"/>
    <cellStyle name="Normal 8 3 3 2 2 3 5" xfId="18740" xr:uid="{00000000-0005-0000-0000-000037490000}"/>
    <cellStyle name="Normal 8 3 3 2 2 4" xfId="5291" xr:uid="{00000000-0005-0000-0000-0000AE140000}"/>
    <cellStyle name="Normal 8 3 3 2 2 4 2" xfId="15343" xr:uid="{00000000-0005-0000-0000-0000F23B0000}"/>
    <cellStyle name="Normal 8 3 3 2 2 4 2 3" xfId="30441" xr:uid="{00000000-0005-0000-0000-0000EC760000}"/>
    <cellStyle name="Normal 8 3 3 2 2 4 3" xfId="10323" xr:uid="{00000000-0005-0000-0000-000056280000}"/>
    <cellStyle name="Normal 8 3 3 2 2 4 3 3" xfId="25424" xr:uid="{00000000-0005-0000-0000-000053630000}"/>
    <cellStyle name="Normal 8 3 3 2 2 4 5" xfId="20411" xr:uid="{00000000-0005-0000-0000-0000BE4F0000}"/>
    <cellStyle name="Normal 8 3 3 2 2 5" xfId="12001" xr:uid="{00000000-0005-0000-0000-0000E42E0000}"/>
    <cellStyle name="Normal 8 3 3 2 2 5 3" xfId="27099" xr:uid="{00000000-0005-0000-0000-0000DE690000}"/>
    <cellStyle name="Normal 8 3 3 2 2 6" xfId="6980" xr:uid="{00000000-0005-0000-0000-0000471B0000}"/>
    <cellStyle name="Normal 8 3 3 2 2 6 3" xfId="22082" xr:uid="{00000000-0005-0000-0000-000045560000}"/>
    <cellStyle name="Normal 8 3 3 2 2 8" xfId="17069" xr:uid="{00000000-0005-0000-0000-0000B0420000}"/>
    <cellStyle name="Normal 8 3 3 2 3" xfId="2327" xr:uid="{00000000-0005-0000-0000-00001A090000}"/>
    <cellStyle name="Normal 8 3 3 2 3 2" xfId="4017" xr:uid="{00000000-0005-0000-0000-0000B40F0000}"/>
    <cellStyle name="Normal 8 3 3 2 3 2 2" xfId="14090" xr:uid="{00000000-0005-0000-0000-00000D370000}"/>
    <cellStyle name="Normal 8 3 3 2 3 2 2 3" xfId="29188" xr:uid="{00000000-0005-0000-0000-000007720000}"/>
    <cellStyle name="Normal 8 3 3 2 3 2 3" xfId="9070" xr:uid="{00000000-0005-0000-0000-000071230000}"/>
    <cellStyle name="Normal 8 3 3 2 3 2 3 3" xfId="24171" xr:uid="{00000000-0005-0000-0000-00006E5E0000}"/>
    <cellStyle name="Normal 8 3 3 2 3 2 5" xfId="19158" xr:uid="{00000000-0005-0000-0000-0000D94A0000}"/>
    <cellStyle name="Normal 8 3 3 2 3 3" xfId="5709" xr:uid="{00000000-0005-0000-0000-000050160000}"/>
    <cellStyle name="Normal 8 3 3 2 3 3 2" xfId="15761" xr:uid="{00000000-0005-0000-0000-0000943D0000}"/>
    <cellStyle name="Normal 8 3 3 2 3 3 2 3" xfId="30859" xr:uid="{00000000-0005-0000-0000-00008E780000}"/>
    <cellStyle name="Normal 8 3 3 2 3 3 3" xfId="10741" xr:uid="{00000000-0005-0000-0000-0000F8290000}"/>
    <cellStyle name="Normal 8 3 3 2 3 3 3 3" xfId="25842" xr:uid="{00000000-0005-0000-0000-0000F5640000}"/>
    <cellStyle name="Normal 8 3 3 2 3 3 5" xfId="20829" xr:uid="{00000000-0005-0000-0000-000060510000}"/>
    <cellStyle name="Normal 8 3 3 2 3 4" xfId="12419" xr:uid="{00000000-0005-0000-0000-000086300000}"/>
    <cellStyle name="Normal 8 3 3 2 3 4 3" xfId="27517" xr:uid="{00000000-0005-0000-0000-0000806B0000}"/>
    <cellStyle name="Normal 8 3 3 2 3 5" xfId="7398" xr:uid="{00000000-0005-0000-0000-0000E91C0000}"/>
    <cellStyle name="Normal 8 3 3 2 3 5 3" xfId="22500" xr:uid="{00000000-0005-0000-0000-0000E7570000}"/>
    <cellStyle name="Normal 8 3 3 2 3 7" xfId="17487" xr:uid="{00000000-0005-0000-0000-000052440000}"/>
    <cellStyle name="Normal 8 3 3 2 4" xfId="3180" xr:uid="{00000000-0005-0000-0000-00006F0C0000}"/>
    <cellStyle name="Normal 8 3 3 2 4 2" xfId="13254" xr:uid="{00000000-0005-0000-0000-0000C9330000}"/>
    <cellStyle name="Normal 8 3 3 2 4 2 3" xfId="28352" xr:uid="{00000000-0005-0000-0000-0000C36E0000}"/>
    <cellStyle name="Normal 8 3 3 2 4 3" xfId="8234" xr:uid="{00000000-0005-0000-0000-00002D200000}"/>
    <cellStyle name="Normal 8 3 3 2 4 3 3" xfId="23335" xr:uid="{00000000-0005-0000-0000-00002A5B0000}"/>
    <cellStyle name="Normal 8 3 3 2 4 5" xfId="18322" xr:uid="{00000000-0005-0000-0000-000095470000}"/>
    <cellStyle name="Normal 8 3 3 2 5" xfId="4873" xr:uid="{00000000-0005-0000-0000-00000C130000}"/>
    <cellStyle name="Normal 8 3 3 2 5 2" xfId="14925" xr:uid="{00000000-0005-0000-0000-0000503A0000}"/>
    <cellStyle name="Normal 8 3 3 2 5 2 3" xfId="30023" xr:uid="{00000000-0005-0000-0000-00004A750000}"/>
    <cellStyle name="Normal 8 3 3 2 5 3" xfId="9905" xr:uid="{00000000-0005-0000-0000-0000B4260000}"/>
    <cellStyle name="Normal 8 3 3 2 5 3 3" xfId="25006" xr:uid="{00000000-0005-0000-0000-0000B1610000}"/>
    <cellStyle name="Normal 8 3 3 2 5 5" xfId="19993" xr:uid="{00000000-0005-0000-0000-00001C4E0000}"/>
    <cellStyle name="Normal 8 3 3 2 6" xfId="11583" xr:uid="{00000000-0005-0000-0000-0000422D0000}"/>
    <cellStyle name="Normal 8 3 3 2 6 3" xfId="26681" xr:uid="{00000000-0005-0000-0000-00003C680000}"/>
    <cellStyle name="Normal 8 3 3 2 7" xfId="6562" xr:uid="{00000000-0005-0000-0000-0000A5190000}"/>
    <cellStyle name="Normal 8 3 3 2 7 3" xfId="21664" xr:uid="{00000000-0005-0000-0000-0000A3540000}"/>
    <cellStyle name="Normal 8 3 3 2 9" xfId="16651" xr:uid="{00000000-0005-0000-0000-00000E410000}"/>
    <cellStyle name="Normal 8 3 3 3" xfId="1698" xr:uid="{00000000-0005-0000-0000-0000A5060000}"/>
    <cellStyle name="Normal 8 3 3 3 2" xfId="2537" xr:uid="{00000000-0005-0000-0000-0000EC090000}"/>
    <cellStyle name="Normal 8 3 3 3 2 2" xfId="4227" xr:uid="{00000000-0005-0000-0000-000086100000}"/>
    <cellStyle name="Normal 8 3 3 3 2 2 2" xfId="14300" xr:uid="{00000000-0005-0000-0000-0000DF370000}"/>
    <cellStyle name="Normal 8 3 3 3 2 2 2 3" xfId="29398" xr:uid="{00000000-0005-0000-0000-0000D9720000}"/>
    <cellStyle name="Normal 8 3 3 3 2 2 3" xfId="9280" xr:uid="{00000000-0005-0000-0000-000043240000}"/>
    <cellStyle name="Normal 8 3 3 3 2 2 3 3" xfId="24381" xr:uid="{00000000-0005-0000-0000-0000405F0000}"/>
    <cellStyle name="Normal 8 3 3 3 2 2 5" xfId="19368" xr:uid="{00000000-0005-0000-0000-0000AB4B0000}"/>
    <cellStyle name="Normal 8 3 3 3 2 3" xfId="5919" xr:uid="{00000000-0005-0000-0000-000022170000}"/>
    <cellStyle name="Normal 8 3 3 3 2 3 2" xfId="15971" xr:uid="{00000000-0005-0000-0000-0000663E0000}"/>
    <cellStyle name="Normal 8 3 3 3 2 3 2 3" xfId="31069" xr:uid="{00000000-0005-0000-0000-000060790000}"/>
    <cellStyle name="Normal 8 3 3 3 2 3 3" xfId="10951" xr:uid="{00000000-0005-0000-0000-0000CA2A0000}"/>
    <cellStyle name="Normal 8 3 3 3 2 3 3 3" xfId="26052" xr:uid="{00000000-0005-0000-0000-0000C7650000}"/>
    <cellStyle name="Normal 8 3 3 3 2 3 5" xfId="21039" xr:uid="{00000000-0005-0000-0000-000032520000}"/>
    <cellStyle name="Normal 8 3 3 3 2 4" xfId="12629" xr:uid="{00000000-0005-0000-0000-000058310000}"/>
    <cellStyle name="Normal 8 3 3 3 2 4 3" xfId="27727" xr:uid="{00000000-0005-0000-0000-0000526C0000}"/>
    <cellStyle name="Normal 8 3 3 3 2 5" xfId="7608" xr:uid="{00000000-0005-0000-0000-0000BB1D0000}"/>
    <cellStyle name="Normal 8 3 3 3 2 5 3" xfId="22710" xr:uid="{00000000-0005-0000-0000-0000B9580000}"/>
    <cellStyle name="Normal 8 3 3 3 2 7" xfId="17697" xr:uid="{00000000-0005-0000-0000-000024450000}"/>
    <cellStyle name="Normal 8 3 3 3 3" xfId="3390" xr:uid="{00000000-0005-0000-0000-0000410D0000}"/>
    <cellStyle name="Normal 8 3 3 3 3 2" xfId="13464" xr:uid="{00000000-0005-0000-0000-00009B340000}"/>
    <cellStyle name="Normal 8 3 3 3 3 2 3" xfId="28562" xr:uid="{00000000-0005-0000-0000-0000956F0000}"/>
    <cellStyle name="Normal 8 3 3 3 3 3" xfId="8444" xr:uid="{00000000-0005-0000-0000-0000FF200000}"/>
    <cellStyle name="Normal 8 3 3 3 3 3 3" xfId="23545" xr:uid="{00000000-0005-0000-0000-0000FC5B0000}"/>
    <cellStyle name="Normal 8 3 3 3 3 5" xfId="18532" xr:uid="{00000000-0005-0000-0000-000067480000}"/>
    <cellStyle name="Normal 8 3 3 3 4" xfId="5083" xr:uid="{00000000-0005-0000-0000-0000DE130000}"/>
    <cellStyle name="Normal 8 3 3 3 4 2" xfId="15135" xr:uid="{00000000-0005-0000-0000-0000223B0000}"/>
    <cellStyle name="Normal 8 3 3 3 4 2 3" xfId="30233" xr:uid="{00000000-0005-0000-0000-00001C760000}"/>
    <cellStyle name="Normal 8 3 3 3 4 3" xfId="10115" xr:uid="{00000000-0005-0000-0000-000086270000}"/>
    <cellStyle name="Normal 8 3 3 3 4 3 3" xfId="25216" xr:uid="{00000000-0005-0000-0000-000083620000}"/>
    <cellStyle name="Normal 8 3 3 3 4 5" xfId="20203" xr:uid="{00000000-0005-0000-0000-0000EE4E0000}"/>
    <cellStyle name="Normal 8 3 3 3 5" xfId="11793" xr:uid="{00000000-0005-0000-0000-0000142E0000}"/>
    <cellStyle name="Normal 8 3 3 3 5 3" xfId="26891" xr:uid="{00000000-0005-0000-0000-00000E690000}"/>
    <cellStyle name="Normal 8 3 3 3 6" xfId="6772" xr:uid="{00000000-0005-0000-0000-0000771A0000}"/>
    <cellStyle name="Normal 8 3 3 3 6 3" xfId="21874" xr:uid="{00000000-0005-0000-0000-000075550000}"/>
    <cellStyle name="Normal 8 3 3 3 8" xfId="16861" xr:uid="{00000000-0005-0000-0000-0000E0410000}"/>
    <cellStyle name="Normal 8 3 3 4" xfId="2119" xr:uid="{00000000-0005-0000-0000-00004A080000}"/>
    <cellStyle name="Normal 8 3 3 4 2" xfId="3809" xr:uid="{00000000-0005-0000-0000-0000E40E0000}"/>
    <cellStyle name="Normal 8 3 3 4 2 2" xfId="13882" xr:uid="{00000000-0005-0000-0000-00003D360000}"/>
    <cellStyle name="Normal 8 3 3 4 2 2 3" xfId="28980" xr:uid="{00000000-0005-0000-0000-000037710000}"/>
    <cellStyle name="Normal 8 3 3 4 2 3" xfId="8862" xr:uid="{00000000-0005-0000-0000-0000A1220000}"/>
    <cellStyle name="Normal 8 3 3 4 2 3 3" xfId="23963" xr:uid="{00000000-0005-0000-0000-00009E5D0000}"/>
    <cellStyle name="Normal 8 3 3 4 2 5" xfId="18950" xr:uid="{00000000-0005-0000-0000-0000094A0000}"/>
    <cellStyle name="Normal 8 3 3 4 3" xfId="5501" xr:uid="{00000000-0005-0000-0000-000080150000}"/>
    <cellStyle name="Normal 8 3 3 4 3 2" xfId="15553" xr:uid="{00000000-0005-0000-0000-0000C43C0000}"/>
    <cellStyle name="Normal 8 3 3 4 3 2 3" xfId="30651" xr:uid="{00000000-0005-0000-0000-0000BE770000}"/>
    <cellStyle name="Normal 8 3 3 4 3 3" xfId="10533" xr:uid="{00000000-0005-0000-0000-000028290000}"/>
    <cellStyle name="Normal 8 3 3 4 3 3 3" xfId="25634" xr:uid="{00000000-0005-0000-0000-000025640000}"/>
    <cellStyle name="Normal 8 3 3 4 3 5" xfId="20621" xr:uid="{00000000-0005-0000-0000-000090500000}"/>
    <cellStyle name="Normal 8 3 3 4 4" xfId="12211" xr:uid="{00000000-0005-0000-0000-0000B62F0000}"/>
    <cellStyle name="Normal 8 3 3 4 4 3" xfId="27309" xr:uid="{00000000-0005-0000-0000-0000B06A0000}"/>
    <cellStyle name="Normal 8 3 3 4 5" xfId="7190" xr:uid="{00000000-0005-0000-0000-0000191C0000}"/>
    <cellStyle name="Normal 8 3 3 4 5 3" xfId="22292" xr:uid="{00000000-0005-0000-0000-000017570000}"/>
    <cellStyle name="Normal 8 3 3 4 7" xfId="17279" xr:uid="{00000000-0005-0000-0000-000082430000}"/>
    <cellStyle name="Normal 8 3 3 5" xfId="2972" xr:uid="{00000000-0005-0000-0000-00009F0B0000}"/>
    <cellStyle name="Normal 8 3 3 5 2" xfId="13046" xr:uid="{00000000-0005-0000-0000-0000F9320000}"/>
    <cellStyle name="Normal 8 3 3 5 2 3" xfId="28144" xr:uid="{00000000-0005-0000-0000-0000F36D0000}"/>
    <cellStyle name="Normal 8 3 3 5 3" xfId="8026" xr:uid="{00000000-0005-0000-0000-00005D1F0000}"/>
    <cellStyle name="Normal 8 3 3 5 3 3" xfId="23127" xr:uid="{00000000-0005-0000-0000-00005A5A0000}"/>
    <cellStyle name="Normal 8 3 3 5 5" xfId="18114" xr:uid="{00000000-0005-0000-0000-0000C5460000}"/>
    <cellStyle name="Normal 8 3 3 6" xfId="4665" xr:uid="{00000000-0005-0000-0000-00003C120000}"/>
    <cellStyle name="Normal 8 3 3 6 2" xfId="14717" xr:uid="{00000000-0005-0000-0000-000080390000}"/>
    <cellStyle name="Normal 8 3 3 6 2 3" xfId="29815" xr:uid="{00000000-0005-0000-0000-00007A740000}"/>
    <cellStyle name="Normal 8 3 3 6 3" xfId="9697" xr:uid="{00000000-0005-0000-0000-0000E4250000}"/>
    <cellStyle name="Normal 8 3 3 6 3 3" xfId="24798" xr:uid="{00000000-0005-0000-0000-0000E1600000}"/>
    <cellStyle name="Normal 8 3 3 6 5" xfId="19785" xr:uid="{00000000-0005-0000-0000-00004C4D0000}"/>
    <cellStyle name="Normal 8 3 3 7" xfId="11375" xr:uid="{00000000-0005-0000-0000-0000722C0000}"/>
    <cellStyle name="Normal 8 3 3 7 3" xfId="26473" xr:uid="{00000000-0005-0000-0000-00006C670000}"/>
    <cellStyle name="Normal 8 3 3 8" xfId="6354" xr:uid="{00000000-0005-0000-0000-0000D5180000}"/>
    <cellStyle name="Normal 8 3 3 8 3" xfId="21456" xr:uid="{00000000-0005-0000-0000-0000D3530000}"/>
    <cellStyle name="Normal 8 3 4" xfId="1379" xr:uid="{00000000-0005-0000-0000-000066050000}"/>
    <cellStyle name="Normal 8 3 4 2" xfId="1802" xr:uid="{00000000-0005-0000-0000-00000D070000}"/>
    <cellStyle name="Normal 8 3 4 2 2" xfId="2641" xr:uid="{00000000-0005-0000-0000-0000540A0000}"/>
    <cellStyle name="Normal 8 3 4 2 2 2" xfId="4331" xr:uid="{00000000-0005-0000-0000-0000EE100000}"/>
    <cellStyle name="Normal 8 3 4 2 2 2 2" xfId="14404" xr:uid="{00000000-0005-0000-0000-000047380000}"/>
    <cellStyle name="Normal 8 3 4 2 2 2 2 3" xfId="29502" xr:uid="{00000000-0005-0000-0000-000041730000}"/>
    <cellStyle name="Normal 8 3 4 2 2 2 3" xfId="9384" xr:uid="{00000000-0005-0000-0000-0000AB240000}"/>
    <cellStyle name="Normal 8 3 4 2 2 2 3 3" xfId="24485" xr:uid="{00000000-0005-0000-0000-0000A85F0000}"/>
    <cellStyle name="Normal 8 3 4 2 2 2 5" xfId="19472" xr:uid="{00000000-0005-0000-0000-0000134C0000}"/>
    <cellStyle name="Normal 8 3 4 2 2 3" xfId="6023" xr:uid="{00000000-0005-0000-0000-00008A170000}"/>
    <cellStyle name="Normal 8 3 4 2 2 3 2" xfId="16075" xr:uid="{00000000-0005-0000-0000-0000CE3E0000}"/>
    <cellStyle name="Normal 8 3 4 2 2 3 2 3" xfId="31173" xr:uid="{00000000-0005-0000-0000-0000C8790000}"/>
    <cellStyle name="Normal 8 3 4 2 2 3 3" xfId="11055" xr:uid="{00000000-0005-0000-0000-0000322B0000}"/>
    <cellStyle name="Normal 8 3 4 2 2 3 3 3" xfId="26156" xr:uid="{00000000-0005-0000-0000-00002F660000}"/>
    <cellStyle name="Normal 8 3 4 2 2 3 5" xfId="21143" xr:uid="{00000000-0005-0000-0000-00009A520000}"/>
    <cellStyle name="Normal 8 3 4 2 2 4" xfId="12733" xr:uid="{00000000-0005-0000-0000-0000C0310000}"/>
    <cellStyle name="Normal 8 3 4 2 2 4 3" xfId="27831" xr:uid="{00000000-0005-0000-0000-0000BA6C0000}"/>
    <cellStyle name="Normal 8 3 4 2 2 5" xfId="7712" xr:uid="{00000000-0005-0000-0000-0000231E0000}"/>
    <cellStyle name="Normal 8 3 4 2 2 5 3" xfId="22814" xr:uid="{00000000-0005-0000-0000-000021590000}"/>
    <cellStyle name="Normal 8 3 4 2 2 7" xfId="17801" xr:uid="{00000000-0005-0000-0000-00008C450000}"/>
    <cellStyle name="Normal 8 3 4 2 3" xfId="3494" xr:uid="{00000000-0005-0000-0000-0000A90D0000}"/>
    <cellStyle name="Normal 8 3 4 2 3 2" xfId="13568" xr:uid="{00000000-0005-0000-0000-000003350000}"/>
    <cellStyle name="Normal 8 3 4 2 3 2 3" xfId="28666" xr:uid="{00000000-0005-0000-0000-0000FD6F0000}"/>
    <cellStyle name="Normal 8 3 4 2 3 3" xfId="8548" xr:uid="{00000000-0005-0000-0000-000067210000}"/>
    <cellStyle name="Normal 8 3 4 2 3 3 3" xfId="23649" xr:uid="{00000000-0005-0000-0000-0000645C0000}"/>
    <cellStyle name="Normal 8 3 4 2 3 5" xfId="18636" xr:uid="{00000000-0005-0000-0000-0000CF480000}"/>
    <cellStyle name="Normal 8 3 4 2 4" xfId="5187" xr:uid="{00000000-0005-0000-0000-000046140000}"/>
    <cellStyle name="Normal 8 3 4 2 4 2" xfId="15239" xr:uid="{00000000-0005-0000-0000-00008A3B0000}"/>
    <cellStyle name="Normal 8 3 4 2 4 2 3" xfId="30337" xr:uid="{00000000-0005-0000-0000-000084760000}"/>
    <cellStyle name="Normal 8 3 4 2 4 3" xfId="10219" xr:uid="{00000000-0005-0000-0000-0000EE270000}"/>
    <cellStyle name="Normal 8 3 4 2 4 3 3" xfId="25320" xr:uid="{00000000-0005-0000-0000-0000EB620000}"/>
    <cellStyle name="Normal 8 3 4 2 4 5" xfId="20307" xr:uid="{00000000-0005-0000-0000-0000564F0000}"/>
    <cellStyle name="Normal 8 3 4 2 5" xfId="11897" xr:uid="{00000000-0005-0000-0000-00007C2E0000}"/>
    <cellStyle name="Normal 8 3 4 2 5 3" xfId="26995" xr:uid="{00000000-0005-0000-0000-000076690000}"/>
    <cellStyle name="Normal 8 3 4 2 6" xfId="6876" xr:uid="{00000000-0005-0000-0000-0000DF1A0000}"/>
    <cellStyle name="Normal 8 3 4 2 6 3" xfId="21978" xr:uid="{00000000-0005-0000-0000-0000DD550000}"/>
    <cellStyle name="Normal 8 3 4 2 8" xfId="16965" xr:uid="{00000000-0005-0000-0000-000048420000}"/>
    <cellStyle name="Normal 8 3 4 3" xfId="2223" xr:uid="{00000000-0005-0000-0000-0000B2080000}"/>
    <cellStyle name="Normal 8 3 4 3 2" xfId="3913" xr:uid="{00000000-0005-0000-0000-00004C0F0000}"/>
    <cellStyle name="Normal 8 3 4 3 2 2" xfId="13986" xr:uid="{00000000-0005-0000-0000-0000A5360000}"/>
    <cellStyle name="Normal 8 3 4 3 2 2 3" xfId="29084" xr:uid="{00000000-0005-0000-0000-00009F710000}"/>
    <cellStyle name="Normal 8 3 4 3 2 3" xfId="8966" xr:uid="{00000000-0005-0000-0000-000009230000}"/>
    <cellStyle name="Normal 8 3 4 3 2 3 3" xfId="24067" xr:uid="{00000000-0005-0000-0000-0000065E0000}"/>
    <cellStyle name="Normal 8 3 4 3 2 5" xfId="19054" xr:uid="{00000000-0005-0000-0000-0000714A0000}"/>
    <cellStyle name="Normal 8 3 4 3 3" xfId="5605" xr:uid="{00000000-0005-0000-0000-0000E8150000}"/>
    <cellStyle name="Normal 8 3 4 3 3 2" xfId="15657" xr:uid="{00000000-0005-0000-0000-00002C3D0000}"/>
    <cellStyle name="Normal 8 3 4 3 3 2 3" xfId="30755" xr:uid="{00000000-0005-0000-0000-000026780000}"/>
    <cellStyle name="Normal 8 3 4 3 3 3" xfId="10637" xr:uid="{00000000-0005-0000-0000-000090290000}"/>
    <cellStyle name="Normal 8 3 4 3 3 3 3" xfId="25738" xr:uid="{00000000-0005-0000-0000-00008D640000}"/>
    <cellStyle name="Normal 8 3 4 3 3 5" xfId="20725" xr:uid="{00000000-0005-0000-0000-0000F8500000}"/>
    <cellStyle name="Normal 8 3 4 3 4" xfId="12315" xr:uid="{00000000-0005-0000-0000-00001E300000}"/>
    <cellStyle name="Normal 8 3 4 3 4 3" xfId="27413" xr:uid="{00000000-0005-0000-0000-0000186B0000}"/>
    <cellStyle name="Normal 8 3 4 3 5" xfId="7294" xr:uid="{00000000-0005-0000-0000-0000811C0000}"/>
    <cellStyle name="Normal 8 3 4 3 5 3" xfId="22396" xr:uid="{00000000-0005-0000-0000-00007F570000}"/>
    <cellStyle name="Normal 8 3 4 3 7" xfId="17383" xr:uid="{00000000-0005-0000-0000-0000EA430000}"/>
    <cellStyle name="Normal 8 3 4 4" xfId="3076" xr:uid="{00000000-0005-0000-0000-0000070C0000}"/>
    <cellStyle name="Normal 8 3 4 4 2" xfId="13150" xr:uid="{00000000-0005-0000-0000-000061330000}"/>
    <cellStyle name="Normal 8 3 4 4 2 3" xfId="28248" xr:uid="{00000000-0005-0000-0000-00005B6E0000}"/>
    <cellStyle name="Normal 8 3 4 4 3" xfId="8130" xr:uid="{00000000-0005-0000-0000-0000C51F0000}"/>
    <cellStyle name="Normal 8 3 4 4 3 3" xfId="23231" xr:uid="{00000000-0005-0000-0000-0000C25A0000}"/>
    <cellStyle name="Normal 8 3 4 4 5" xfId="18218" xr:uid="{00000000-0005-0000-0000-00002D470000}"/>
    <cellStyle name="Normal 8 3 4 5" xfId="4769" xr:uid="{00000000-0005-0000-0000-0000A4120000}"/>
    <cellStyle name="Normal 8 3 4 5 2" xfId="14821" xr:uid="{00000000-0005-0000-0000-0000E8390000}"/>
    <cellStyle name="Normal 8 3 4 5 2 3" xfId="29919" xr:uid="{00000000-0005-0000-0000-0000E2740000}"/>
    <cellStyle name="Normal 8 3 4 5 3" xfId="9801" xr:uid="{00000000-0005-0000-0000-00004C260000}"/>
    <cellStyle name="Normal 8 3 4 5 3 3" xfId="24902" xr:uid="{00000000-0005-0000-0000-000049610000}"/>
    <cellStyle name="Normal 8 3 4 5 5" xfId="19889" xr:uid="{00000000-0005-0000-0000-0000B44D0000}"/>
    <cellStyle name="Normal 8 3 4 6" xfId="11479" xr:uid="{00000000-0005-0000-0000-0000DA2C0000}"/>
    <cellStyle name="Normal 8 3 4 6 3" xfId="26577" xr:uid="{00000000-0005-0000-0000-0000D4670000}"/>
    <cellStyle name="Normal 8 3 4 7" xfId="6458" xr:uid="{00000000-0005-0000-0000-00003D190000}"/>
    <cellStyle name="Normal 8 3 4 7 3" xfId="21560" xr:uid="{00000000-0005-0000-0000-00003B540000}"/>
    <cellStyle name="Normal 8 3 4 9" xfId="16547" xr:uid="{00000000-0005-0000-0000-0000A6400000}"/>
    <cellStyle name="Normal 8 3 5" xfId="1592" xr:uid="{00000000-0005-0000-0000-00003B060000}"/>
    <cellStyle name="Normal 8 3 5 2" xfId="2433" xr:uid="{00000000-0005-0000-0000-000084090000}"/>
    <cellStyle name="Normal 8 3 5 2 2" xfId="4123" xr:uid="{00000000-0005-0000-0000-00001E100000}"/>
    <cellStyle name="Normal 8 3 5 2 2 2" xfId="14196" xr:uid="{00000000-0005-0000-0000-000077370000}"/>
    <cellStyle name="Normal 8 3 5 2 2 2 3" xfId="29294" xr:uid="{00000000-0005-0000-0000-000071720000}"/>
    <cellStyle name="Normal 8 3 5 2 2 3" xfId="9176" xr:uid="{00000000-0005-0000-0000-0000DB230000}"/>
    <cellStyle name="Normal 8 3 5 2 2 3 3" xfId="24277" xr:uid="{00000000-0005-0000-0000-0000D85E0000}"/>
    <cellStyle name="Normal 8 3 5 2 2 5" xfId="19264" xr:uid="{00000000-0005-0000-0000-0000434B0000}"/>
    <cellStyle name="Normal 8 3 5 2 3" xfId="5815" xr:uid="{00000000-0005-0000-0000-0000BA160000}"/>
    <cellStyle name="Normal 8 3 5 2 3 2" xfId="15867" xr:uid="{00000000-0005-0000-0000-0000FE3D0000}"/>
    <cellStyle name="Normal 8 3 5 2 3 2 3" xfId="30965" xr:uid="{00000000-0005-0000-0000-0000F8780000}"/>
    <cellStyle name="Normal 8 3 5 2 3 3" xfId="10847" xr:uid="{00000000-0005-0000-0000-0000622A0000}"/>
    <cellStyle name="Normal 8 3 5 2 3 3 3" xfId="25948" xr:uid="{00000000-0005-0000-0000-00005F650000}"/>
    <cellStyle name="Normal 8 3 5 2 3 5" xfId="20935" xr:uid="{00000000-0005-0000-0000-0000CA510000}"/>
    <cellStyle name="Normal 8 3 5 2 4" xfId="12525" xr:uid="{00000000-0005-0000-0000-0000F0300000}"/>
    <cellStyle name="Normal 8 3 5 2 4 3" xfId="27623" xr:uid="{00000000-0005-0000-0000-0000EA6B0000}"/>
    <cellStyle name="Normal 8 3 5 2 5" xfId="7504" xr:uid="{00000000-0005-0000-0000-0000531D0000}"/>
    <cellStyle name="Normal 8 3 5 2 5 3" xfId="22606" xr:uid="{00000000-0005-0000-0000-000051580000}"/>
    <cellStyle name="Normal 8 3 5 2 7" xfId="17593" xr:uid="{00000000-0005-0000-0000-0000BC440000}"/>
    <cellStyle name="Normal 8 3 5 3" xfId="3286" xr:uid="{00000000-0005-0000-0000-0000D90C0000}"/>
    <cellStyle name="Normal 8 3 5 3 2" xfId="13360" xr:uid="{00000000-0005-0000-0000-000033340000}"/>
    <cellStyle name="Normal 8 3 5 3 2 3" xfId="28458" xr:uid="{00000000-0005-0000-0000-00002D6F0000}"/>
    <cellStyle name="Normal 8 3 5 3 3" xfId="8340" xr:uid="{00000000-0005-0000-0000-000097200000}"/>
    <cellStyle name="Normal 8 3 5 3 3 3" xfId="23441" xr:uid="{00000000-0005-0000-0000-0000945B0000}"/>
    <cellStyle name="Normal 8 3 5 3 5" xfId="18428" xr:uid="{00000000-0005-0000-0000-0000FF470000}"/>
    <cellStyle name="Normal 8 3 5 4" xfId="4979" xr:uid="{00000000-0005-0000-0000-000076130000}"/>
    <cellStyle name="Normal 8 3 5 4 2" xfId="15031" xr:uid="{00000000-0005-0000-0000-0000BA3A0000}"/>
    <cellStyle name="Normal 8 3 5 4 2 3" xfId="30129" xr:uid="{00000000-0005-0000-0000-0000B4750000}"/>
    <cellStyle name="Normal 8 3 5 4 3" xfId="10011" xr:uid="{00000000-0005-0000-0000-00001E270000}"/>
    <cellStyle name="Normal 8 3 5 4 3 3" xfId="25112" xr:uid="{00000000-0005-0000-0000-00001B620000}"/>
    <cellStyle name="Normal 8 3 5 4 5" xfId="20099" xr:uid="{00000000-0005-0000-0000-0000864E0000}"/>
    <cellStyle name="Normal 8 3 5 5" xfId="11689" xr:uid="{00000000-0005-0000-0000-0000AC2D0000}"/>
    <cellStyle name="Normal 8 3 5 5 3" xfId="26787" xr:uid="{00000000-0005-0000-0000-0000A6680000}"/>
    <cellStyle name="Normal 8 3 5 6" xfId="6668" xr:uid="{00000000-0005-0000-0000-00000F1A0000}"/>
    <cellStyle name="Normal 8 3 5 6 3" xfId="21770" xr:uid="{00000000-0005-0000-0000-00000D550000}"/>
    <cellStyle name="Normal 8 3 5 8" xfId="16757" xr:uid="{00000000-0005-0000-0000-000078410000}"/>
    <cellStyle name="Normal 8 3 6" xfId="2013" xr:uid="{00000000-0005-0000-0000-0000E0070000}"/>
    <cellStyle name="Normal 8 3 6 2" xfId="3705" xr:uid="{00000000-0005-0000-0000-00007C0E0000}"/>
    <cellStyle name="Normal 8 3 6 2 2" xfId="13778" xr:uid="{00000000-0005-0000-0000-0000D5350000}"/>
    <cellStyle name="Normal 8 3 6 2 2 3" xfId="28876" xr:uid="{00000000-0005-0000-0000-0000CF700000}"/>
    <cellStyle name="Normal 8 3 6 2 3" xfId="8758" xr:uid="{00000000-0005-0000-0000-000039220000}"/>
    <cellStyle name="Normal 8 3 6 2 3 3" xfId="23859" xr:uid="{00000000-0005-0000-0000-0000365D0000}"/>
    <cellStyle name="Normal 8 3 6 2 5" xfId="18846" xr:uid="{00000000-0005-0000-0000-0000A1490000}"/>
    <cellStyle name="Normal 8 3 6 3" xfId="5397" xr:uid="{00000000-0005-0000-0000-000018150000}"/>
    <cellStyle name="Normal 8 3 6 3 2" xfId="15449" xr:uid="{00000000-0005-0000-0000-00005C3C0000}"/>
    <cellStyle name="Normal 8 3 6 3 2 3" xfId="30547" xr:uid="{00000000-0005-0000-0000-000056770000}"/>
    <cellStyle name="Normal 8 3 6 3 3" xfId="10429" xr:uid="{00000000-0005-0000-0000-0000C0280000}"/>
    <cellStyle name="Normal 8 3 6 3 3 3" xfId="25530" xr:uid="{00000000-0005-0000-0000-0000BD630000}"/>
    <cellStyle name="Normal 8 3 6 3 5" xfId="20517" xr:uid="{00000000-0005-0000-0000-000028500000}"/>
    <cellStyle name="Normal 8 3 6 4" xfId="12107" xr:uid="{00000000-0005-0000-0000-00004E2F0000}"/>
    <cellStyle name="Normal 8 3 6 4 3" xfId="27205" xr:uid="{00000000-0005-0000-0000-0000486A0000}"/>
    <cellStyle name="Normal 8 3 6 5" xfId="7086" xr:uid="{00000000-0005-0000-0000-0000B11B0000}"/>
    <cellStyle name="Normal 8 3 6 5 3" xfId="22188" xr:uid="{00000000-0005-0000-0000-0000AF560000}"/>
    <cellStyle name="Normal 8 3 6 7" xfId="17175" xr:uid="{00000000-0005-0000-0000-00001A430000}"/>
    <cellStyle name="Normal 8 3 7" xfId="2865" xr:uid="{00000000-0005-0000-0000-0000340B0000}"/>
    <cellStyle name="Normal 8 3 7 2" xfId="12942" xr:uid="{00000000-0005-0000-0000-000091320000}"/>
    <cellStyle name="Normal 8 3 7 2 3" xfId="28040" xr:uid="{00000000-0005-0000-0000-00008B6D0000}"/>
    <cellStyle name="Normal 8 3 7 3" xfId="7922" xr:uid="{00000000-0005-0000-0000-0000F51E0000}"/>
    <cellStyle name="Normal 8 3 7 3 3" xfId="23023" xr:uid="{00000000-0005-0000-0000-0000F2590000}"/>
    <cellStyle name="Normal 8 3 7 5" xfId="18010" xr:uid="{00000000-0005-0000-0000-00005D460000}"/>
    <cellStyle name="Normal 8 3 8" xfId="4559" xr:uid="{00000000-0005-0000-0000-0000D2110000}"/>
    <cellStyle name="Normal 8 3 8 2" xfId="14613" xr:uid="{00000000-0005-0000-0000-000018390000}"/>
    <cellStyle name="Normal 8 3 8 2 3" xfId="29711" xr:uid="{00000000-0005-0000-0000-000012740000}"/>
    <cellStyle name="Normal 8 3 8 3" xfId="9593" xr:uid="{00000000-0005-0000-0000-00007C250000}"/>
    <cellStyle name="Normal 8 3 8 3 3" xfId="24694" xr:uid="{00000000-0005-0000-0000-000079600000}"/>
    <cellStyle name="Normal 8 3 8 5" xfId="19681" xr:uid="{00000000-0005-0000-0000-0000E44C0000}"/>
    <cellStyle name="Normal 8 3 9" xfId="11269" xr:uid="{00000000-0005-0000-0000-0000082C0000}"/>
    <cellStyle name="Normal 8 3 9 3" xfId="26369" xr:uid="{00000000-0005-0000-0000-000004670000}"/>
    <cellStyle name="Normal 8 4" xfId="431" xr:uid="{00000000-0005-0000-0000-0000B1010000}"/>
    <cellStyle name="Normal 80" xfId="421" xr:uid="{00000000-0005-0000-0000-0000A7010000}"/>
    <cellStyle name="Normal 80 10" xfId="6199" xr:uid="{00000000-0005-0000-0000-00003A180000}"/>
    <cellStyle name="Normal 80 10 3" xfId="21304" xr:uid="{00000000-0005-0000-0000-00003B530000}"/>
    <cellStyle name="Normal 80 12" xfId="16289" xr:uid="{00000000-0005-0000-0000-0000A43F0000}"/>
    <cellStyle name="Normal 80 2" xfId="1163" xr:uid="{00000000-0005-0000-0000-00008E040000}"/>
    <cellStyle name="Normal 80 2 11" xfId="16343" xr:uid="{00000000-0005-0000-0000-0000DA3F0000}"/>
    <cellStyle name="Normal 80 2 2" xfId="1272" xr:uid="{00000000-0005-0000-0000-0000FB040000}"/>
    <cellStyle name="Normal 80 2 2 10" xfId="16447" xr:uid="{00000000-0005-0000-0000-000042400000}"/>
    <cellStyle name="Normal 80 2 2 2" xfId="1489" xr:uid="{00000000-0005-0000-0000-0000D4050000}"/>
    <cellStyle name="Normal 80 2 2 2 2" xfId="1910" xr:uid="{00000000-0005-0000-0000-000079070000}"/>
    <cellStyle name="Normal 80 2 2 2 2 2" xfId="2749" xr:uid="{00000000-0005-0000-0000-0000C00A0000}"/>
    <cellStyle name="Normal 80 2 2 2 2 2 2" xfId="4439" xr:uid="{00000000-0005-0000-0000-00005A110000}"/>
    <cellStyle name="Normal 80 2 2 2 2 2 2 2" xfId="14512" xr:uid="{00000000-0005-0000-0000-0000B3380000}"/>
    <cellStyle name="Normal 80 2 2 2 2 2 2 2 3" xfId="29610" xr:uid="{00000000-0005-0000-0000-0000AD730000}"/>
    <cellStyle name="Normal 80 2 2 2 2 2 2 3" xfId="9492" xr:uid="{00000000-0005-0000-0000-000017250000}"/>
    <cellStyle name="Normal 80 2 2 2 2 2 2 3 3" xfId="24593" xr:uid="{00000000-0005-0000-0000-000014600000}"/>
    <cellStyle name="Normal 80 2 2 2 2 2 2 5" xfId="19580" xr:uid="{00000000-0005-0000-0000-00007F4C0000}"/>
    <cellStyle name="Normal 80 2 2 2 2 2 3" xfId="6131" xr:uid="{00000000-0005-0000-0000-0000F6170000}"/>
    <cellStyle name="Normal 80 2 2 2 2 2 3 2" xfId="16183" xr:uid="{00000000-0005-0000-0000-00003A3F0000}"/>
    <cellStyle name="Normal 80 2 2 2 2 2 3 2 3" xfId="31281" xr:uid="{00000000-0005-0000-0000-0000347A0000}"/>
    <cellStyle name="Normal 80 2 2 2 2 2 3 3" xfId="11163" xr:uid="{00000000-0005-0000-0000-00009E2B0000}"/>
    <cellStyle name="Normal 80 2 2 2 2 2 3 3 3" xfId="26264" xr:uid="{00000000-0005-0000-0000-00009B660000}"/>
    <cellStyle name="Normal 80 2 2 2 2 2 3 5" xfId="21251" xr:uid="{00000000-0005-0000-0000-000006530000}"/>
    <cellStyle name="Normal 80 2 2 2 2 2 4" xfId="12841" xr:uid="{00000000-0005-0000-0000-00002C320000}"/>
    <cellStyle name="Normal 80 2 2 2 2 2 4 3" xfId="27939" xr:uid="{00000000-0005-0000-0000-0000266D0000}"/>
    <cellStyle name="Normal 80 2 2 2 2 2 5" xfId="7820" xr:uid="{00000000-0005-0000-0000-00008F1E0000}"/>
    <cellStyle name="Normal 80 2 2 2 2 2 5 3" xfId="22922" xr:uid="{00000000-0005-0000-0000-00008D590000}"/>
    <cellStyle name="Normal 80 2 2 2 2 2 7" xfId="17909" xr:uid="{00000000-0005-0000-0000-0000F8450000}"/>
    <cellStyle name="Normal 80 2 2 2 2 3" xfId="3602" xr:uid="{00000000-0005-0000-0000-0000150E0000}"/>
    <cellStyle name="Normal 80 2 2 2 2 3 2" xfId="13676" xr:uid="{00000000-0005-0000-0000-00006F350000}"/>
    <cellStyle name="Normal 80 2 2 2 2 3 2 3" xfId="28774" xr:uid="{00000000-0005-0000-0000-000069700000}"/>
    <cellStyle name="Normal 80 2 2 2 2 3 3" xfId="8656" xr:uid="{00000000-0005-0000-0000-0000D3210000}"/>
    <cellStyle name="Normal 80 2 2 2 2 3 3 3" xfId="23757" xr:uid="{00000000-0005-0000-0000-0000D05C0000}"/>
    <cellStyle name="Normal 80 2 2 2 2 3 5" xfId="18744" xr:uid="{00000000-0005-0000-0000-00003B490000}"/>
    <cellStyle name="Normal 80 2 2 2 2 4" xfId="5295" xr:uid="{00000000-0005-0000-0000-0000B2140000}"/>
    <cellStyle name="Normal 80 2 2 2 2 4 2" xfId="15347" xr:uid="{00000000-0005-0000-0000-0000F63B0000}"/>
    <cellStyle name="Normal 80 2 2 2 2 4 2 3" xfId="30445" xr:uid="{00000000-0005-0000-0000-0000F0760000}"/>
    <cellStyle name="Normal 80 2 2 2 2 4 3" xfId="10327" xr:uid="{00000000-0005-0000-0000-00005A280000}"/>
    <cellStyle name="Normal 80 2 2 2 2 4 3 3" xfId="25428" xr:uid="{00000000-0005-0000-0000-000057630000}"/>
    <cellStyle name="Normal 80 2 2 2 2 4 5" xfId="20415" xr:uid="{00000000-0005-0000-0000-0000C24F0000}"/>
    <cellStyle name="Normal 80 2 2 2 2 5" xfId="12005" xr:uid="{00000000-0005-0000-0000-0000E82E0000}"/>
    <cellStyle name="Normal 80 2 2 2 2 5 3" xfId="27103" xr:uid="{00000000-0005-0000-0000-0000E2690000}"/>
    <cellStyle name="Normal 80 2 2 2 2 6" xfId="6984" xr:uid="{00000000-0005-0000-0000-00004B1B0000}"/>
    <cellStyle name="Normal 80 2 2 2 2 6 3" xfId="22086" xr:uid="{00000000-0005-0000-0000-000049560000}"/>
    <cellStyle name="Normal 80 2 2 2 2 8" xfId="17073" xr:uid="{00000000-0005-0000-0000-0000B4420000}"/>
    <cellStyle name="Normal 80 2 2 2 3" xfId="2331" xr:uid="{00000000-0005-0000-0000-00001E090000}"/>
    <cellStyle name="Normal 80 2 2 2 3 2" xfId="4021" xr:uid="{00000000-0005-0000-0000-0000B80F0000}"/>
    <cellStyle name="Normal 80 2 2 2 3 2 2" xfId="14094" xr:uid="{00000000-0005-0000-0000-000011370000}"/>
    <cellStyle name="Normal 80 2 2 2 3 2 2 3" xfId="29192" xr:uid="{00000000-0005-0000-0000-00000B720000}"/>
    <cellStyle name="Normal 80 2 2 2 3 2 3" xfId="9074" xr:uid="{00000000-0005-0000-0000-000075230000}"/>
    <cellStyle name="Normal 80 2 2 2 3 2 3 3" xfId="24175" xr:uid="{00000000-0005-0000-0000-0000725E0000}"/>
    <cellStyle name="Normal 80 2 2 2 3 2 5" xfId="19162" xr:uid="{00000000-0005-0000-0000-0000DD4A0000}"/>
    <cellStyle name="Normal 80 2 2 2 3 3" xfId="5713" xr:uid="{00000000-0005-0000-0000-000054160000}"/>
    <cellStyle name="Normal 80 2 2 2 3 3 2" xfId="15765" xr:uid="{00000000-0005-0000-0000-0000983D0000}"/>
    <cellStyle name="Normal 80 2 2 2 3 3 2 3" xfId="30863" xr:uid="{00000000-0005-0000-0000-000092780000}"/>
    <cellStyle name="Normal 80 2 2 2 3 3 3" xfId="10745" xr:uid="{00000000-0005-0000-0000-0000FC290000}"/>
    <cellStyle name="Normal 80 2 2 2 3 3 3 3" xfId="25846" xr:uid="{00000000-0005-0000-0000-0000F9640000}"/>
    <cellStyle name="Normal 80 2 2 2 3 3 5" xfId="20833" xr:uid="{00000000-0005-0000-0000-000064510000}"/>
    <cellStyle name="Normal 80 2 2 2 3 4" xfId="12423" xr:uid="{00000000-0005-0000-0000-00008A300000}"/>
    <cellStyle name="Normal 80 2 2 2 3 4 3" xfId="27521" xr:uid="{00000000-0005-0000-0000-0000846B0000}"/>
    <cellStyle name="Normal 80 2 2 2 3 5" xfId="7402" xr:uid="{00000000-0005-0000-0000-0000ED1C0000}"/>
    <cellStyle name="Normal 80 2 2 2 3 5 3" xfId="22504" xr:uid="{00000000-0005-0000-0000-0000EB570000}"/>
    <cellStyle name="Normal 80 2 2 2 3 7" xfId="17491" xr:uid="{00000000-0005-0000-0000-000056440000}"/>
    <cellStyle name="Normal 80 2 2 2 4" xfId="3184" xr:uid="{00000000-0005-0000-0000-0000730C0000}"/>
    <cellStyle name="Normal 80 2 2 2 4 2" xfId="13258" xr:uid="{00000000-0005-0000-0000-0000CD330000}"/>
    <cellStyle name="Normal 80 2 2 2 4 2 3" xfId="28356" xr:uid="{00000000-0005-0000-0000-0000C76E0000}"/>
    <cellStyle name="Normal 80 2 2 2 4 3" xfId="8238" xr:uid="{00000000-0005-0000-0000-000031200000}"/>
    <cellStyle name="Normal 80 2 2 2 4 3 3" xfId="23339" xr:uid="{00000000-0005-0000-0000-00002E5B0000}"/>
    <cellStyle name="Normal 80 2 2 2 4 5" xfId="18326" xr:uid="{00000000-0005-0000-0000-000099470000}"/>
    <cellStyle name="Normal 80 2 2 2 5" xfId="4877" xr:uid="{00000000-0005-0000-0000-000010130000}"/>
    <cellStyle name="Normal 80 2 2 2 5 2" xfId="14929" xr:uid="{00000000-0005-0000-0000-0000543A0000}"/>
    <cellStyle name="Normal 80 2 2 2 5 2 3" xfId="30027" xr:uid="{00000000-0005-0000-0000-00004E750000}"/>
    <cellStyle name="Normal 80 2 2 2 5 3" xfId="9909" xr:uid="{00000000-0005-0000-0000-0000B8260000}"/>
    <cellStyle name="Normal 80 2 2 2 5 3 3" xfId="25010" xr:uid="{00000000-0005-0000-0000-0000B5610000}"/>
    <cellStyle name="Normal 80 2 2 2 5 5" xfId="19997" xr:uid="{00000000-0005-0000-0000-0000204E0000}"/>
    <cellStyle name="Normal 80 2 2 2 6" xfId="11587" xr:uid="{00000000-0005-0000-0000-0000462D0000}"/>
    <cellStyle name="Normal 80 2 2 2 6 3" xfId="26685" xr:uid="{00000000-0005-0000-0000-000040680000}"/>
    <cellStyle name="Normal 80 2 2 2 7" xfId="6566" xr:uid="{00000000-0005-0000-0000-0000A9190000}"/>
    <cellStyle name="Normal 80 2 2 2 7 3" xfId="21668" xr:uid="{00000000-0005-0000-0000-0000A7540000}"/>
    <cellStyle name="Normal 80 2 2 2 9" xfId="16655" xr:uid="{00000000-0005-0000-0000-000012410000}"/>
    <cellStyle name="Normal 80 2 2 3" xfId="1702" xr:uid="{00000000-0005-0000-0000-0000A9060000}"/>
    <cellStyle name="Normal 80 2 2 3 2" xfId="2541" xr:uid="{00000000-0005-0000-0000-0000F0090000}"/>
    <cellStyle name="Normal 80 2 2 3 2 2" xfId="4231" xr:uid="{00000000-0005-0000-0000-00008A100000}"/>
    <cellStyle name="Normal 80 2 2 3 2 2 2" xfId="14304" xr:uid="{00000000-0005-0000-0000-0000E3370000}"/>
    <cellStyle name="Normal 80 2 2 3 2 2 2 3" xfId="29402" xr:uid="{00000000-0005-0000-0000-0000DD720000}"/>
    <cellStyle name="Normal 80 2 2 3 2 2 3" xfId="9284" xr:uid="{00000000-0005-0000-0000-000047240000}"/>
    <cellStyle name="Normal 80 2 2 3 2 2 3 3" xfId="24385" xr:uid="{00000000-0005-0000-0000-0000445F0000}"/>
    <cellStyle name="Normal 80 2 2 3 2 2 5" xfId="19372" xr:uid="{00000000-0005-0000-0000-0000AF4B0000}"/>
    <cellStyle name="Normal 80 2 2 3 2 3" xfId="5923" xr:uid="{00000000-0005-0000-0000-000026170000}"/>
    <cellStyle name="Normal 80 2 2 3 2 3 2" xfId="15975" xr:uid="{00000000-0005-0000-0000-00006A3E0000}"/>
    <cellStyle name="Normal 80 2 2 3 2 3 2 3" xfId="31073" xr:uid="{00000000-0005-0000-0000-000064790000}"/>
    <cellStyle name="Normal 80 2 2 3 2 3 3" xfId="10955" xr:uid="{00000000-0005-0000-0000-0000CE2A0000}"/>
    <cellStyle name="Normal 80 2 2 3 2 3 3 3" xfId="26056" xr:uid="{00000000-0005-0000-0000-0000CB650000}"/>
    <cellStyle name="Normal 80 2 2 3 2 3 5" xfId="21043" xr:uid="{00000000-0005-0000-0000-000036520000}"/>
    <cellStyle name="Normal 80 2 2 3 2 4" xfId="12633" xr:uid="{00000000-0005-0000-0000-00005C310000}"/>
    <cellStyle name="Normal 80 2 2 3 2 4 3" xfId="27731" xr:uid="{00000000-0005-0000-0000-0000566C0000}"/>
    <cellStyle name="Normal 80 2 2 3 2 5" xfId="7612" xr:uid="{00000000-0005-0000-0000-0000BF1D0000}"/>
    <cellStyle name="Normal 80 2 2 3 2 5 3" xfId="22714" xr:uid="{00000000-0005-0000-0000-0000BD580000}"/>
    <cellStyle name="Normal 80 2 2 3 2 7" xfId="17701" xr:uid="{00000000-0005-0000-0000-000028450000}"/>
    <cellStyle name="Normal 80 2 2 3 3" xfId="3394" xr:uid="{00000000-0005-0000-0000-0000450D0000}"/>
    <cellStyle name="Normal 80 2 2 3 3 2" xfId="13468" xr:uid="{00000000-0005-0000-0000-00009F340000}"/>
    <cellStyle name="Normal 80 2 2 3 3 2 3" xfId="28566" xr:uid="{00000000-0005-0000-0000-0000996F0000}"/>
    <cellStyle name="Normal 80 2 2 3 3 3" xfId="8448" xr:uid="{00000000-0005-0000-0000-000003210000}"/>
    <cellStyle name="Normal 80 2 2 3 3 3 3" xfId="23549" xr:uid="{00000000-0005-0000-0000-0000005C0000}"/>
    <cellStyle name="Normal 80 2 2 3 3 5" xfId="18536" xr:uid="{00000000-0005-0000-0000-00006B480000}"/>
    <cellStyle name="Normal 80 2 2 3 4" xfId="5087" xr:uid="{00000000-0005-0000-0000-0000E2130000}"/>
    <cellStyle name="Normal 80 2 2 3 4 2" xfId="15139" xr:uid="{00000000-0005-0000-0000-0000263B0000}"/>
    <cellStyle name="Normal 80 2 2 3 4 2 3" xfId="30237" xr:uid="{00000000-0005-0000-0000-000020760000}"/>
    <cellStyle name="Normal 80 2 2 3 4 3" xfId="10119" xr:uid="{00000000-0005-0000-0000-00008A270000}"/>
    <cellStyle name="Normal 80 2 2 3 4 3 3" xfId="25220" xr:uid="{00000000-0005-0000-0000-000087620000}"/>
    <cellStyle name="Normal 80 2 2 3 4 5" xfId="20207" xr:uid="{00000000-0005-0000-0000-0000F24E0000}"/>
    <cellStyle name="Normal 80 2 2 3 5" xfId="11797" xr:uid="{00000000-0005-0000-0000-0000182E0000}"/>
    <cellStyle name="Normal 80 2 2 3 5 3" xfId="26895" xr:uid="{00000000-0005-0000-0000-000012690000}"/>
    <cellStyle name="Normal 80 2 2 3 6" xfId="6776" xr:uid="{00000000-0005-0000-0000-00007B1A0000}"/>
    <cellStyle name="Normal 80 2 2 3 6 3" xfId="21878" xr:uid="{00000000-0005-0000-0000-000079550000}"/>
    <cellStyle name="Normal 80 2 2 3 8" xfId="16865" xr:uid="{00000000-0005-0000-0000-0000E4410000}"/>
    <cellStyle name="Normal 80 2 2 4" xfId="2123" xr:uid="{00000000-0005-0000-0000-00004E080000}"/>
    <cellStyle name="Normal 80 2 2 4 2" xfId="3813" xr:uid="{00000000-0005-0000-0000-0000E80E0000}"/>
    <cellStyle name="Normal 80 2 2 4 2 2" xfId="13886" xr:uid="{00000000-0005-0000-0000-000041360000}"/>
    <cellStyle name="Normal 80 2 2 4 2 2 3" xfId="28984" xr:uid="{00000000-0005-0000-0000-00003B710000}"/>
    <cellStyle name="Normal 80 2 2 4 2 3" xfId="8866" xr:uid="{00000000-0005-0000-0000-0000A5220000}"/>
    <cellStyle name="Normal 80 2 2 4 2 3 3" xfId="23967" xr:uid="{00000000-0005-0000-0000-0000A25D0000}"/>
    <cellStyle name="Normal 80 2 2 4 2 5" xfId="18954" xr:uid="{00000000-0005-0000-0000-00000D4A0000}"/>
    <cellStyle name="Normal 80 2 2 4 3" xfId="5505" xr:uid="{00000000-0005-0000-0000-000084150000}"/>
    <cellStyle name="Normal 80 2 2 4 3 2" xfId="15557" xr:uid="{00000000-0005-0000-0000-0000C83C0000}"/>
    <cellStyle name="Normal 80 2 2 4 3 2 3" xfId="30655" xr:uid="{00000000-0005-0000-0000-0000C2770000}"/>
    <cellStyle name="Normal 80 2 2 4 3 3" xfId="10537" xr:uid="{00000000-0005-0000-0000-00002C290000}"/>
    <cellStyle name="Normal 80 2 2 4 3 3 3" xfId="25638" xr:uid="{00000000-0005-0000-0000-000029640000}"/>
    <cellStyle name="Normal 80 2 2 4 3 5" xfId="20625" xr:uid="{00000000-0005-0000-0000-000094500000}"/>
    <cellStyle name="Normal 80 2 2 4 4" xfId="12215" xr:uid="{00000000-0005-0000-0000-0000BA2F0000}"/>
    <cellStyle name="Normal 80 2 2 4 4 3" xfId="27313" xr:uid="{00000000-0005-0000-0000-0000B46A0000}"/>
    <cellStyle name="Normal 80 2 2 4 5" xfId="7194" xr:uid="{00000000-0005-0000-0000-00001D1C0000}"/>
    <cellStyle name="Normal 80 2 2 4 5 3" xfId="22296" xr:uid="{00000000-0005-0000-0000-00001B570000}"/>
    <cellStyle name="Normal 80 2 2 4 7" xfId="17283" xr:uid="{00000000-0005-0000-0000-000086430000}"/>
    <cellStyle name="Normal 80 2 2 5" xfId="2976" xr:uid="{00000000-0005-0000-0000-0000A30B0000}"/>
    <cellStyle name="Normal 80 2 2 5 2" xfId="13050" xr:uid="{00000000-0005-0000-0000-0000FD320000}"/>
    <cellStyle name="Normal 80 2 2 5 2 3" xfId="28148" xr:uid="{00000000-0005-0000-0000-0000F76D0000}"/>
    <cellStyle name="Normal 80 2 2 5 3" xfId="8030" xr:uid="{00000000-0005-0000-0000-0000611F0000}"/>
    <cellStyle name="Normal 80 2 2 5 3 3" xfId="23131" xr:uid="{00000000-0005-0000-0000-00005E5A0000}"/>
    <cellStyle name="Normal 80 2 2 5 5" xfId="18118" xr:uid="{00000000-0005-0000-0000-0000C9460000}"/>
    <cellStyle name="Normal 80 2 2 6" xfId="4669" xr:uid="{00000000-0005-0000-0000-000040120000}"/>
    <cellStyle name="Normal 80 2 2 6 2" xfId="14721" xr:uid="{00000000-0005-0000-0000-000084390000}"/>
    <cellStyle name="Normal 80 2 2 6 2 3" xfId="29819" xr:uid="{00000000-0005-0000-0000-00007E740000}"/>
    <cellStyle name="Normal 80 2 2 6 3" xfId="9701" xr:uid="{00000000-0005-0000-0000-0000E8250000}"/>
    <cellStyle name="Normal 80 2 2 6 3 3" xfId="24802" xr:uid="{00000000-0005-0000-0000-0000E5600000}"/>
    <cellStyle name="Normal 80 2 2 6 5" xfId="19789" xr:uid="{00000000-0005-0000-0000-0000504D0000}"/>
    <cellStyle name="Normal 80 2 2 7" xfId="11379" xr:uid="{00000000-0005-0000-0000-0000762C0000}"/>
    <cellStyle name="Normal 80 2 2 7 3" xfId="26477" xr:uid="{00000000-0005-0000-0000-000070670000}"/>
    <cellStyle name="Normal 80 2 2 8" xfId="6358" xr:uid="{00000000-0005-0000-0000-0000D9180000}"/>
    <cellStyle name="Normal 80 2 2 8 3" xfId="21460" xr:uid="{00000000-0005-0000-0000-0000D7530000}"/>
    <cellStyle name="Normal 80 2 3" xfId="1385" xr:uid="{00000000-0005-0000-0000-00006C050000}"/>
    <cellStyle name="Normal 80 2 3 2" xfId="1806" xr:uid="{00000000-0005-0000-0000-000011070000}"/>
    <cellStyle name="Normal 80 2 3 2 2" xfId="2645" xr:uid="{00000000-0005-0000-0000-0000580A0000}"/>
    <cellStyle name="Normal 80 2 3 2 2 2" xfId="4335" xr:uid="{00000000-0005-0000-0000-0000F2100000}"/>
    <cellStyle name="Normal 80 2 3 2 2 2 2" xfId="14408" xr:uid="{00000000-0005-0000-0000-00004B380000}"/>
    <cellStyle name="Normal 80 2 3 2 2 2 2 3" xfId="29506" xr:uid="{00000000-0005-0000-0000-000045730000}"/>
    <cellStyle name="Normal 80 2 3 2 2 2 3" xfId="9388" xr:uid="{00000000-0005-0000-0000-0000AF240000}"/>
    <cellStyle name="Normal 80 2 3 2 2 2 3 3" xfId="24489" xr:uid="{00000000-0005-0000-0000-0000AC5F0000}"/>
    <cellStyle name="Normal 80 2 3 2 2 2 5" xfId="19476" xr:uid="{00000000-0005-0000-0000-0000174C0000}"/>
    <cellStyle name="Normal 80 2 3 2 2 3" xfId="6027" xr:uid="{00000000-0005-0000-0000-00008E170000}"/>
    <cellStyle name="Normal 80 2 3 2 2 3 2" xfId="16079" xr:uid="{00000000-0005-0000-0000-0000D23E0000}"/>
    <cellStyle name="Normal 80 2 3 2 2 3 2 3" xfId="31177" xr:uid="{00000000-0005-0000-0000-0000CC790000}"/>
    <cellStyle name="Normal 80 2 3 2 2 3 3" xfId="11059" xr:uid="{00000000-0005-0000-0000-0000362B0000}"/>
    <cellStyle name="Normal 80 2 3 2 2 3 3 3" xfId="26160" xr:uid="{00000000-0005-0000-0000-000033660000}"/>
    <cellStyle name="Normal 80 2 3 2 2 3 5" xfId="21147" xr:uid="{00000000-0005-0000-0000-00009E520000}"/>
    <cellStyle name="Normal 80 2 3 2 2 4" xfId="12737" xr:uid="{00000000-0005-0000-0000-0000C4310000}"/>
    <cellStyle name="Normal 80 2 3 2 2 4 3" xfId="27835" xr:uid="{00000000-0005-0000-0000-0000BE6C0000}"/>
    <cellStyle name="Normal 80 2 3 2 2 5" xfId="7716" xr:uid="{00000000-0005-0000-0000-0000271E0000}"/>
    <cellStyle name="Normal 80 2 3 2 2 5 3" xfId="22818" xr:uid="{00000000-0005-0000-0000-000025590000}"/>
    <cellStyle name="Normal 80 2 3 2 2 7" xfId="17805" xr:uid="{00000000-0005-0000-0000-000090450000}"/>
    <cellStyle name="Normal 80 2 3 2 3" xfId="3498" xr:uid="{00000000-0005-0000-0000-0000AD0D0000}"/>
    <cellStyle name="Normal 80 2 3 2 3 2" xfId="13572" xr:uid="{00000000-0005-0000-0000-000007350000}"/>
    <cellStyle name="Normal 80 2 3 2 3 2 3" xfId="28670" xr:uid="{00000000-0005-0000-0000-000001700000}"/>
    <cellStyle name="Normal 80 2 3 2 3 3" xfId="8552" xr:uid="{00000000-0005-0000-0000-00006B210000}"/>
    <cellStyle name="Normal 80 2 3 2 3 3 3" xfId="23653" xr:uid="{00000000-0005-0000-0000-0000685C0000}"/>
    <cellStyle name="Normal 80 2 3 2 3 5" xfId="18640" xr:uid="{00000000-0005-0000-0000-0000D3480000}"/>
    <cellStyle name="Normal 80 2 3 2 4" xfId="5191" xr:uid="{00000000-0005-0000-0000-00004A140000}"/>
    <cellStyle name="Normal 80 2 3 2 4 2" xfId="15243" xr:uid="{00000000-0005-0000-0000-00008E3B0000}"/>
    <cellStyle name="Normal 80 2 3 2 4 2 3" xfId="30341" xr:uid="{00000000-0005-0000-0000-000088760000}"/>
    <cellStyle name="Normal 80 2 3 2 4 3" xfId="10223" xr:uid="{00000000-0005-0000-0000-0000F2270000}"/>
    <cellStyle name="Normal 80 2 3 2 4 3 3" xfId="25324" xr:uid="{00000000-0005-0000-0000-0000EF620000}"/>
    <cellStyle name="Normal 80 2 3 2 4 5" xfId="20311" xr:uid="{00000000-0005-0000-0000-00005A4F0000}"/>
    <cellStyle name="Normal 80 2 3 2 5" xfId="11901" xr:uid="{00000000-0005-0000-0000-0000802E0000}"/>
    <cellStyle name="Normal 80 2 3 2 5 3" xfId="26999" xr:uid="{00000000-0005-0000-0000-00007A690000}"/>
    <cellStyle name="Normal 80 2 3 2 6" xfId="6880" xr:uid="{00000000-0005-0000-0000-0000E31A0000}"/>
    <cellStyle name="Normal 80 2 3 2 6 3" xfId="21982" xr:uid="{00000000-0005-0000-0000-0000E1550000}"/>
    <cellStyle name="Normal 80 2 3 2 8" xfId="16969" xr:uid="{00000000-0005-0000-0000-00004C420000}"/>
    <cellStyle name="Normal 80 2 3 3" xfId="2227" xr:uid="{00000000-0005-0000-0000-0000B6080000}"/>
    <cellStyle name="Normal 80 2 3 3 2" xfId="3917" xr:uid="{00000000-0005-0000-0000-0000500F0000}"/>
    <cellStyle name="Normal 80 2 3 3 2 2" xfId="13990" xr:uid="{00000000-0005-0000-0000-0000A9360000}"/>
    <cellStyle name="Normal 80 2 3 3 2 2 3" xfId="29088" xr:uid="{00000000-0005-0000-0000-0000A3710000}"/>
    <cellStyle name="Normal 80 2 3 3 2 3" xfId="8970" xr:uid="{00000000-0005-0000-0000-00000D230000}"/>
    <cellStyle name="Normal 80 2 3 3 2 3 3" xfId="24071" xr:uid="{00000000-0005-0000-0000-00000A5E0000}"/>
    <cellStyle name="Normal 80 2 3 3 2 5" xfId="19058" xr:uid="{00000000-0005-0000-0000-0000754A0000}"/>
    <cellStyle name="Normal 80 2 3 3 3" xfId="5609" xr:uid="{00000000-0005-0000-0000-0000EC150000}"/>
    <cellStyle name="Normal 80 2 3 3 3 2" xfId="15661" xr:uid="{00000000-0005-0000-0000-0000303D0000}"/>
    <cellStyle name="Normal 80 2 3 3 3 2 3" xfId="30759" xr:uid="{00000000-0005-0000-0000-00002A780000}"/>
    <cellStyle name="Normal 80 2 3 3 3 3" xfId="10641" xr:uid="{00000000-0005-0000-0000-000094290000}"/>
    <cellStyle name="Normal 80 2 3 3 3 3 3" xfId="25742" xr:uid="{00000000-0005-0000-0000-000091640000}"/>
    <cellStyle name="Normal 80 2 3 3 3 5" xfId="20729" xr:uid="{00000000-0005-0000-0000-0000FC500000}"/>
    <cellStyle name="Normal 80 2 3 3 4" xfId="12319" xr:uid="{00000000-0005-0000-0000-000022300000}"/>
    <cellStyle name="Normal 80 2 3 3 4 3" xfId="27417" xr:uid="{00000000-0005-0000-0000-00001C6B0000}"/>
    <cellStyle name="Normal 80 2 3 3 5" xfId="7298" xr:uid="{00000000-0005-0000-0000-0000851C0000}"/>
    <cellStyle name="Normal 80 2 3 3 5 3" xfId="22400" xr:uid="{00000000-0005-0000-0000-000083570000}"/>
    <cellStyle name="Normal 80 2 3 3 7" xfId="17387" xr:uid="{00000000-0005-0000-0000-0000EE430000}"/>
    <cellStyle name="Normal 80 2 3 4" xfId="3080" xr:uid="{00000000-0005-0000-0000-00000B0C0000}"/>
    <cellStyle name="Normal 80 2 3 4 2" xfId="13154" xr:uid="{00000000-0005-0000-0000-000065330000}"/>
    <cellStyle name="Normal 80 2 3 4 2 3" xfId="28252" xr:uid="{00000000-0005-0000-0000-00005F6E0000}"/>
    <cellStyle name="Normal 80 2 3 4 3" xfId="8134" xr:uid="{00000000-0005-0000-0000-0000C91F0000}"/>
    <cellStyle name="Normal 80 2 3 4 3 3" xfId="23235" xr:uid="{00000000-0005-0000-0000-0000C65A0000}"/>
    <cellStyle name="Normal 80 2 3 4 5" xfId="18222" xr:uid="{00000000-0005-0000-0000-000031470000}"/>
    <cellStyle name="Normal 80 2 3 5" xfId="4773" xr:uid="{00000000-0005-0000-0000-0000A8120000}"/>
    <cellStyle name="Normal 80 2 3 5 2" xfId="14825" xr:uid="{00000000-0005-0000-0000-0000EC390000}"/>
    <cellStyle name="Normal 80 2 3 5 2 3" xfId="29923" xr:uid="{00000000-0005-0000-0000-0000E6740000}"/>
    <cellStyle name="Normal 80 2 3 5 3" xfId="9805" xr:uid="{00000000-0005-0000-0000-000050260000}"/>
    <cellStyle name="Normal 80 2 3 5 3 3" xfId="24906" xr:uid="{00000000-0005-0000-0000-00004D610000}"/>
    <cellStyle name="Normal 80 2 3 5 5" xfId="19893" xr:uid="{00000000-0005-0000-0000-0000B84D0000}"/>
    <cellStyle name="Normal 80 2 3 6" xfId="11483" xr:uid="{00000000-0005-0000-0000-0000DE2C0000}"/>
    <cellStyle name="Normal 80 2 3 6 3" xfId="26581" xr:uid="{00000000-0005-0000-0000-0000D8670000}"/>
    <cellStyle name="Normal 80 2 3 7" xfId="6462" xr:uid="{00000000-0005-0000-0000-000041190000}"/>
    <cellStyle name="Normal 80 2 3 7 3" xfId="21564" xr:uid="{00000000-0005-0000-0000-00003F540000}"/>
    <cellStyle name="Normal 80 2 3 9" xfId="16551" xr:uid="{00000000-0005-0000-0000-0000AA400000}"/>
    <cellStyle name="Normal 80 2 4" xfId="1598" xr:uid="{00000000-0005-0000-0000-000041060000}"/>
    <cellStyle name="Normal 80 2 4 2" xfId="2437" xr:uid="{00000000-0005-0000-0000-000088090000}"/>
    <cellStyle name="Normal 80 2 4 2 2" xfId="4127" xr:uid="{00000000-0005-0000-0000-000022100000}"/>
    <cellStyle name="Normal 80 2 4 2 2 2" xfId="14200" xr:uid="{00000000-0005-0000-0000-00007B370000}"/>
    <cellStyle name="Normal 80 2 4 2 2 2 3" xfId="29298" xr:uid="{00000000-0005-0000-0000-000075720000}"/>
    <cellStyle name="Normal 80 2 4 2 2 3" xfId="9180" xr:uid="{00000000-0005-0000-0000-0000DF230000}"/>
    <cellStyle name="Normal 80 2 4 2 2 3 3" xfId="24281" xr:uid="{00000000-0005-0000-0000-0000DC5E0000}"/>
    <cellStyle name="Normal 80 2 4 2 2 5" xfId="19268" xr:uid="{00000000-0005-0000-0000-0000474B0000}"/>
    <cellStyle name="Normal 80 2 4 2 3" xfId="5819" xr:uid="{00000000-0005-0000-0000-0000BE160000}"/>
    <cellStyle name="Normal 80 2 4 2 3 2" xfId="15871" xr:uid="{00000000-0005-0000-0000-0000023E0000}"/>
    <cellStyle name="Normal 80 2 4 2 3 2 3" xfId="30969" xr:uid="{00000000-0005-0000-0000-0000FC780000}"/>
    <cellStyle name="Normal 80 2 4 2 3 3" xfId="10851" xr:uid="{00000000-0005-0000-0000-0000662A0000}"/>
    <cellStyle name="Normal 80 2 4 2 3 3 3" xfId="25952" xr:uid="{00000000-0005-0000-0000-000063650000}"/>
    <cellStyle name="Normal 80 2 4 2 3 5" xfId="20939" xr:uid="{00000000-0005-0000-0000-0000CE510000}"/>
    <cellStyle name="Normal 80 2 4 2 4" xfId="12529" xr:uid="{00000000-0005-0000-0000-0000F4300000}"/>
    <cellStyle name="Normal 80 2 4 2 4 3" xfId="27627" xr:uid="{00000000-0005-0000-0000-0000EE6B0000}"/>
    <cellStyle name="Normal 80 2 4 2 5" xfId="7508" xr:uid="{00000000-0005-0000-0000-0000571D0000}"/>
    <cellStyle name="Normal 80 2 4 2 5 3" xfId="22610" xr:uid="{00000000-0005-0000-0000-000055580000}"/>
    <cellStyle name="Normal 80 2 4 2 7" xfId="17597" xr:uid="{00000000-0005-0000-0000-0000C0440000}"/>
    <cellStyle name="Normal 80 2 4 3" xfId="3290" xr:uid="{00000000-0005-0000-0000-0000DD0C0000}"/>
    <cellStyle name="Normal 80 2 4 3 2" xfId="13364" xr:uid="{00000000-0005-0000-0000-000037340000}"/>
    <cellStyle name="Normal 80 2 4 3 2 3" xfId="28462" xr:uid="{00000000-0005-0000-0000-0000316F0000}"/>
    <cellStyle name="Normal 80 2 4 3 3" xfId="8344" xr:uid="{00000000-0005-0000-0000-00009B200000}"/>
    <cellStyle name="Normal 80 2 4 3 3 3" xfId="23445" xr:uid="{00000000-0005-0000-0000-0000985B0000}"/>
    <cellStyle name="Normal 80 2 4 3 5" xfId="18432" xr:uid="{00000000-0005-0000-0000-000003480000}"/>
    <cellStyle name="Normal 80 2 4 4" xfId="4983" xr:uid="{00000000-0005-0000-0000-00007A130000}"/>
    <cellStyle name="Normal 80 2 4 4 2" xfId="15035" xr:uid="{00000000-0005-0000-0000-0000BE3A0000}"/>
    <cellStyle name="Normal 80 2 4 4 2 3" xfId="30133" xr:uid="{00000000-0005-0000-0000-0000B8750000}"/>
    <cellStyle name="Normal 80 2 4 4 3" xfId="10015" xr:uid="{00000000-0005-0000-0000-000022270000}"/>
    <cellStyle name="Normal 80 2 4 4 3 3" xfId="25116" xr:uid="{00000000-0005-0000-0000-00001F620000}"/>
    <cellStyle name="Normal 80 2 4 4 5" xfId="20103" xr:uid="{00000000-0005-0000-0000-00008A4E0000}"/>
    <cellStyle name="Normal 80 2 4 5" xfId="11693" xr:uid="{00000000-0005-0000-0000-0000B02D0000}"/>
    <cellStyle name="Normal 80 2 4 5 3" xfId="26791" xr:uid="{00000000-0005-0000-0000-0000AA680000}"/>
    <cellStyle name="Normal 80 2 4 6" xfId="6672" xr:uid="{00000000-0005-0000-0000-0000131A0000}"/>
    <cellStyle name="Normal 80 2 4 6 3" xfId="21774" xr:uid="{00000000-0005-0000-0000-000011550000}"/>
    <cellStyle name="Normal 80 2 4 8" xfId="16761" xr:uid="{00000000-0005-0000-0000-00007C410000}"/>
    <cellStyle name="Normal 80 2 5" xfId="2019" xr:uid="{00000000-0005-0000-0000-0000E6070000}"/>
    <cellStyle name="Normal 80 2 5 2" xfId="3709" xr:uid="{00000000-0005-0000-0000-0000800E0000}"/>
    <cellStyle name="Normal 80 2 5 2 2" xfId="13782" xr:uid="{00000000-0005-0000-0000-0000D9350000}"/>
    <cellStyle name="Normal 80 2 5 2 2 3" xfId="28880" xr:uid="{00000000-0005-0000-0000-0000D3700000}"/>
    <cellStyle name="Normal 80 2 5 2 3" xfId="8762" xr:uid="{00000000-0005-0000-0000-00003D220000}"/>
    <cellStyle name="Normal 80 2 5 2 3 3" xfId="23863" xr:uid="{00000000-0005-0000-0000-00003A5D0000}"/>
    <cellStyle name="Normal 80 2 5 2 5" xfId="18850" xr:uid="{00000000-0005-0000-0000-0000A5490000}"/>
    <cellStyle name="Normal 80 2 5 3" xfId="5401" xr:uid="{00000000-0005-0000-0000-00001C150000}"/>
    <cellStyle name="Normal 80 2 5 3 2" xfId="15453" xr:uid="{00000000-0005-0000-0000-0000603C0000}"/>
    <cellStyle name="Normal 80 2 5 3 2 3" xfId="30551" xr:uid="{00000000-0005-0000-0000-00005A770000}"/>
    <cellStyle name="Normal 80 2 5 3 3" xfId="10433" xr:uid="{00000000-0005-0000-0000-0000C4280000}"/>
    <cellStyle name="Normal 80 2 5 3 3 3" xfId="25534" xr:uid="{00000000-0005-0000-0000-0000C1630000}"/>
    <cellStyle name="Normal 80 2 5 3 5" xfId="20521" xr:uid="{00000000-0005-0000-0000-00002C500000}"/>
    <cellStyle name="Normal 80 2 5 4" xfId="12111" xr:uid="{00000000-0005-0000-0000-0000522F0000}"/>
    <cellStyle name="Normal 80 2 5 4 3" xfId="27209" xr:uid="{00000000-0005-0000-0000-00004C6A0000}"/>
    <cellStyle name="Normal 80 2 5 5" xfId="7090" xr:uid="{00000000-0005-0000-0000-0000B51B0000}"/>
    <cellStyle name="Normal 80 2 5 5 3" xfId="22192" xr:uid="{00000000-0005-0000-0000-0000B3560000}"/>
    <cellStyle name="Normal 80 2 5 7" xfId="17179" xr:uid="{00000000-0005-0000-0000-00001E430000}"/>
    <cellStyle name="Normal 80 2 6" xfId="2872" xr:uid="{00000000-0005-0000-0000-00003B0B0000}"/>
    <cellStyle name="Normal 80 2 6 2" xfId="12946" xr:uid="{00000000-0005-0000-0000-000095320000}"/>
    <cellStyle name="Normal 80 2 6 2 3" xfId="28044" xr:uid="{00000000-0005-0000-0000-00008F6D0000}"/>
    <cellStyle name="Normal 80 2 6 3" xfId="7926" xr:uid="{00000000-0005-0000-0000-0000F91E0000}"/>
    <cellStyle name="Normal 80 2 6 3 3" xfId="23027" xr:uid="{00000000-0005-0000-0000-0000F6590000}"/>
    <cellStyle name="Normal 80 2 6 5" xfId="18014" xr:uid="{00000000-0005-0000-0000-000061460000}"/>
    <cellStyle name="Normal 80 2 7" xfId="4565" xr:uid="{00000000-0005-0000-0000-0000D8110000}"/>
    <cellStyle name="Normal 80 2 7 2" xfId="14617" xr:uid="{00000000-0005-0000-0000-00001C390000}"/>
    <cellStyle name="Normal 80 2 7 2 3" xfId="29715" xr:uid="{00000000-0005-0000-0000-000016740000}"/>
    <cellStyle name="Normal 80 2 7 3" xfId="9597" xr:uid="{00000000-0005-0000-0000-000080250000}"/>
    <cellStyle name="Normal 80 2 7 3 3" xfId="24698" xr:uid="{00000000-0005-0000-0000-00007D600000}"/>
    <cellStyle name="Normal 80 2 7 5" xfId="19685" xr:uid="{00000000-0005-0000-0000-0000E84C0000}"/>
    <cellStyle name="Normal 80 2 8" xfId="11275" xr:uid="{00000000-0005-0000-0000-00000E2C0000}"/>
    <cellStyle name="Normal 80 2 8 3" xfId="26373" xr:uid="{00000000-0005-0000-0000-000008670000}"/>
    <cellStyle name="Normal 80 2 9" xfId="6254" xr:uid="{00000000-0005-0000-0000-000071180000}"/>
    <cellStyle name="Normal 80 2 9 3" xfId="21356" xr:uid="{00000000-0005-0000-0000-00006F530000}"/>
    <cellStyle name="Normal 80 3" xfId="1218" xr:uid="{00000000-0005-0000-0000-0000C5040000}"/>
    <cellStyle name="Normal 80 3 10" xfId="16395" xr:uid="{00000000-0005-0000-0000-00000E400000}"/>
    <cellStyle name="Normal 80 3 2" xfId="1437" xr:uid="{00000000-0005-0000-0000-0000A0050000}"/>
    <cellStyle name="Normal 80 3 2 2" xfId="1858" xr:uid="{00000000-0005-0000-0000-000045070000}"/>
    <cellStyle name="Normal 80 3 2 2 2" xfId="2697" xr:uid="{00000000-0005-0000-0000-00008C0A0000}"/>
    <cellStyle name="Normal 80 3 2 2 2 2" xfId="4387" xr:uid="{00000000-0005-0000-0000-000026110000}"/>
    <cellStyle name="Normal 80 3 2 2 2 2 2" xfId="14460" xr:uid="{00000000-0005-0000-0000-00007F380000}"/>
    <cellStyle name="Normal 80 3 2 2 2 2 2 3" xfId="29558" xr:uid="{00000000-0005-0000-0000-000079730000}"/>
    <cellStyle name="Normal 80 3 2 2 2 2 3" xfId="9440" xr:uid="{00000000-0005-0000-0000-0000E3240000}"/>
    <cellStyle name="Normal 80 3 2 2 2 2 3 3" xfId="24541" xr:uid="{00000000-0005-0000-0000-0000E05F0000}"/>
    <cellStyle name="Normal 80 3 2 2 2 2 5" xfId="19528" xr:uid="{00000000-0005-0000-0000-00004B4C0000}"/>
    <cellStyle name="Normal 80 3 2 2 2 3" xfId="6079" xr:uid="{00000000-0005-0000-0000-0000C2170000}"/>
    <cellStyle name="Normal 80 3 2 2 2 3 2" xfId="16131" xr:uid="{00000000-0005-0000-0000-0000063F0000}"/>
    <cellStyle name="Normal 80 3 2 2 2 3 2 3" xfId="31229" xr:uid="{00000000-0005-0000-0000-0000007A0000}"/>
    <cellStyle name="Normal 80 3 2 2 2 3 3" xfId="11111" xr:uid="{00000000-0005-0000-0000-00006A2B0000}"/>
    <cellStyle name="Normal 80 3 2 2 2 3 3 3" xfId="26212" xr:uid="{00000000-0005-0000-0000-000067660000}"/>
    <cellStyle name="Normal 80 3 2 2 2 3 5" xfId="21199" xr:uid="{00000000-0005-0000-0000-0000D2520000}"/>
    <cellStyle name="Normal 80 3 2 2 2 4" xfId="12789" xr:uid="{00000000-0005-0000-0000-0000F8310000}"/>
    <cellStyle name="Normal 80 3 2 2 2 4 3" xfId="27887" xr:uid="{00000000-0005-0000-0000-0000F26C0000}"/>
    <cellStyle name="Normal 80 3 2 2 2 5" xfId="7768" xr:uid="{00000000-0005-0000-0000-00005B1E0000}"/>
    <cellStyle name="Normal 80 3 2 2 2 5 3" xfId="22870" xr:uid="{00000000-0005-0000-0000-000059590000}"/>
    <cellStyle name="Normal 80 3 2 2 2 7" xfId="17857" xr:uid="{00000000-0005-0000-0000-0000C4450000}"/>
    <cellStyle name="Normal 80 3 2 2 3" xfId="3550" xr:uid="{00000000-0005-0000-0000-0000E10D0000}"/>
    <cellStyle name="Normal 80 3 2 2 3 2" xfId="13624" xr:uid="{00000000-0005-0000-0000-00003B350000}"/>
    <cellStyle name="Normal 80 3 2 2 3 2 3" xfId="28722" xr:uid="{00000000-0005-0000-0000-000035700000}"/>
    <cellStyle name="Normal 80 3 2 2 3 3" xfId="8604" xr:uid="{00000000-0005-0000-0000-00009F210000}"/>
    <cellStyle name="Normal 80 3 2 2 3 3 3" xfId="23705" xr:uid="{00000000-0005-0000-0000-00009C5C0000}"/>
    <cellStyle name="Normal 80 3 2 2 3 5" xfId="18692" xr:uid="{00000000-0005-0000-0000-000007490000}"/>
    <cellStyle name="Normal 80 3 2 2 4" xfId="5243" xr:uid="{00000000-0005-0000-0000-00007E140000}"/>
    <cellStyle name="Normal 80 3 2 2 4 2" xfId="15295" xr:uid="{00000000-0005-0000-0000-0000C23B0000}"/>
    <cellStyle name="Normal 80 3 2 2 4 2 3" xfId="30393" xr:uid="{00000000-0005-0000-0000-0000BC760000}"/>
    <cellStyle name="Normal 80 3 2 2 4 3" xfId="10275" xr:uid="{00000000-0005-0000-0000-000026280000}"/>
    <cellStyle name="Normal 80 3 2 2 4 3 3" xfId="25376" xr:uid="{00000000-0005-0000-0000-000023630000}"/>
    <cellStyle name="Normal 80 3 2 2 4 5" xfId="20363" xr:uid="{00000000-0005-0000-0000-00008E4F0000}"/>
    <cellStyle name="Normal 80 3 2 2 5" xfId="11953" xr:uid="{00000000-0005-0000-0000-0000B42E0000}"/>
    <cellStyle name="Normal 80 3 2 2 5 3" xfId="27051" xr:uid="{00000000-0005-0000-0000-0000AE690000}"/>
    <cellStyle name="Normal 80 3 2 2 6" xfId="6932" xr:uid="{00000000-0005-0000-0000-0000171B0000}"/>
    <cellStyle name="Normal 80 3 2 2 6 3" xfId="22034" xr:uid="{00000000-0005-0000-0000-000015560000}"/>
    <cellStyle name="Normal 80 3 2 2 8" xfId="17021" xr:uid="{00000000-0005-0000-0000-000080420000}"/>
    <cellStyle name="Normal 80 3 2 3" xfId="2279" xr:uid="{00000000-0005-0000-0000-0000EA080000}"/>
    <cellStyle name="Normal 80 3 2 3 2" xfId="3969" xr:uid="{00000000-0005-0000-0000-0000840F0000}"/>
    <cellStyle name="Normal 80 3 2 3 2 2" xfId="14042" xr:uid="{00000000-0005-0000-0000-0000DD360000}"/>
    <cellStyle name="Normal 80 3 2 3 2 2 3" xfId="29140" xr:uid="{00000000-0005-0000-0000-0000D7710000}"/>
    <cellStyle name="Normal 80 3 2 3 2 3" xfId="9022" xr:uid="{00000000-0005-0000-0000-000041230000}"/>
    <cellStyle name="Normal 80 3 2 3 2 3 3" xfId="24123" xr:uid="{00000000-0005-0000-0000-00003E5E0000}"/>
    <cellStyle name="Normal 80 3 2 3 2 5" xfId="19110" xr:uid="{00000000-0005-0000-0000-0000A94A0000}"/>
    <cellStyle name="Normal 80 3 2 3 3" xfId="5661" xr:uid="{00000000-0005-0000-0000-000020160000}"/>
    <cellStyle name="Normal 80 3 2 3 3 2" xfId="15713" xr:uid="{00000000-0005-0000-0000-0000643D0000}"/>
    <cellStyle name="Normal 80 3 2 3 3 2 3" xfId="30811" xr:uid="{00000000-0005-0000-0000-00005E780000}"/>
    <cellStyle name="Normal 80 3 2 3 3 3" xfId="10693" xr:uid="{00000000-0005-0000-0000-0000C8290000}"/>
    <cellStyle name="Normal 80 3 2 3 3 3 3" xfId="25794" xr:uid="{00000000-0005-0000-0000-0000C5640000}"/>
    <cellStyle name="Normal 80 3 2 3 3 5" xfId="20781" xr:uid="{00000000-0005-0000-0000-000030510000}"/>
    <cellStyle name="Normal 80 3 2 3 4" xfId="12371" xr:uid="{00000000-0005-0000-0000-000056300000}"/>
    <cellStyle name="Normal 80 3 2 3 4 3" xfId="27469" xr:uid="{00000000-0005-0000-0000-0000506B0000}"/>
    <cellStyle name="Normal 80 3 2 3 5" xfId="7350" xr:uid="{00000000-0005-0000-0000-0000B91C0000}"/>
    <cellStyle name="Normal 80 3 2 3 5 3" xfId="22452" xr:uid="{00000000-0005-0000-0000-0000B7570000}"/>
    <cellStyle name="Normal 80 3 2 3 7" xfId="17439" xr:uid="{00000000-0005-0000-0000-000022440000}"/>
    <cellStyle name="Normal 80 3 2 4" xfId="3132" xr:uid="{00000000-0005-0000-0000-00003F0C0000}"/>
    <cellStyle name="Normal 80 3 2 4 2" xfId="13206" xr:uid="{00000000-0005-0000-0000-000099330000}"/>
    <cellStyle name="Normal 80 3 2 4 2 3" xfId="28304" xr:uid="{00000000-0005-0000-0000-0000936E0000}"/>
    <cellStyle name="Normal 80 3 2 4 3" xfId="8186" xr:uid="{00000000-0005-0000-0000-0000FD1F0000}"/>
    <cellStyle name="Normal 80 3 2 4 3 3" xfId="23287" xr:uid="{00000000-0005-0000-0000-0000FA5A0000}"/>
    <cellStyle name="Normal 80 3 2 4 5" xfId="18274" xr:uid="{00000000-0005-0000-0000-000065470000}"/>
    <cellStyle name="Normal 80 3 2 5" xfId="4825" xr:uid="{00000000-0005-0000-0000-0000DC120000}"/>
    <cellStyle name="Normal 80 3 2 5 2" xfId="14877" xr:uid="{00000000-0005-0000-0000-0000203A0000}"/>
    <cellStyle name="Normal 80 3 2 5 2 3" xfId="29975" xr:uid="{00000000-0005-0000-0000-00001A750000}"/>
    <cellStyle name="Normal 80 3 2 5 3" xfId="9857" xr:uid="{00000000-0005-0000-0000-000084260000}"/>
    <cellStyle name="Normal 80 3 2 5 3 3" xfId="24958" xr:uid="{00000000-0005-0000-0000-000081610000}"/>
    <cellStyle name="Normal 80 3 2 5 5" xfId="19945" xr:uid="{00000000-0005-0000-0000-0000EC4D0000}"/>
    <cellStyle name="Normal 80 3 2 6" xfId="11535" xr:uid="{00000000-0005-0000-0000-0000122D0000}"/>
    <cellStyle name="Normal 80 3 2 6 3" xfId="26633" xr:uid="{00000000-0005-0000-0000-00000C680000}"/>
    <cellStyle name="Normal 80 3 2 7" xfId="6514" xr:uid="{00000000-0005-0000-0000-000075190000}"/>
    <cellStyle name="Normal 80 3 2 7 3" xfId="21616" xr:uid="{00000000-0005-0000-0000-000073540000}"/>
    <cellStyle name="Normal 80 3 2 9" xfId="16603" xr:uid="{00000000-0005-0000-0000-0000DE400000}"/>
    <cellStyle name="Normal 80 3 3" xfId="1650" xr:uid="{00000000-0005-0000-0000-000075060000}"/>
    <cellStyle name="Normal 80 3 3 2" xfId="2489" xr:uid="{00000000-0005-0000-0000-0000BC090000}"/>
    <cellStyle name="Normal 80 3 3 2 2" xfId="4179" xr:uid="{00000000-0005-0000-0000-000056100000}"/>
    <cellStyle name="Normal 80 3 3 2 2 2" xfId="14252" xr:uid="{00000000-0005-0000-0000-0000AF370000}"/>
    <cellStyle name="Normal 80 3 3 2 2 2 3" xfId="29350" xr:uid="{00000000-0005-0000-0000-0000A9720000}"/>
    <cellStyle name="Normal 80 3 3 2 2 3" xfId="9232" xr:uid="{00000000-0005-0000-0000-000013240000}"/>
    <cellStyle name="Normal 80 3 3 2 2 3 3" xfId="24333" xr:uid="{00000000-0005-0000-0000-0000105F0000}"/>
    <cellStyle name="Normal 80 3 3 2 2 5" xfId="19320" xr:uid="{00000000-0005-0000-0000-00007B4B0000}"/>
    <cellStyle name="Normal 80 3 3 2 3" xfId="5871" xr:uid="{00000000-0005-0000-0000-0000F2160000}"/>
    <cellStyle name="Normal 80 3 3 2 3 2" xfId="15923" xr:uid="{00000000-0005-0000-0000-0000363E0000}"/>
    <cellStyle name="Normal 80 3 3 2 3 2 3" xfId="31021" xr:uid="{00000000-0005-0000-0000-000030790000}"/>
    <cellStyle name="Normal 80 3 3 2 3 3" xfId="10903" xr:uid="{00000000-0005-0000-0000-00009A2A0000}"/>
    <cellStyle name="Normal 80 3 3 2 3 3 3" xfId="26004" xr:uid="{00000000-0005-0000-0000-000097650000}"/>
    <cellStyle name="Normal 80 3 3 2 3 5" xfId="20991" xr:uid="{00000000-0005-0000-0000-000002520000}"/>
    <cellStyle name="Normal 80 3 3 2 4" xfId="12581" xr:uid="{00000000-0005-0000-0000-000028310000}"/>
    <cellStyle name="Normal 80 3 3 2 4 3" xfId="27679" xr:uid="{00000000-0005-0000-0000-0000226C0000}"/>
    <cellStyle name="Normal 80 3 3 2 5" xfId="7560" xr:uid="{00000000-0005-0000-0000-00008B1D0000}"/>
    <cellStyle name="Normal 80 3 3 2 5 3" xfId="22662" xr:uid="{00000000-0005-0000-0000-000089580000}"/>
    <cellStyle name="Normal 80 3 3 2 7" xfId="17649" xr:uid="{00000000-0005-0000-0000-0000F4440000}"/>
    <cellStyle name="Normal 80 3 3 3" xfId="3342" xr:uid="{00000000-0005-0000-0000-0000110D0000}"/>
    <cellStyle name="Normal 80 3 3 3 2" xfId="13416" xr:uid="{00000000-0005-0000-0000-00006B340000}"/>
    <cellStyle name="Normal 80 3 3 3 2 3" xfId="28514" xr:uid="{00000000-0005-0000-0000-0000656F0000}"/>
    <cellStyle name="Normal 80 3 3 3 3" xfId="8396" xr:uid="{00000000-0005-0000-0000-0000CF200000}"/>
    <cellStyle name="Normal 80 3 3 3 3 3" xfId="23497" xr:uid="{00000000-0005-0000-0000-0000CC5B0000}"/>
    <cellStyle name="Normal 80 3 3 3 5" xfId="18484" xr:uid="{00000000-0005-0000-0000-000037480000}"/>
    <cellStyle name="Normal 80 3 3 4" xfId="5035" xr:uid="{00000000-0005-0000-0000-0000AE130000}"/>
    <cellStyle name="Normal 80 3 3 4 2" xfId="15087" xr:uid="{00000000-0005-0000-0000-0000F23A0000}"/>
    <cellStyle name="Normal 80 3 3 4 2 3" xfId="30185" xr:uid="{00000000-0005-0000-0000-0000EC750000}"/>
    <cellStyle name="Normal 80 3 3 4 3" xfId="10067" xr:uid="{00000000-0005-0000-0000-000056270000}"/>
    <cellStyle name="Normal 80 3 3 4 3 3" xfId="25168" xr:uid="{00000000-0005-0000-0000-000053620000}"/>
    <cellStyle name="Normal 80 3 3 4 5" xfId="20155" xr:uid="{00000000-0005-0000-0000-0000BE4E0000}"/>
    <cellStyle name="Normal 80 3 3 5" xfId="11745" xr:uid="{00000000-0005-0000-0000-0000E42D0000}"/>
    <cellStyle name="Normal 80 3 3 5 3" xfId="26843" xr:uid="{00000000-0005-0000-0000-0000DE680000}"/>
    <cellStyle name="Normal 80 3 3 6" xfId="6724" xr:uid="{00000000-0005-0000-0000-0000471A0000}"/>
    <cellStyle name="Normal 80 3 3 6 3" xfId="21826" xr:uid="{00000000-0005-0000-0000-000045550000}"/>
    <cellStyle name="Normal 80 3 3 8" xfId="16813" xr:uid="{00000000-0005-0000-0000-0000B0410000}"/>
    <cellStyle name="Normal 80 3 4" xfId="2071" xr:uid="{00000000-0005-0000-0000-00001A080000}"/>
    <cellStyle name="Normal 80 3 4 2" xfId="3761" xr:uid="{00000000-0005-0000-0000-0000B40E0000}"/>
    <cellStyle name="Normal 80 3 4 2 2" xfId="13834" xr:uid="{00000000-0005-0000-0000-00000D360000}"/>
    <cellStyle name="Normal 80 3 4 2 2 3" xfId="28932" xr:uid="{00000000-0005-0000-0000-000007710000}"/>
    <cellStyle name="Normal 80 3 4 2 3" xfId="8814" xr:uid="{00000000-0005-0000-0000-000071220000}"/>
    <cellStyle name="Normal 80 3 4 2 3 3" xfId="23915" xr:uid="{00000000-0005-0000-0000-00006E5D0000}"/>
    <cellStyle name="Normal 80 3 4 2 5" xfId="18902" xr:uid="{00000000-0005-0000-0000-0000D9490000}"/>
    <cellStyle name="Normal 80 3 4 3" xfId="5453" xr:uid="{00000000-0005-0000-0000-000050150000}"/>
    <cellStyle name="Normal 80 3 4 3 2" xfId="15505" xr:uid="{00000000-0005-0000-0000-0000943C0000}"/>
    <cellStyle name="Normal 80 3 4 3 2 3" xfId="30603" xr:uid="{00000000-0005-0000-0000-00008E770000}"/>
    <cellStyle name="Normal 80 3 4 3 3" xfId="10485" xr:uid="{00000000-0005-0000-0000-0000F8280000}"/>
    <cellStyle name="Normal 80 3 4 3 3 3" xfId="25586" xr:uid="{00000000-0005-0000-0000-0000F5630000}"/>
    <cellStyle name="Normal 80 3 4 3 5" xfId="20573" xr:uid="{00000000-0005-0000-0000-000060500000}"/>
    <cellStyle name="Normal 80 3 4 4" xfId="12163" xr:uid="{00000000-0005-0000-0000-0000862F0000}"/>
    <cellStyle name="Normal 80 3 4 4 3" xfId="27261" xr:uid="{00000000-0005-0000-0000-0000806A0000}"/>
    <cellStyle name="Normal 80 3 4 5" xfId="7142" xr:uid="{00000000-0005-0000-0000-0000E91B0000}"/>
    <cellStyle name="Normal 80 3 4 5 3" xfId="22244" xr:uid="{00000000-0005-0000-0000-0000E7560000}"/>
    <cellStyle name="Normal 80 3 4 7" xfId="17231" xr:uid="{00000000-0005-0000-0000-000052430000}"/>
    <cellStyle name="Normal 80 3 5" xfId="2924" xr:uid="{00000000-0005-0000-0000-00006F0B0000}"/>
    <cellStyle name="Normal 80 3 5 2" xfId="12998" xr:uid="{00000000-0005-0000-0000-0000C9320000}"/>
    <cellStyle name="Normal 80 3 5 2 3" xfId="28096" xr:uid="{00000000-0005-0000-0000-0000C36D0000}"/>
    <cellStyle name="Normal 80 3 5 3" xfId="7978" xr:uid="{00000000-0005-0000-0000-00002D1F0000}"/>
    <cellStyle name="Normal 80 3 5 3 3" xfId="23079" xr:uid="{00000000-0005-0000-0000-00002A5A0000}"/>
    <cellStyle name="Normal 80 3 5 5" xfId="18066" xr:uid="{00000000-0005-0000-0000-000095460000}"/>
    <cellStyle name="Normal 80 3 6" xfId="4617" xr:uid="{00000000-0005-0000-0000-00000C120000}"/>
    <cellStyle name="Normal 80 3 6 2" xfId="14669" xr:uid="{00000000-0005-0000-0000-000050390000}"/>
    <cellStyle name="Normal 80 3 6 2 3" xfId="29767" xr:uid="{00000000-0005-0000-0000-00004A740000}"/>
    <cellStyle name="Normal 80 3 6 3" xfId="9649" xr:uid="{00000000-0005-0000-0000-0000B4250000}"/>
    <cellStyle name="Normal 80 3 6 3 3" xfId="24750" xr:uid="{00000000-0005-0000-0000-0000B1600000}"/>
    <cellStyle name="Normal 80 3 6 5" xfId="19737" xr:uid="{00000000-0005-0000-0000-00001C4D0000}"/>
    <cellStyle name="Normal 80 3 7" xfId="11327" xr:uid="{00000000-0005-0000-0000-0000422C0000}"/>
    <cellStyle name="Normal 80 3 7 3" xfId="26425" xr:uid="{00000000-0005-0000-0000-00003C670000}"/>
    <cellStyle name="Normal 80 3 8" xfId="6306" xr:uid="{00000000-0005-0000-0000-0000A5180000}"/>
    <cellStyle name="Normal 80 3 8 3" xfId="21408" xr:uid="{00000000-0005-0000-0000-0000A3530000}"/>
    <cellStyle name="Normal 80 4" xfId="1331" xr:uid="{00000000-0005-0000-0000-000036050000}"/>
    <cellStyle name="Normal 80 4 2" xfId="1754" xr:uid="{00000000-0005-0000-0000-0000DD060000}"/>
    <cellStyle name="Normal 80 4 2 2" xfId="2593" xr:uid="{00000000-0005-0000-0000-0000240A0000}"/>
    <cellStyle name="Normal 80 4 2 2 2" xfId="4283" xr:uid="{00000000-0005-0000-0000-0000BE100000}"/>
    <cellStyle name="Normal 80 4 2 2 2 2" xfId="14356" xr:uid="{00000000-0005-0000-0000-000017380000}"/>
    <cellStyle name="Normal 80 4 2 2 2 2 3" xfId="29454" xr:uid="{00000000-0005-0000-0000-000011730000}"/>
    <cellStyle name="Normal 80 4 2 2 2 3" xfId="9336" xr:uid="{00000000-0005-0000-0000-00007B240000}"/>
    <cellStyle name="Normal 80 4 2 2 2 3 3" xfId="24437" xr:uid="{00000000-0005-0000-0000-0000785F0000}"/>
    <cellStyle name="Normal 80 4 2 2 2 5" xfId="19424" xr:uid="{00000000-0005-0000-0000-0000E34B0000}"/>
    <cellStyle name="Normal 80 4 2 2 3" xfId="5975" xr:uid="{00000000-0005-0000-0000-00005A170000}"/>
    <cellStyle name="Normal 80 4 2 2 3 2" xfId="16027" xr:uid="{00000000-0005-0000-0000-00009E3E0000}"/>
    <cellStyle name="Normal 80 4 2 2 3 2 3" xfId="31125" xr:uid="{00000000-0005-0000-0000-000098790000}"/>
    <cellStyle name="Normal 80 4 2 2 3 3" xfId="11007" xr:uid="{00000000-0005-0000-0000-0000022B0000}"/>
    <cellStyle name="Normal 80 4 2 2 3 3 3" xfId="26108" xr:uid="{00000000-0005-0000-0000-0000FF650000}"/>
    <cellStyle name="Normal 80 4 2 2 3 5" xfId="21095" xr:uid="{00000000-0005-0000-0000-00006A520000}"/>
    <cellStyle name="Normal 80 4 2 2 4" xfId="12685" xr:uid="{00000000-0005-0000-0000-000090310000}"/>
    <cellStyle name="Normal 80 4 2 2 4 3" xfId="27783" xr:uid="{00000000-0005-0000-0000-00008A6C0000}"/>
    <cellStyle name="Normal 80 4 2 2 5" xfId="7664" xr:uid="{00000000-0005-0000-0000-0000F31D0000}"/>
    <cellStyle name="Normal 80 4 2 2 5 3" xfId="22766" xr:uid="{00000000-0005-0000-0000-0000F1580000}"/>
    <cellStyle name="Normal 80 4 2 2 7" xfId="17753" xr:uid="{00000000-0005-0000-0000-00005C450000}"/>
    <cellStyle name="Normal 80 4 2 3" xfId="3446" xr:uid="{00000000-0005-0000-0000-0000790D0000}"/>
    <cellStyle name="Normal 80 4 2 3 2" xfId="13520" xr:uid="{00000000-0005-0000-0000-0000D3340000}"/>
    <cellStyle name="Normal 80 4 2 3 2 3" xfId="28618" xr:uid="{00000000-0005-0000-0000-0000CD6F0000}"/>
    <cellStyle name="Normal 80 4 2 3 3" xfId="8500" xr:uid="{00000000-0005-0000-0000-000037210000}"/>
    <cellStyle name="Normal 80 4 2 3 3 3" xfId="23601" xr:uid="{00000000-0005-0000-0000-0000345C0000}"/>
    <cellStyle name="Normal 80 4 2 3 5" xfId="18588" xr:uid="{00000000-0005-0000-0000-00009F480000}"/>
    <cellStyle name="Normal 80 4 2 4" xfId="5139" xr:uid="{00000000-0005-0000-0000-000016140000}"/>
    <cellStyle name="Normal 80 4 2 4 2" xfId="15191" xr:uid="{00000000-0005-0000-0000-00005A3B0000}"/>
    <cellStyle name="Normal 80 4 2 4 2 3" xfId="30289" xr:uid="{00000000-0005-0000-0000-000054760000}"/>
    <cellStyle name="Normal 80 4 2 4 3" xfId="10171" xr:uid="{00000000-0005-0000-0000-0000BE270000}"/>
    <cellStyle name="Normal 80 4 2 4 3 3" xfId="25272" xr:uid="{00000000-0005-0000-0000-0000BB620000}"/>
    <cellStyle name="Normal 80 4 2 4 5" xfId="20259" xr:uid="{00000000-0005-0000-0000-0000264F0000}"/>
    <cellStyle name="Normal 80 4 2 5" xfId="11849" xr:uid="{00000000-0005-0000-0000-00004C2E0000}"/>
    <cellStyle name="Normal 80 4 2 5 3" xfId="26947" xr:uid="{00000000-0005-0000-0000-000046690000}"/>
    <cellStyle name="Normal 80 4 2 6" xfId="6828" xr:uid="{00000000-0005-0000-0000-0000AF1A0000}"/>
    <cellStyle name="Normal 80 4 2 6 3" xfId="21930" xr:uid="{00000000-0005-0000-0000-0000AD550000}"/>
    <cellStyle name="Normal 80 4 2 8" xfId="16917" xr:uid="{00000000-0005-0000-0000-000018420000}"/>
    <cellStyle name="Normal 80 4 3" xfId="2175" xr:uid="{00000000-0005-0000-0000-000082080000}"/>
    <cellStyle name="Normal 80 4 3 2" xfId="3865" xr:uid="{00000000-0005-0000-0000-00001C0F0000}"/>
    <cellStyle name="Normal 80 4 3 2 2" xfId="13938" xr:uid="{00000000-0005-0000-0000-000075360000}"/>
    <cellStyle name="Normal 80 4 3 2 2 3" xfId="29036" xr:uid="{00000000-0005-0000-0000-00006F710000}"/>
    <cellStyle name="Normal 80 4 3 2 3" xfId="8918" xr:uid="{00000000-0005-0000-0000-0000D9220000}"/>
    <cellStyle name="Normal 80 4 3 2 3 3" xfId="24019" xr:uid="{00000000-0005-0000-0000-0000D65D0000}"/>
    <cellStyle name="Normal 80 4 3 2 5" xfId="19006" xr:uid="{00000000-0005-0000-0000-0000414A0000}"/>
    <cellStyle name="Normal 80 4 3 3" xfId="5557" xr:uid="{00000000-0005-0000-0000-0000B8150000}"/>
    <cellStyle name="Normal 80 4 3 3 2" xfId="15609" xr:uid="{00000000-0005-0000-0000-0000FC3C0000}"/>
    <cellStyle name="Normal 80 4 3 3 2 3" xfId="30707" xr:uid="{00000000-0005-0000-0000-0000F6770000}"/>
    <cellStyle name="Normal 80 4 3 3 3" xfId="10589" xr:uid="{00000000-0005-0000-0000-000060290000}"/>
    <cellStyle name="Normal 80 4 3 3 3 3" xfId="25690" xr:uid="{00000000-0005-0000-0000-00005D640000}"/>
    <cellStyle name="Normal 80 4 3 3 5" xfId="20677" xr:uid="{00000000-0005-0000-0000-0000C8500000}"/>
    <cellStyle name="Normal 80 4 3 4" xfId="12267" xr:uid="{00000000-0005-0000-0000-0000EE2F0000}"/>
    <cellStyle name="Normal 80 4 3 4 3" xfId="27365" xr:uid="{00000000-0005-0000-0000-0000E86A0000}"/>
    <cellStyle name="Normal 80 4 3 5" xfId="7246" xr:uid="{00000000-0005-0000-0000-0000511C0000}"/>
    <cellStyle name="Normal 80 4 3 5 3" xfId="22348" xr:uid="{00000000-0005-0000-0000-00004F570000}"/>
    <cellStyle name="Normal 80 4 3 7" xfId="17335" xr:uid="{00000000-0005-0000-0000-0000BA430000}"/>
    <cellStyle name="Normal 80 4 4" xfId="3028" xr:uid="{00000000-0005-0000-0000-0000D70B0000}"/>
    <cellStyle name="Normal 80 4 4 2" xfId="13102" xr:uid="{00000000-0005-0000-0000-000031330000}"/>
    <cellStyle name="Normal 80 4 4 2 3" xfId="28200" xr:uid="{00000000-0005-0000-0000-00002B6E0000}"/>
    <cellStyle name="Normal 80 4 4 3" xfId="8082" xr:uid="{00000000-0005-0000-0000-0000951F0000}"/>
    <cellStyle name="Normal 80 4 4 3 3" xfId="23183" xr:uid="{00000000-0005-0000-0000-0000925A0000}"/>
    <cellStyle name="Normal 80 4 4 5" xfId="18170" xr:uid="{00000000-0005-0000-0000-0000FD460000}"/>
    <cellStyle name="Normal 80 4 5" xfId="4721" xr:uid="{00000000-0005-0000-0000-000074120000}"/>
    <cellStyle name="Normal 80 4 5 2" xfId="14773" xr:uid="{00000000-0005-0000-0000-0000B8390000}"/>
    <cellStyle name="Normal 80 4 5 2 3" xfId="29871" xr:uid="{00000000-0005-0000-0000-0000B2740000}"/>
    <cellStyle name="Normal 80 4 5 3" xfId="9753" xr:uid="{00000000-0005-0000-0000-00001C260000}"/>
    <cellStyle name="Normal 80 4 5 3 3" xfId="24854" xr:uid="{00000000-0005-0000-0000-000019610000}"/>
    <cellStyle name="Normal 80 4 5 5" xfId="19841" xr:uid="{00000000-0005-0000-0000-0000844D0000}"/>
    <cellStyle name="Normal 80 4 6" xfId="11431" xr:uid="{00000000-0005-0000-0000-0000AA2C0000}"/>
    <cellStyle name="Normal 80 4 6 3" xfId="26529" xr:uid="{00000000-0005-0000-0000-0000A4670000}"/>
    <cellStyle name="Normal 80 4 7" xfId="6410" xr:uid="{00000000-0005-0000-0000-00000D190000}"/>
    <cellStyle name="Normal 80 4 7 3" xfId="21512" xr:uid="{00000000-0005-0000-0000-00000B540000}"/>
    <cellStyle name="Normal 80 4 9" xfId="16499" xr:uid="{00000000-0005-0000-0000-000076400000}"/>
    <cellStyle name="Normal 80 5" xfId="1544" xr:uid="{00000000-0005-0000-0000-00000B060000}"/>
    <cellStyle name="Normal 80 5 2" xfId="2385" xr:uid="{00000000-0005-0000-0000-000054090000}"/>
    <cellStyle name="Normal 80 5 2 2" xfId="4075" xr:uid="{00000000-0005-0000-0000-0000EE0F0000}"/>
    <cellStyle name="Normal 80 5 2 2 2" xfId="14148" xr:uid="{00000000-0005-0000-0000-000047370000}"/>
    <cellStyle name="Normal 80 5 2 2 2 3" xfId="29246" xr:uid="{00000000-0005-0000-0000-000041720000}"/>
    <cellStyle name="Normal 80 5 2 2 3" xfId="9128" xr:uid="{00000000-0005-0000-0000-0000AB230000}"/>
    <cellStyle name="Normal 80 5 2 2 3 3" xfId="24229" xr:uid="{00000000-0005-0000-0000-0000A85E0000}"/>
    <cellStyle name="Normal 80 5 2 2 5" xfId="19216" xr:uid="{00000000-0005-0000-0000-0000134B0000}"/>
    <cellStyle name="Normal 80 5 2 3" xfId="5767" xr:uid="{00000000-0005-0000-0000-00008A160000}"/>
    <cellStyle name="Normal 80 5 2 3 2" xfId="15819" xr:uid="{00000000-0005-0000-0000-0000CE3D0000}"/>
    <cellStyle name="Normal 80 5 2 3 2 3" xfId="30917" xr:uid="{00000000-0005-0000-0000-0000C8780000}"/>
    <cellStyle name="Normal 80 5 2 3 3" xfId="10799" xr:uid="{00000000-0005-0000-0000-0000322A0000}"/>
    <cellStyle name="Normal 80 5 2 3 3 3" xfId="25900" xr:uid="{00000000-0005-0000-0000-00002F650000}"/>
    <cellStyle name="Normal 80 5 2 3 5" xfId="20887" xr:uid="{00000000-0005-0000-0000-00009A510000}"/>
    <cellStyle name="Normal 80 5 2 4" xfId="12477" xr:uid="{00000000-0005-0000-0000-0000C0300000}"/>
    <cellStyle name="Normal 80 5 2 4 3" xfId="27575" xr:uid="{00000000-0005-0000-0000-0000BA6B0000}"/>
    <cellStyle name="Normal 80 5 2 5" xfId="7456" xr:uid="{00000000-0005-0000-0000-0000231D0000}"/>
    <cellStyle name="Normal 80 5 2 5 3" xfId="22558" xr:uid="{00000000-0005-0000-0000-000021580000}"/>
    <cellStyle name="Normal 80 5 2 7" xfId="17545" xr:uid="{00000000-0005-0000-0000-00008C440000}"/>
    <cellStyle name="Normal 80 5 3" xfId="3238" xr:uid="{00000000-0005-0000-0000-0000A90C0000}"/>
    <cellStyle name="Normal 80 5 3 2" xfId="13312" xr:uid="{00000000-0005-0000-0000-000003340000}"/>
    <cellStyle name="Normal 80 5 3 2 3" xfId="28410" xr:uid="{00000000-0005-0000-0000-0000FD6E0000}"/>
    <cellStyle name="Normal 80 5 3 3" xfId="8292" xr:uid="{00000000-0005-0000-0000-000067200000}"/>
    <cellStyle name="Normal 80 5 3 3 3" xfId="23393" xr:uid="{00000000-0005-0000-0000-0000645B0000}"/>
    <cellStyle name="Normal 80 5 3 5" xfId="18380" xr:uid="{00000000-0005-0000-0000-0000CF470000}"/>
    <cellStyle name="Normal 80 5 4" xfId="4931" xr:uid="{00000000-0005-0000-0000-000046130000}"/>
    <cellStyle name="Normal 80 5 4 2" xfId="14983" xr:uid="{00000000-0005-0000-0000-00008A3A0000}"/>
    <cellStyle name="Normal 80 5 4 2 3" xfId="30081" xr:uid="{00000000-0005-0000-0000-000084750000}"/>
    <cellStyle name="Normal 80 5 4 3" xfId="9963" xr:uid="{00000000-0005-0000-0000-0000EE260000}"/>
    <cellStyle name="Normal 80 5 4 3 3" xfId="25064" xr:uid="{00000000-0005-0000-0000-0000EB610000}"/>
    <cellStyle name="Normal 80 5 4 5" xfId="20051" xr:uid="{00000000-0005-0000-0000-0000564E0000}"/>
    <cellStyle name="Normal 80 5 5" xfId="11641" xr:uid="{00000000-0005-0000-0000-00007C2D0000}"/>
    <cellStyle name="Normal 80 5 5 3" xfId="26739" xr:uid="{00000000-0005-0000-0000-000076680000}"/>
    <cellStyle name="Normal 80 5 6" xfId="6620" xr:uid="{00000000-0005-0000-0000-0000DF190000}"/>
    <cellStyle name="Normal 80 5 6 3" xfId="21722" xr:uid="{00000000-0005-0000-0000-0000DD540000}"/>
    <cellStyle name="Normal 80 5 8" xfId="16709" xr:uid="{00000000-0005-0000-0000-000048410000}"/>
    <cellStyle name="Normal 80 6" xfId="1965" xr:uid="{00000000-0005-0000-0000-0000B0070000}"/>
    <cellStyle name="Normal 80 6 2" xfId="3657" xr:uid="{00000000-0005-0000-0000-00004C0E0000}"/>
    <cellStyle name="Normal 80 6 2 2" xfId="13730" xr:uid="{00000000-0005-0000-0000-0000A5350000}"/>
    <cellStyle name="Normal 80 6 2 2 3" xfId="28828" xr:uid="{00000000-0005-0000-0000-00009F700000}"/>
    <cellStyle name="Normal 80 6 2 3" xfId="8710" xr:uid="{00000000-0005-0000-0000-000009220000}"/>
    <cellStyle name="Normal 80 6 2 3 3" xfId="23811" xr:uid="{00000000-0005-0000-0000-0000065D0000}"/>
    <cellStyle name="Normal 80 6 2 5" xfId="18798" xr:uid="{00000000-0005-0000-0000-000071490000}"/>
    <cellStyle name="Normal 80 6 3" xfId="5349" xr:uid="{00000000-0005-0000-0000-0000E8140000}"/>
    <cellStyle name="Normal 80 6 3 2" xfId="15401" xr:uid="{00000000-0005-0000-0000-00002C3C0000}"/>
    <cellStyle name="Normal 80 6 3 2 3" xfId="30499" xr:uid="{00000000-0005-0000-0000-000026770000}"/>
    <cellStyle name="Normal 80 6 3 3" xfId="10381" xr:uid="{00000000-0005-0000-0000-000090280000}"/>
    <cellStyle name="Normal 80 6 3 3 3" xfId="25482" xr:uid="{00000000-0005-0000-0000-00008D630000}"/>
    <cellStyle name="Normal 80 6 3 5" xfId="20469" xr:uid="{00000000-0005-0000-0000-0000F84F0000}"/>
    <cellStyle name="Normal 80 6 4" xfId="12059" xr:uid="{00000000-0005-0000-0000-00001E2F0000}"/>
    <cellStyle name="Normal 80 6 4 3" xfId="27157" xr:uid="{00000000-0005-0000-0000-0000186A0000}"/>
    <cellStyle name="Normal 80 6 5" xfId="7038" xr:uid="{00000000-0005-0000-0000-0000811B0000}"/>
    <cellStyle name="Normal 80 6 5 3" xfId="22140" xr:uid="{00000000-0005-0000-0000-00007F560000}"/>
    <cellStyle name="Normal 80 6 7" xfId="17127" xr:uid="{00000000-0005-0000-0000-0000EA420000}"/>
    <cellStyle name="Normal 80 7" xfId="2811" xr:uid="{00000000-0005-0000-0000-0000FE0A0000}"/>
    <cellStyle name="Normal 80 7 2" xfId="12894" xr:uid="{00000000-0005-0000-0000-000061320000}"/>
    <cellStyle name="Normal 80 7 2 3" xfId="27992" xr:uid="{00000000-0005-0000-0000-00005B6D0000}"/>
    <cellStyle name="Normal 80 7 3" xfId="7873" xr:uid="{00000000-0005-0000-0000-0000C41E0000}"/>
    <cellStyle name="Normal 80 7 3 3" xfId="22975" xr:uid="{00000000-0005-0000-0000-0000C2590000}"/>
    <cellStyle name="Normal 80 7 5" xfId="17962" xr:uid="{00000000-0005-0000-0000-00002D460000}"/>
    <cellStyle name="Normal 80 8" xfId="4509" xr:uid="{00000000-0005-0000-0000-0000A0110000}"/>
    <cellStyle name="Normal 80 8 2" xfId="14565" xr:uid="{00000000-0005-0000-0000-0000E8380000}"/>
    <cellStyle name="Normal 80 8 2 3" xfId="29663" xr:uid="{00000000-0005-0000-0000-0000E2730000}"/>
    <cellStyle name="Normal 80 8 3" xfId="9545" xr:uid="{00000000-0005-0000-0000-00004C250000}"/>
    <cellStyle name="Normal 80 8 3 3" xfId="24646" xr:uid="{00000000-0005-0000-0000-000049600000}"/>
    <cellStyle name="Normal 80 8 5" xfId="19633" xr:uid="{00000000-0005-0000-0000-0000B44C0000}"/>
    <cellStyle name="Normal 80 9" xfId="11221" xr:uid="{00000000-0005-0000-0000-0000D82B0000}"/>
    <cellStyle name="Normal 80 9 3" xfId="26321" xr:uid="{00000000-0005-0000-0000-0000D4660000}"/>
    <cellStyle name="Normal 81" xfId="1159" xr:uid="{00000000-0005-0000-0000-00008A040000}"/>
    <cellStyle name="Normal 81 10" xfId="6249" xr:uid="{00000000-0005-0000-0000-00006C180000}"/>
    <cellStyle name="Normal 81 10 3" xfId="21353" xr:uid="{00000000-0005-0000-0000-00006C530000}"/>
    <cellStyle name="Normal 81 12" xfId="16338" xr:uid="{00000000-0005-0000-0000-0000D53F0000}"/>
    <cellStyle name="Normal 81 2" xfId="1213" xr:uid="{00000000-0005-0000-0000-0000C0040000}"/>
    <cellStyle name="Normal 81 2 11" xfId="16392" xr:uid="{00000000-0005-0000-0000-00000B400000}"/>
    <cellStyle name="Normal 81 2 2" xfId="1321" xr:uid="{00000000-0005-0000-0000-00002C050000}"/>
    <cellStyle name="Normal 81 2 2 10" xfId="16496" xr:uid="{00000000-0005-0000-0000-000073400000}"/>
    <cellStyle name="Normal 81 2 2 2" xfId="1538" xr:uid="{00000000-0005-0000-0000-000005060000}"/>
    <cellStyle name="Normal 81 2 2 2 2" xfId="1959" xr:uid="{00000000-0005-0000-0000-0000AA070000}"/>
    <cellStyle name="Normal 81 2 2 2 2 2" xfId="2798" xr:uid="{00000000-0005-0000-0000-0000F10A0000}"/>
    <cellStyle name="Normal 81 2 2 2 2 2 2" xfId="4488" xr:uid="{00000000-0005-0000-0000-00008B110000}"/>
    <cellStyle name="Normal 81 2 2 2 2 2 2 2" xfId="14561" xr:uid="{00000000-0005-0000-0000-0000E4380000}"/>
    <cellStyle name="Normal 81 2 2 2 2 2 2 2 3" xfId="29659" xr:uid="{00000000-0005-0000-0000-0000DE730000}"/>
    <cellStyle name="Normal 81 2 2 2 2 2 2 3" xfId="9541" xr:uid="{00000000-0005-0000-0000-000048250000}"/>
    <cellStyle name="Normal 81 2 2 2 2 2 2 3 3" xfId="24642" xr:uid="{00000000-0005-0000-0000-000045600000}"/>
    <cellStyle name="Normal 81 2 2 2 2 2 2 5" xfId="19629" xr:uid="{00000000-0005-0000-0000-0000B04C0000}"/>
    <cellStyle name="Normal 81 2 2 2 2 2 3" xfId="6180" xr:uid="{00000000-0005-0000-0000-000027180000}"/>
    <cellStyle name="Normal 81 2 2 2 2 2 3 2" xfId="16232" xr:uid="{00000000-0005-0000-0000-00006B3F0000}"/>
    <cellStyle name="Normal 81 2 2 2 2 2 3 3" xfId="11212" xr:uid="{00000000-0005-0000-0000-0000CF2B0000}"/>
    <cellStyle name="Normal 81 2 2 2 2 2 3 3 3" xfId="26313" xr:uid="{00000000-0005-0000-0000-0000CC660000}"/>
    <cellStyle name="Normal 81 2 2 2 2 2 3 5" xfId="21300" xr:uid="{00000000-0005-0000-0000-000037530000}"/>
    <cellStyle name="Normal 81 2 2 2 2 2 4" xfId="12890" xr:uid="{00000000-0005-0000-0000-00005D320000}"/>
    <cellStyle name="Normal 81 2 2 2 2 2 4 3" xfId="27988" xr:uid="{00000000-0005-0000-0000-0000576D0000}"/>
    <cellStyle name="Normal 81 2 2 2 2 2 5" xfId="7869" xr:uid="{00000000-0005-0000-0000-0000C01E0000}"/>
    <cellStyle name="Normal 81 2 2 2 2 2 5 3" xfId="22971" xr:uid="{00000000-0005-0000-0000-0000BE590000}"/>
    <cellStyle name="Normal 81 2 2 2 2 2 7" xfId="17958" xr:uid="{00000000-0005-0000-0000-000029460000}"/>
    <cellStyle name="Normal 81 2 2 2 2 3" xfId="3651" xr:uid="{00000000-0005-0000-0000-0000460E0000}"/>
    <cellStyle name="Normal 81 2 2 2 2 3 2" xfId="13725" xr:uid="{00000000-0005-0000-0000-0000A0350000}"/>
    <cellStyle name="Normal 81 2 2 2 2 3 2 3" xfId="28823" xr:uid="{00000000-0005-0000-0000-00009A700000}"/>
    <cellStyle name="Normal 81 2 2 2 2 3 3" xfId="8705" xr:uid="{00000000-0005-0000-0000-000004220000}"/>
    <cellStyle name="Normal 81 2 2 2 2 3 3 3" xfId="23806" xr:uid="{00000000-0005-0000-0000-0000015D0000}"/>
    <cellStyle name="Normal 81 2 2 2 2 3 5" xfId="18793" xr:uid="{00000000-0005-0000-0000-00006C490000}"/>
    <cellStyle name="Normal 81 2 2 2 2 4" xfId="5344" xr:uid="{00000000-0005-0000-0000-0000E3140000}"/>
    <cellStyle name="Normal 81 2 2 2 2 4 2" xfId="15396" xr:uid="{00000000-0005-0000-0000-0000273C0000}"/>
    <cellStyle name="Normal 81 2 2 2 2 4 2 3" xfId="30494" xr:uid="{00000000-0005-0000-0000-000021770000}"/>
    <cellStyle name="Normal 81 2 2 2 2 4 3" xfId="10376" xr:uid="{00000000-0005-0000-0000-00008B280000}"/>
    <cellStyle name="Normal 81 2 2 2 2 4 3 3" xfId="25477" xr:uid="{00000000-0005-0000-0000-000088630000}"/>
    <cellStyle name="Normal 81 2 2 2 2 4 5" xfId="20464" xr:uid="{00000000-0005-0000-0000-0000F34F0000}"/>
    <cellStyle name="Normal 81 2 2 2 2 5" xfId="12054" xr:uid="{00000000-0005-0000-0000-0000192F0000}"/>
    <cellStyle name="Normal 81 2 2 2 2 5 3" xfId="27152" xr:uid="{00000000-0005-0000-0000-0000136A0000}"/>
    <cellStyle name="Normal 81 2 2 2 2 6" xfId="7033" xr:uid="{00000000-0005-0000-0000-00007C1B0000}"/>
    <cellStyle name="Normal 81 2 2 2 2 6 3" xfId="22135" xr:uid="{00000000-0005-0000-0000-00007A560000}"/>
    <cellStyle name="Normal 81 2 2 2 2 8" xfId="17122" xr:uid="{00000000-0005-0000-0000-0000E5420000}"/>
    <cellStyle name="Normal 81 2 2 2 3" xfId="2380" xr:uid="{00000000-0005-0000-0000-00004F090000}"/>
    <cellStyle name="Normal 81 2 2 2 3 2" xfId="4070" xr:uid="{00000000-0005-0000-0000-0000E90F0000}"/>
    <cellStyle name="Normal 81 2 2 2 3 2 2" xfId="14143" xr:uid="{00000000-0005-0000-0000-000042370000}"/>
    <cellStyle name="Normal 81 2 2 2 3 2 2 3" xfId="29241" xr:uid="{00000000-0005-0000-0000-00003C720000}"/>
    <cellStyle name="Normal 81 2 2 2 3 2 3" xfId="9123" xr:uid="{00000000-0005-0000-0000-0000A6230000}"/>
    <cellStyle name="Normal 81 2 2 2 3 2 3 3" xfId="24224" xr:uid="{00000000-0005-0000-0000-0000A35E0000}"/>
    <cellStyle name="Normal 81 2 2 2 3 2 5" xfId="19211" xr:uid="{00000000-0005-0000-0000-00000E4B0000}"/>
    <cellStyle name="Normal 81 2 2 2 3 3" xfId="5762" xr:uid="{00000000-0005-0000-0000-000085160000}"/>
    <cellStyle name="Normal 81 2 2 2 3 3 2" xfId="15814" xr:uid="{00000000-0005-0000-0000-0000C93D0000}"/>
    <cellStyle name="Normal 81 2 2 2 3 3 2 3" xfId="30912" xr:uid="{00000000-0005-0000-0000-0000C3780000}"/>
    <cellStyle name="Normal 81 2 2 2 3 3 3" xfId="10794" xr:uid="{00000000-0005-0000-0000-00002D2A0000}"/>
    <cellStyle name="Normal 81 2 2 2 3 3 3 3" xfId="25895" xr:uid="{00000000-0005-0000-0000-00002A650000}"/>
    <cellStyle name="Normal 81 2 2 2 3 3 5" xfId="20882" xr:uid="{00000000-0005-0000-0000-000095510000}"/>
    <cellStyle name="Normal 81 2 2 2 3 4" xfId="12472" xr:uid="{00000000-0005-0000-0000-0000BB300000}"/>
    <cellStyle name="Normal 81 2 2 2 3 4 3" xfId="27570" xr:uid="{00000000-0005-0000-0000-0000B56B0000}"/>
    <cellStyle name="Normal 81 2 2 2 3 5" xfId="7451" xr:uid="{00000000-0005-0000-0000-00001E1D0000}"/>
    <cellStyle name="Normal 81 2 2 2 3 5 3" xfId="22553" xr:uid="{00000000-0005-0000-0000-00001C580000}"/>
    <cellStyle name="Normal 81 2 2 2 3 7" xfId="17540" xr:uid="{00000000-0005-0000-0000-000087440000}"/>
    <cellStyle name="Normal 81 2 2 2 4" xfId="3233" xr:uid="{00000000-0005-0000-0000-0000A40C0000}"/>
    <cellStyle name="Normal 81 2 2 2 4 2" xfId="13307" xr:uid="{00000000-0005-0000-0000-0000FE330000}"/>
    <cellStyle name="Normal 81 2 2 2 4 2 3" xfId="28405" xr:uid="{00000000-0005-0000-0000-0000F86E0000}"/>
    <cellStyle name="Normal 81 2 2 2 4 3" xfId="8287" xr:uid="{00000000-0005-0000-0000-000062200000}"/>
    <cellStyle name="Normal 81 2 2 2 4 3 3" xfId="23388" xr:uid="{00000000-0005-0000-0000-00005F5B0000}"/>
    <cellStyle name="Normal 81 2 2 2 4 5" xfId="18375" xr:uid="{00000000-0005-0000-0000-0000CA470000}"/>
    <cellStyle name="Normal 81 2 2 2 5" xfId="4926" xr:uid="{00000000-0005-0000-0000-000041130000}"/>
    <cellStyle name="Normal 81 2 2 2 5 2" xfId="14978" xr:uid="{00000000-0005-0000-0000-0000853A0000}"/>
    <cellStyle name="Normal 81 2 2 2 5 2 3" xfId="30076" xr:uid="{00000000-0005-0000-0000-00007F750000}"/>
    <cellStyle name="Normal 81 2 2 2 5 3" xfId="9958" xr:uid="{00000000-0005-0000-0000-0000E9260000}"/>
    <cellStyle name="Normal 81 2 2 2 5 3 3" xfId="25059" xr:uid="{00000000-0005-0000-0000-0000E6610000}"/>
    <cellStyle name="Normal 81 2 2 2 5 5" xfId="20046" xr:uid="{00000000-0005-0000-0000-0000514E0000}"/>
    <cellStyle name="Normal 81 2 2 2 6" xfId="11636" xr:uid="{00000000-0005-0000-0000-0000772D0000}"/>
    <cellStyle name="Normal 81 2 2 2 6 3" xfId="26734" xr:uid="{00000000-0005-0000-0000-000071680000}"/>
    <cellStyle name="Normal 81 2 2 2 7" xfId="6615" xr:uid="{00000000-0005-0000-0000-0000DA190000}"/>
    <cellStyle name="Normal 81 2 2 2 7 3" xfId="21717" xr:uid="{00000000-0005-0000-0000-0000D8540000}"/>
    <cellStyle name="Normal 81 2 2 2 9" xfId="16704" xr:uid="{00000000-0005-0000-0000-000043410000}"/>
    <cellStyle name="Normal 81 2 2 3" xfId="1751" xr:uid="{00000000-0005-0000-0000-0000DA060000}"/>
    <cellStyle name="Normal 81 2 2 3 2" xfId="2590" xr:uid="{00000000-0005-0000-0000-0000210A0000}"/>
    <cellStyle name="Normal 81 2 2 3 2 2" xfId="4280" xr:uid="{00000000-0005-0000-0000-0000BB100000}"/>
    <cellStyle name="Normal 81 2 2 3 2 2 2" xfId="14353" xr:uid="{00000000-0005-0000-0000-000014380000}"/>
    <cellStyle name="Normal 81 2 2 3 2 2 2 3" xfId="29451" xr:uid="{00000000-0005-0000-0000-00000E730000}"/>
    <cellStyle name="Normal 81 2 2 3 2 2 3" xfId="9333" xr:uid="{00000000-0005-0000-0000-000078240000}"/>
    <cellStyle name="Normal 81 2 2 3 2 2 3 3" xfId="24434" xr:uid="{00000000-0005-0000-0000-0000755F0000}"/>
    <cellStyle name="Normal 81 2 2 3 2 2 5" xfId="19421" xr:uid="{00000000-0005-0000-0000-0000E04B0000}"/>
    <cellStyle name="Normal 81 2 2 3 2 3" xfId="5972" xr:uid="{00000000-0005-0000-0000-000057170000}"/>
    <cellStyle name="Normal 81 2 2 3 2 3 2" xfId="16024" xr:uid="{00000000-0005-0000-0000-00009B3E0000}"/>
    <cellStyle name="Normal 81 2 2 3 2 3 2 3" xfId="31122" xr:uid="{00000000-0005-0000-0000-000095790000}"/>
    <cellStyle name="Normal 81 2 2 3 2 3 3" xfId="11004" xr:uid="{00000000-0005-0000-0000-0000FF2A0000}"/>
    <cellStyle name="Normal 81 2 2 3 2 3 3 3" xfId="26105" xr:uid="{00000000-0005-0000-0000-0000FC650000}"/>
    <cellStyle name="Normal 81 2 2 3 2 3 5" xfId="21092" xr:uid="{00000000-0005-0000-0000-000067520000}"/>
    <cellStyle name="Normal 81 2 2 3 2 4" xfId="12682" xr:uid="{00000000-0005-0000-0000-00008D310000}"/>
    <cellStyle name="Normal 81 2 2 3 2 4 3" xfId="27780" xr:uid="{00000000-0005-0000-0000-0000876C0000}"/>
    <cellStyle name="Normal 81 2 2 3 2 5" xfId="7661" xr:uid="{00000000-0005-0000-0000-0000F01D0000}"/>
    <cellStyle name="Normal 81 2 2 3 2 5 3" xfId="22763" xr:uid="{00000000-0005-0000-0000-0000EE580000}"/>
    <cellStyle name="Normal 81 2 2 3 2 7" xfId="17750" xr:uid="{00000000-0005-0000-0000-000059450000}"/>
    <cellStyle name="Normal 81 2 2 3 3" xfId="3443" xr:uid="{00000000-0005-0000-0000-0000760D0000}"/>
    <cellStyle name="Normal 81 2 2 3 3 2" xfId="13517" xr:uid="{00000000-0005-0000-0000-0000D0340000}"/>
    <cellStyle name="Normal 81 2 2 3 3 2 3" xfId="28615" xr:uid="{00000000-0005-0000-0000-0000CA6F0000}"/>
    <cellStyle name="Normal 81 2 2 3 3 3" xfId="8497" xr:uid="{00000000-0005-0000-0000-000034210000}"/>
    <cellStyle name="Normal 81 2 2 3 3 3 3" xfId="23598" xr:uid="{00000000-0005-0000-0000-0000315C0000}"/>
    <cellStyle name="Normal 81 2 2 3 3 5" xfId="18585" xr:uid="{00000000-0005-0000-0000-00009C480000}"/>
    <cellStyle name="Normal 81 2 2 3 4" xfId="5136" xr:uid="{00000000-0005-0000-0000-000013140000}"/>
    <cellStyle name="Normal 81 2 2 3 4 2" xfId="15188" xr:uid="{00000000-0005-0000-0000-0000573B0000}"/>
    <cellStyle name="Normal 81 2 2 3 4 2 3" xfId="30286" xr:uid="{00000000-0005-0000-0000-000051760000}"/>
    <cellStyle name="Normal 81 2 2 3 4 3" xfId="10168" xr:uid="{00000000-0005-0000-0000-0000BB270000}"/>
    <cellStyle name="Normal 81 2 2 3 4 3 3" xfId="25269" xr:uid="{00000000-0005-0000-0000-0000B8620000}"/>
    <cellStyle name="Normal 81 2 2 3 4 5" xfId="20256" xr:uid="{00000000-0005-0000-0000-0000234F0000}"/>
    <cellStyle name="Normal 81 2 2 3 5" xfId="11846" xr:uid="{00000000-0005-0000-0000-0000492E0000}"/>
    <cellStyle name="Normal 81 2 2 3 5 3" xfId="26944" xr:uid="{00000000-0005-0000-0000-000043690000}"/>
    <cellStyle name="Normal 81 2 2 3 6" xfId="6825" xr:uid="{00000000-0005-0000-0000-0000AC1A0000}"/>
    <cellStyle name="Normal 81 2 2 3 6 3" xfId="21927" xr:uid="{00000000-0005-0000-0000-0000AA550000}"/>
    <cellStyle name="Normal 81 2 2 3 8" xfId="16914" xr:uid="{00000000-0005-0000-0000-000015420000}"/>
    <cellStyle name="Normal 81 2 2 4" xfId="2172" xr:uid="{00000000-0005-0000-0000-00007F080000}"/>
    <cellStyle name="Normal 81 2 2 4 2" xfId="3862" xr:uid="{00000000-0005-0000-0000-0000190F0000}"/>
    <cellStyle name="Normal 81 2 2 4 2 2" xfId="13935" xr:uid="{00000000-0005-0000-0000-000072360000}"/>
    <cellStyle name="Normal 81 2 2 4 2 2 3" xfId="29033" xr:uid="{00000000-0005-0000-0000-00006C710000}"/>
    <cellStyle name="Normal 81 2 2 4 2 3" xfId="8915" xr:uid="{00000000-0005-0000-0000-0000D6220000}"/>
    <cellStyle name="Normal 81 2 2 4 2 3 3" xfId="24016" xr:uid="{00000000-0005-0000-0000-0000D35D0000}"/>
    <cellStyle name="Normal 81 2 2 4 2 5" xfId="19003" xr:uid="{00000000-0005-0000-0000-00003E4A0000}"/>
    <cellStyle name="Normal 81 2 2 4 3" xfId="5554" xr:uid="{00000000-0005-0000-0000-0000B5150000}"/>
    <cellStyle name="Normal 81 2 2 4 3 2" xfId="15606" xr:uid="{00000000-0005-0000-0000-0000F93C0000}"/>
    <cellStyle name="Normal 81 2 2 4 3 2 3" xfId="30704" xr:uid="{00000000-0005-0000-0000-0000F3770000}"/>
    <cellStyle name="Normal 81 2 2 4 3 3" xfId="10586" xr:uid="{00000000-0005-0000-0000-00005D290000}"/>
    <cellStyle name="Normal 81 2 2 4 3 3 3" xfId="25687" xr:uid="{00000000-0005-0000-0000-00005A640000}"/>
    <cellStyle name="Normal 81 2 2 4 3 5" xfId="20674" xr:uid="{00000000-0005-0000-0000-0000C5500000}"/>
    <cellStyle name="Normal 81 2 2 4 4" xfId="12264" xr:uid="{00000000-0005-0000-0000-0000EB2F0000}"/>
    <cellStyle name="Normal 81 2 2 4 4 3" xfId="27362" xr:uid="{00000000-0005-0000-0000-0000E56A0000}"/>
    <cellStyle name="Normal 81 2 2 4 5" xfId="7243" xr:uid="{00000000-0005-0000-0000-00004E1C0000}"/>
    <cellStyle name="Normal 81 2 2 4 5 3" xfId="22345" xr:uid="{00000000-0005-0000-0000-00004C570000}"/>
    <cellStyle name="Normal 81 2 2 4 7" xfId="17332" xr:uid="{00000000-0005-0000-0000-0000B7430000}"/>
    <cellStyle name="Normal 81 2 2 5" xfId="3025" xr:uid="{00000000-0005-0000-0000-0000D40B0000}"/>
    <cellStyle name="Normal 81 2 2 5 2" xfId="13099" xr:uid="{00000000-0005-0000-0000-00002E330000}"/>
    <cellStyle name="Normal 81 2 2 5 2 3" xfId="28197" xr:uid="{00000000-0005-0000-0000-0000286E0000}"/>
    <cellStyle name="Normal 81 2 2 5 3" xfId="8079" xr:uid="{00000000-0005-0000-0000-0000921F0000}"/>
    <cellStyle name="Normal 81 2 2 5 3 3" xfId="23180" xr:uid="{00000000-0005-0000-0000-00008F5A0000}"/>
    <cellStyle name="Normal 81 2 2 5 5" xfId="18167" xr:uid="{00000000-0005-0000-0000-0000FA460000}"/>
    <cellStyle name="Normal 81 2 2 6" xfId="4718" xr:uid="{00000000-0005-0000-0000-000071120000}"/>
    <cellStyle name="Normal 81 2 2 6 2" xfId="14770" xr:uid="{00000000-0005-0000-0000-0000B5390000}"/>
    <cellStyle name="Normal 81 2 2 6 2 3" xfId="29868" xr:uid="{00000000-0005-0000-0000-0000AF740000}"/>
    <cellStyle name="Normal 81 2 2 6 3" xfId="9750" xr:uid="{00000000-0005-0000-0000-000019260000}"/>
    <cellStyle name="Normal 81 2 2 6 3 3" xfId="24851" xr:uid="{00000000-0005-0000-0000-000016610000}"/>
    <cellStyle name="Normal 81 2 2 6 5" xfId="19838" xr:uid="{00000000-0005-0000-0000-0000814D0000}"/>
    <cellStyle name="Normal 81 2 2 7" xfId="11428" xr:uid="{00000000-0005-0000-0000-0000A72C0000}"/>
    <cellStyle name="Normal 81 2 2 7 3" xfId="26526" xr:uid="{00000000-0005-0000-0000-0000A1670000}"/>
    <cellStyle name="Normal 81 2 2 8" xfId="6407" xr:uid="{00000000-0005-0000-0000-00000A190000}"/>
    <cellStyle name="Normal 81 2 2 8 3" xfId="21509" xr:uid="{00000000-0005-0000-0000-000008540000}"/>
    <cellStyle name="Normal 81 2 3" xfId="1434" xr:uid="{00000000-0005-0000-0000-00009D050000}"/>
    <cellStyle name="Normal 81 2 3 2" xfId="1855" xr:uid="{00000000-0005-0000-0000-000042070000}"/>
    <cellStyle name="Normal 81 2 3 2 2" xfId="2694" xr:uid="{00000000-0005-0000-0000-0000890A0000}"/>
    <cellStyle name="Normal 81 2 3 2 2 2" xfId="4384" xr:uid="{00000000-0005-0000-0000-000023110000}"/>
    <cellStyle name="Normal 81 2 3 2 2 2 2" xfId="14457" xr:uid="{00000000-0005-0000-0000-00007C380000}"/>
    <cellStyle name="Normal 81 2 3 2 2 2 2 3" xfId="29555" xr:uid="{00000000-0005-0000-0000-000076730000}"/>
    <cellStyle name="Normal 81 2 3 2 2 2 3" xfId="9437" xr:uid="{00000000-0005-0000-0000-0000E0240000}"/>
    <cellStyle name="Normal 81 2 3 2 2 2 3 3" xfId="24538" xr:uid="{00000000-0005-0000-0000-0000DD5F0000}"/>
    <cellStyle name="Normal 81 2 3 2 2 2 5" xfId="19525" xr:uid="{00000000-0005-0000-0000-0000484C0000}"/>
    <cellStyle name="Normal 81 2 3 2 2 3" xfId="6076" xr:uid="{00000000-0005-0000-0000-0000BF170000}"/>
    <cellStyle name="Normal 81 2 3 2 2 3 2" xfId="16128" xr:uid="{00000000-0005-0000-0000-0000033F0000}"/>
    <cellStyle name="Normal 81 2 3 2 2 3 2 3" xfId="31226" xr:uid="{00000000-0005-0000-0000-0000FD790000}"/>
    <cellStyle name="Normal 81 2 3 2 2 3 3" xfId="11108" xr:uid="{00000000-0005-0000-0000-0000672B0000}"/>
    <cellStyle name="Normal 81 2 3 2 2 3 3 3" xfId="26209" xr:uid="{00000000-0005-0000-0000-000064660000}"/>
    <cellStyle name="Normal 81 2 3 2 2 3 5" xfId="21196" xr:uid="{00000000-0005-0000-0000-0000CF520000}"/>
    <cellStyle name="Normal 81 2 3 2 2 4" xfId="12786" xr:uid="{00000000-0005-0000-0000-0000F5310000}"/>
    <cellStyle name="Normal 81 2 3 2 2 4 3" xfId="27884" xr:uid="{00000000-0005-0000-0000-0000EF6C0000}"/>
    <cellStyle name="Normal 81 2 3 2 2 5" xfId="7765" xr:uid="{00000000-0005-0000-0000-0000581E0000}"/>
    <cellStyle name="Normal 81 2 3 2 2 5 3" xfId="22867" xr:uid="{00000000-0005-0000-0000-000056590000}"/>
    <cellStyle name="Normal 81 2 3 2 2 7" xfId="17854" xr:uid="{00000000-0005-0000-0000-0000C1450000}"/>
    <cellStyle name="Normal 81 2 3 2 3" xfId="3547" xr:uid="{00000000-0005-0000-0000-0000DE0D0000}"/>
    <cellStyle name="Normal 81 2 3 2 3 2" xfId="13621" xr:uid="{00000000-0005-0000-0000-000038350000}"/>
    <cellStyle name="Normal 81 2 3 2 3 2 3" xfId="28719" xr:uid="{00000000-0005-0000-0000-000032700000}"/>
    <cellStyle name="Normal 81 2 3 2 3 3" xfId="8601" xr:uid="{00000000-0005-0000-0000-00009C210000}"/>
    <cellStyle name="Normal 81 2 3 2 3 3 3" xfId="23702" xr:uid="{00000000-0005-0000-0000-0000995C0000}"/>
    <cellStyle name="Normal 81 2 3 2 3 5" xfId="18689" xr:uid="{00000000-0005-0000-0000-000004490000}"/>
    <cellStyle name="Normal 81 2 3 2 4" xfId="5240" xr:uid="{00000000-0005-0000-0000-00007B140000}"/>
    <cellStyle name="Normal 81 2 3 2 4 2" xfId="15292" xr:uid="{00000000-0005-0000-0000-0000BF3B0000}"/>
    <cellStyle name="Normal 81 2 3 2 4 2 3" xfId="30390" xr:uid="{00000000-0005-0000-0000-0000B9760000}"/>
    <cellStyle name="Normal 81 2 3 2 4 3" xfId="10272" xr:uid="{00000000-0005-0000-0000-000023280000}"/>
    <cellStyle name="Normal 81 2 3 2 4 3 3" xfId="25373" xr:uid="{00000000-0005-0000-0000-000020630000}"/>
    <cellStyle name="Normal 81 2 3 2 4 5" xfId="20360" xr:uid="{00000000-0005-0000-0000-00008B4F0000}"/>
    <cellStyle name="Normal 81 2 3 2 5" xfId="11950" xr:uid="{00000000-0005-0000-0000-0000B12E0000}"/>
    <cellStyle name="Normal 81 2 3 2 5 3" xfId="27048" xr:uid="{00000000-0005-0000-0000-0000AB690000}"/>
    <cellStyle name="Normal 81 2 3 2 6" xfId="6929" xr:uid="{00000000-0005-0000-0000-0000141B0000}"/>
    <cellStyle name="Normal 81 2 3 2 6 3" xfId="22031" xr:uid="{00000000-0005-0000-0000-000012560000}"/>
    <cellStyle name="Normal 81 2 3 2 8" xfId="17018" xr:uid="{00000000-0005-0000-0000-00007D420000}"/>
    <cellStyle name="Normal 81 2 3 3" xfId="2276" xr:uid="{00000000-0005-0000-0000-0000E7080000}"/>
    <cellStyle name="Normal 81 2 3 3 2" xfId="3966" xr:uid="{00000000-0005-0000-0000-0000810F0000}"/>
    <cellStyle name="Normal 81 2 3 3 2 2" xfId="14039" xr:uid="{00000000-0005-0000-0000-0000DA360000}"/>
    <cellStyle name="Normal 81 2 3 3 2 2 3" xfId="29137" xr:uid="{00000000-0005-0000-0000-0000D4710000}"/>
    <cellStyle name="Normal 81 2 3 3 2 3" xfId="9019" xr:uid="{00000000-0005-0000-0000-00003E230000}"/>
    <cellStyle name="Normal 81 2 3 3 2 3 3" xfId="24120" xr:uid="{00000000-0005-0000-0000-00003B5E0000}"/>
    <cellStyle name="Normal 81 2 3 3 2 5" xfId="19107" xr:uid="{00000000-0005-0000-0000-0000A64A0000}"/>
    <cellStyle name="Normal 81 2 3 3 3" xfId="5658" xr:uid="{00000000-0005-0000-0000-00001D160000}"/>
    <cellStyle name="Normal 81 2 3 3 3 2" xfId="15710" xr:uid="{00000000-0005-0000-0000-0000613D0000}"/>
    <cellStyle name="Normal 81 2 3 3 3 2 3" xfId="30808" xr:uid="{00000000-0005-0000-0000-00005B780000}"/>
    <cellStyle name="Normal 81 2 3 3 3 3" xfId="10690" xr:uid="{00000000-0005-0000-0000-0000C5290000}"/>
    <cellStyle name="Normal 81 2 3 3 3 3 3" xfId="25791" xr:uid="{00000000-0005-0000-0000-0000C2640000}"/>
    <cellStyle name="Normal 81 2 3 3 3 5" xfId="20778" xr:uid="{00000000-0005-0000-0000-00002D510000}"/>
    <cellStyle name="Normal 81 2 3 3 4" xfId="12368" xr:uid="{00000000-0005-0000-0000-000053300000}"/>
    <cellStyle name="Normal 81 2 3 3 4 3" xfId="27466" xr:uid="{00000000-0005-0000-0000-00004D6B0000}"/>
    <cellStyle name="Normal 81 2 3 3 5" xfId="7347" xr:uid="{00000000-0005-0000-0000-0000B61C0000}"/>
    <cellStyle name="Normal 81 2 3 3 5 3" xfId="22449" xr:uid="{00000000-0005-0000-0000-0000B4570000}"/>
    <cellStyle name="Normal 81 2 3 3 7" xfId="17436" xr:uid="{00000000-0005-0000-0000-00001F440000}"/>
    <cellStyle name="Normal 81 2 3 4" xfId="3129" xr:uid="{00000000-0005-0000-0000-00003C0C0000}"/>
    <cellStyle name="Normal 81 2 3 4 2" xfId="13203" xr:uid="{00000000-0005-0000-0000-000096330000}"/>
    <cellStyle name="Normal 81 2 3 4 2 3" xfId="28301" xr:uid="{00000000-0005-0000-0000-0000906E0000}"/>
    <cellStyle name="Normal 81 2 3 4 3" xfId="8183" xr:uid="{00000000-0005-0000-0000-0000FA1F0000}"/>
    <cellStyle name="Normal 81 2 3 4 3 3" xfId="23284" xr:uid="{00000000-0005-0000-0000-0000F75A0000}"/>
    <cellStyle name="Normal 81 2 3 4 5" xfId="18271" xr:uid="{00000000-0005-0000-0000-000062470000}"/>
    <cellStyle name="Normal 81 2 3 5" xfId="4822" xr:uid="{00000000-0005-0000-0000-0000D9120000}"/>
    <cellStyle name="Normal 81 2 3 5 2" xfId="14874" xr:uid="{00000000-0005-0000-0000-00001D3A0000}"/>
    <cellStyle name="Normal 81 2 3 5 2 3" xfId="29972" xr:uid="{00000000-0005-0000-0000-000017750000}"/>
    <cellStyle name="Normal 81 2 3 5 3" xfId="9854" xr:uid="{00000000-0005-0000-0000-000081260000}"/>
    <cellStyle name="Normal 81 2 3 5 3 3" xfId="24955" xr:uid="{00000000-0005-0000-0000-00007E610000}"/>
    <cellStyle name="Normal 81 2 3 5 5" xfId="19942" xr:uid="{00000000-0005-0000-0000-0000E94D0000}"/>
    <cellStyle name="Normal 81 2 3 6" xfId="11532" xr:uid="{00000000-0005-0000-0000-00000F2D0000}"/>
    <cellStyle name="Normal 81 2 3 6 3" xfId="26630" xr:uid="{00000000-0005-0000-0000-000009680000}"/>
    <cellStyle name="Normal 81 2 3 7" xfId="6511" xr:uid="{00000000-0005-0000-0000-000072190000}"/>
    <cellStyle name="Normal 81 2 3 7 3" xfId="21613" xr:uid="{00000000-0005-0000-0000-000070540000}"/>
    <cellStyle name="Normal 81 2 3 9" xfId="16600" xr:uid="{00000000-0005-0000-0000-0000DB400000}"/>
    <cellStyle name="Normal 81 2 4" xfId="1647" xr:uid="{00000000-0005-0000-0000-000072060000}"/>
    <cellStyle name="Normal 81 2 4 2" xfId="2486" xr:uid="{00000000-0005-0000-0000-0000B9090000}"/>
    <cellStyle name="Normal 81 2 4 2 2" xfId="4176" xr:uid="{00000000-0005-0000-0000-000053100000}"/>
    <cellStyle name="Normal 81 2 4 2 2 2" xfId="14249" xr:uid="{00000000-0005-0000-0000-0000AC370000}"/>
    <cellStyle name="Normal 81 2 4 2 2 2 3" xfId="29347" xr:uid="{00000000-0005-0000-0000-0000A6720000}"/>
    <cellStyle name="Normal 81 2 4 2 2 3" xfId="9229" xr:uid="{00000000-0005-0000-0000-000010240000}"/>
    <cellStyle name="Normal 81 2 4 2 2 3 3" xfId="24330" xr:uid="{00000000-0005-0000-0000-00000D5F0000}"/>
    <cellStyle name="Normal 81 2 4 2 2 5" xfId="19317" xr:uid="{00000000-0005-0000-0000-0000784B0000}"/>
    <cellStyle name="Normal 81 2 4 2 3" xfId="5868" xr:uid="{00000000-0005-0000-0000-0000EF160000}"/>
    <cellStyle name="Normal 81 2 4 2 3 2" xfId="15920" xr:uid="{00000000-0005-0000-0000-0000333E0000}"/>
    <cellStyle name="Normal 81 2 4 2 3 2 3" xfId="31018" xr:uid="{00000000-0005-0000-0000-00002D790000}"/>
    <cellStyle name="Normal 81 2 4 2 3 3" xfId="10900" xr:uid="{00000000-0005-0000-0000-0000972A0000}"/>
    <cellStyle name="Normal 81 2 4 2 3 3 3" xfId="26001" xr:uid="{00000000-0005-0000-0000-000094650000}"/>
    <cellStyle name="Normal 81 2 4 2 3 5" xfId="20988" xr:uid="{00000000-0005-0000-0000-0000FF510000}"/>
    <cellStyle name="Normal 81 2 4 2 4" xfId="12578" xr:uid="{00000000-0005-0000-0000-000025310000}"/>
    <cellStyle name="Normal 81 2 4 2 4 3" xfId="27676" xr:uid="{00000000-0005-0000-0000-00001F6C0000}"/>
    <cellStyle name="Normal 81 2 4 2 5" xfId="7557" xr:uid="{00000000-0005-0000-0000-0000881D0000}"/>
    <cellStyle name="Normal 81 2 4 2 5 3" xfId="22659" xr:uid="{00000000-0005-0000-0000-000086580000}"/>
    <cellStyle name="Normal 81 2 4 2 7" xfId="17646" xr:uid="{00000000-0005-0000-0000-0000F1440000}"/>
    <cellStyle name="Normal 81 2 4 3" xfId="3339" xr:uid="{00000000-0005-0000-0000-00000E0D0000}"/>
    <cellStyle name="Normal 81 2 4 3 2" xfId="13413" xr:uid="{00000000-0005-0000-0000-000068340000}"/>
    <cellStyle name="Normal 81 2 4 3 2 3" xfId="28511" xr:uid="{00000000-0005-0000-0000-0000626F0000}"/>
    <cellStyle name="Normal 81 2 4 3 3" xfId="8393" xr:uid="{00000000-0005-0000-0000-0000CC200000}"/>
    <cellStyle name="Normal 81 2 4 3 3 3" xfId="23494" xr:uid="{00000000-0005-0000-0000-0000C95B0000}"/>
    <cellStyle name="Normal 81 2 4 3 5" xfId="18481" xr:uid="{00000000-0005-0000-0000-000034480000}"/>
    <cellStyle name="Normal 81 2 4 4" xfId="5032" xr:uid="{00000000-0005-0000-0000-0000AB130000}"/>
    <cellStyle name="Normal 81 2 4 4 2" xfId="15084" xr:uid="{00000000-0005-0000-0000-0000EF3A0000}"/>
    <cellStyle name="Normal 81 2 4 4 2 3" xfId="30182" xr:uid="{00000000-0005-0000-0000-0000E9750000}"/>
    <cellStyle name="Normal 81 2 4 4 3" xfId="10064" xr:uid="{00000000-0005-0000-0000-000053270000}"/>
    <cellStyle name="Normal 81 2 4 4 3 3" xfId="25165" xr:uid="{00000000-0005-0000-0000-000050620000}"/>
    <cellStyle name="Normal 81 2 4 4 5" xfId="20152" xr:uid="{00000000-0005-0000-0000-0000BB4E0000}"/>
    <cellStyle name="Normal 81 2 4 5" xfId="11742" xr:uid="{00000000-0005-0000-0000-0000E12D0000}"/>
    <cellStyle name="Normal 81 2 4 5 3" xfId="26840" xr:uid="{00000000-0005-0000-0000-0000DB680000}"/>
    <cellStyle name="Normal 81 2 4 6" xfId="6721" xr:uid="{00000000-0005-0000-0000-0000441A0000}"/>
    <cellStyle name="Normal 81 2 4 6 3" xfId="21823" xr:uid="{00000000-0005-0000-0000-000042550000}"/>
    <cellStyle name="Normal 81 2 4 8" xfId="16810" xr:uid="{00000000-0005-0000-0000-0000AD410000}"/>
    <cellStyle name="Normal 81 2 5" xfId="2068" xr:uid="{00000000-0005-0000-0000-000017080000}"/>
    <cellStyle name="Normal 81 2 5 2" xfId="3758" xr:uid="{00000000-0005-0000-0000-0000B10E0000}"/>
    <cellStyle name="Normal 81 2 5 2 2" xfId="13831" xr:uid="{00000000-0005-0000-0000-00000A360000}"/>
    <cellStyle name="Normal 81 2 5 2 2 3" xfId="28929" xr:uid="{00000000-0005-0000-0000-000004710000}"/>
    <cellStyle name="Normal 81 2 5 2 3" xfId="8811" xr:uid="{00000000-0005-0000-0000-00006E220000}"/>
    <cellStyle name="Normal 81 2 5 2 3 3" xfId="23912" xr:uid="{00000000-0005-0000-0000-00006B5D0000}"/>
    <cellStyle name="Normal 81 2 5 2 5" xfId="18899" xr:uid="{00000000-0005-0000-0000-0000D6490000}"/>
    <cellStyle name="Normal 81 2 5 3" xfId="5450" xr:uid="{00000000-0005-0000-0000-00004D150000}"/>
    <cellStyle name="Normal 81 2 5 3 2" xfId="15502" xr:uid="{00000000-0005-0000-0000-0000913C0000}"/>
    <cellStyle name="Normal 81 2 5 3 2 3" xfId="30600" xr:uid="{00000000-0005-0000-0000-00008B770000}"/>
    <cellStyle name="Normal 81 2 5 3 3" xfId="10482" xr:uid="{00000000-0005-0000-0000-0000F5280000}"/>
    <cellStyle name="Normal 81 2 5 3 3 3" xfId="25583" xr:uid="{00000000-0005-0000-0000-0000F2630000}"/>
    <cellStyle name="Normal 81 2 5 3 5" xfId="20570" xr:uid="{00000000-0005-0000-0000-00005D500000}"/>
    <cellStyle name="Normal 81 2 5 4" xfId="12160" xr:uid="{00000000-0005-0000-0000-0000832F0000}"/>
    <cellStyle name="Normal 81 2 5 4 3" xfId="27258" xr:uid="{00000000-0005-0000-0000-00007D6A0000}"/>
    <cellStyle name="Normal 81 2 5 5" xfId="7139" xr:uid="{00000000-0005-0000-0000-0000E61B0000}"/>
    <cellStyle name="Normal 81 2 5 5 3" xfId="22241" xr:uid="{00000000-0005-0000-0000-0000E4560000}"/>
    <cellStyle name="Normal 81 2 5 7" xfId="17228" xr:uid="{00000000-0005-0000-0000-00004F430000}"/>
    <cellStyle name="Normal 81 2 6" xfId="2921" xr:uid="{00000000-0005-0000-0000-00006C0B0000}"/>
    <cellStyle name="Normal 81 2 6 2" xfId="12995" xr:uid="{00000000-0005-0000-0000-0000C6320000}"/>
    <cellStyle name="Normal 81 2 6 2 3" xfId="28093" xr:uid="{00000000-0005-0000-0000-0000C06D0000}"/>
    <cellStyle name="Normal 81 2 6 3" xfId="7975" xr:uid="{00000000-0005-0000-0000-00002A1F0000}"/>
    <cellStyle name="Normal 81 2 6 3 3" xfId="23076" xr:uid="{00000000-0005-0000-0000-0000275A0000}"/>
    <cellStyle name="Normal 81 2 6 5" xfId="18063" xr:uid="{00000000-0005-0000-0000-000092460000}"/>
    <cellStyle name="Normal 81 2 7" xfId="4614" xr:uid="{00000000-0005-0000-0000-000009120000}"/>
    <cellStyle name="Normal 81 2 7 2" xfId="14666" xr:uid="{00000000-0005-0000-0000-00004D390000}"/>
    <cellStyle name="Normal 81 2 7 2 3" xfId="29764" xr:uid="{00000000-0005-0000-0000-000047740000}"/>
    <cellStyle name="Normal 81 2 7 3" xfId="9646" xr:uid="{00000000-0005-0000-0000-0000B1250000}"/>
    <cellStyle name="Normal 81 2 7 3 3" xfId="24747" xr:uid="{00000000-0005-0000-0000-0000AE600000}"/>
    <cellStyle name="Normal 81 2 7 5" xfId="19734" xr:uid="{00000000-0005-0000-0000-0000194D0000}"/>
    <cellStyle name="Normal 81 2 8" xfId="11324" xr:uid="{00000000-0005-0000-0000-00003F2C0000}"/>
    <cellStyle name="Normal 81 2 8 3" xfId="26422" xr:uid="{00000000-0005-0000-0000-000039670000}"/>
    <cellStyle name="Normal 81 2 9" xfId="6303" xr:uid="{00000000-0005-0000-0000-0000A2180000}"/>
    <cellStyle name="Normal 81 2 9 3" xfId="21405" xr:uid="{00000000-0005-0000-0000-0000A0530000}"/>
    <cellStyle name="Normal 81 3" xfId="1267" xr:uid="{00000000-0005-0000-0000-0000F6040000}"/>
    <cellStyle name="Normal 81 3 10" xfId="16444" xr:uid="{00000000-0005-0000-0000-00003F400000}"/>
    <cellStyle name="Normal 81 3 2" xfId="1486" xr:uid="{00000000-0005-0000-0000-0000D1050000}"/>
    <cellStyle name="Normal 81 3 2 2" xfId="1907" xr:uid="{00000000-0005-0000-0000-000076070000}"/>
    <cellStyle name="Normal 81 3 2 2 2" xfId="2746" xr:uid="{00000000-0005-0000-0000-0000BD0A0000}"/>
    <cellStyle name="Normal 81 3 2 2 2 2" xfId="4436" xr:uid="{00000000-0005-0000-0000-000057110000}"/>
    <cellStyle name="Normal 81 3 2 2 2 2 2" xfId="14509" xr:uid="{00000000-0005-0000-0000-0000B0380000}"/>
    <cellStyle name="Normal 81 3 2 2 2 2 2 3" xfId="29607" xr:uid="{00000000-0005-0000-0000-0000AA730000}"/>
    <cellStyle name="Normal 81 3 2 2 2 2 3" xfId="9489" xr:uid="{00000000-0005-0000-0000-000014250000}"/>
    <cellStyle name="Normal 81 3 2 2 2 2 3 3" xfId="24590" xr:uid="{00000000-0005-0000-0000-000011600000}"/>
    <cellStyle name="Normal 81 3 2 2 2 2 5" xfId="19577" xr:uid="{00000000-0005-0000-0000-00007C4C0000}"/>
    <cellStyle name="Normal 81 3 2 2 2 3" xfId="6128" xr:uid="{00000000-0005-0000-0000-0000F3170000}"/>
    <cellStyle name="Normal 81 3 2 2 2 3 2" xfId="16180" xr:uid="{00000000-0005-0000-0000-0000373F0000}"/>
    <cellStyle name="Normal 81 3 2 2 2 3 2 3" xfId="31278" xr:uid="{00000000-0005-0000-0000-0000317A0000}"/>
    <cellStyle name="Normal 81 3 2 2 2 3 3" xfId="11160" xr:uid="{00000000-0005-0000-0000-00009B2B0000}"/>
    <cellStyle name="Normal 81 3 2 2 2 3 3 3" xfId="26261" xr:uid="{00000000-0005-0000-0000-000098660000}"/>
    <cellStyle name="Normal 81 3 2 2 2 3 5" xfId="21248" xr:uid="{00000000-0005-0000-0000-000003530000}"/>
    <cellStyle name="Normal 81 3 2 2 2 4" xfId="12838" xr:uid="{00000000-0005-0000-0000-000029320000}"/>
    <cellStyle name="Normal 81 3 2 2 2 4 3" xfId="27936" xr:uid="{00000000-0005-0000-0000-0000236D0000}"/>
    <cellStyle name="Normal 81 3 2 2 2 5" xfId="7817" xr:uid="{00000000-0005-0000-0000-00008C1E0000}"/>
    <cellStyle name="Normal 81 3 2 2 2 5 3" xfId="22919" xr:uid="{00000000-0005-0000-0000-00008A590000}"/>
    <cellStyle name="Normal 81 3 2 2 2 7" xfId="17906" xr:uid="{00000000-0005-0000-0000-0000F5450000}"/>
    <cellStyle name="Normal 81 3 2 2 3" xfId="3599" xr:uid="{00000000-0005-0000-0000-0000120E0000}"/>
    <cellStyle name="Normal 81 3 2 2 3 2" xfId="13673" xr:uid="{00000000-0005-0000-0000-00006C350000}"/>
    <cellStyle name="Normal 81 3 2 2 3 2 3" xfId="28771" xr:uid="{00000000-0005-0000-0000-000066700000}"/>
    <cellStyle name="Normal 81 3 2 2 3 3" xfId="8653" xr:uid="{00000000-0005-0000-0000-0000D0210000}"/>
    <cellStyle name="Normal 81 3 2 2 3 3 3" xfId="23754" xr:uid="{00000000-0005-0000-0000-0000CD5C0000}"/>
    <cellStyle name="Normal 81 3 2 2 3 5" xfId="18741" xr:uid="{00000000-0005-0000-0000-000038490000}"/>
    <cellStyle name="Normal 81 3 2 2 4" xfId="5292" xr:uid="{00000000-0005-0000-0000-0000AF140000}"/>
    <cellStyle name="Normal 81 3 2 2 4 2" xfId="15344" xr:uid="{00000000-0005-0000-0000-0000F33B0000}"/>
    <cellStyle name="Normal 81 3 2 2 4 2 3" xfId="30442" xr:uid="{00000000-0005-0000-0000-0000ED760000}"/>
    <cellStyle name="Normal 81 3 2 2 4 3" xfId="10324" xr:uid="{00000000-0005-0000-0000-000057280000}"/>
    <cellStyle name="Normal 81 3 2 2 4 3 3" xfId="25425" xr:uid="{00000000-0005-0000-0000-000054630000}"/>
    <cellStyle name="Normal 81 3 2 2 4 5" xfId="20412" xr:uid="{00000000-0005-0000-0000-0000BF4F0000}"/>
    <cellStyle name="Normal 81 3 2 2 5" xfId="12002" xr:uid="{00000000-0005-0000-0000-0000E52E0000}"/>
    <cellStyle name="Normal 81 3 2 2 5 3" xfId="27100" xr:uid="{00000000-0005-0000-0000-0000DF690000}"/>
    <cellStyle name="Normal 81 3 2 2 6" xfId="6981" xr:uid="{00000000-0005-0000-0000-0000481B0000}"/>
    <cellStyle name="Normal 81 3 2 2 6 3" xfId="22083" xr:uid="{00000000-0005-0000-0000-000046560000}"/>
    <cellStyle name="Normal 81 3 2 2 8" xfId="17070" xr:uid="{00000000-0005-0000-0000-0000B1420000}"/>
    <cellStyle name="Normal 81 3 2 3" xfId="2328" xr:uid="{00000000-0005-0000-0000-00001B090000}"/>
    <cellStyle name="Normal 81 3 2 3 2" xfId="4018" xr:uid="{00000000-0005-0000-0000-0000B50F0000}"/>
    <cellStyle name="Normal 81 3 2 3 2 2" xfId="14091" xr:uid="{00000000-0005-0000-0000-00000E370000}"/>
    <cellStyle name="Normal 81 3 2 3 2 2 3" xfId="29189" xr:uid="{00000000-0005-0000-0000-000008720000}"/>
    <cellStyle name="Normal 81 3 2 3 2 3" xfId="9071" xr:uid="{00000000-0005-0000-0000-000072230000}"/>
    <cellStyle name="Normal 81 3 2 3 2 3 3" xfId="24172" xr:uid="{00000000-0005-0000-0000-00006F5E0000}"/>
    <cellStyle name="Normal 81 3 2 3 2 5" xfId="19159" xr:uid="{00000000-0005-0000-0000-0000DA4A0000}"/>
    <cellStyle name="Normal 81 3 2 3 3" xfId="5710" xr:uid="{00000000-0005-0000-0000-000051160000}"/>
    <cellStyle name="Normal 81 3 2 3 3 2" xfId="15762" xr:uid="{00000000-0005-0000-0000-0000953D0000}"/>
    <cellStyle name="Normal 81 3 2 3 3 2 3" xfId="30860" xr:uid="{00000000-0005-0000-0000-00008F780000}"/>
    <cellStyle name="Normal 81 3 2 3 3 3" xfId="10742" xr:uid="{00000000-0005-0000-0000-0000F9290000}"/>
    <cellStyle name="Normal 81 3 2 3 3 3 3" xfId="25843" xr:uid="{00000000-0005-0000-0000-0000F6640000}"/>
    <cellStyle name="Normal 81 3 2 3 3 5" xfId="20830" xr:uid="{00000000-0005-0000-0000-000061510000}"/>
    <cellStyle name="Normal 81 3 2 3 4" xfId="12420" xr:uid="{00000000-0005-0000-0000-000087300000}"/>
    <cellStyle name="Normal 81 3 2 3 4 3" xfId="27518" xr:uid="{00000000-0005-0000-0000-0000816B0000}"/>
    <cellStyle name="Normal 81 3 2 3 5" xfId="7399" xr:uid="{00000000-0005-0000-0000-0000EA1C0000}"/>
    <cellStyle name="Normal 81 3 2 3 5 3" xfId="22501" xr:uid="{00000000-0005-0000-0000-0000E8570000}"/>
    <cellStyle name="Normal 81 3 2 3 7" xfId="17488" xr:uid="{00000000-0005-0000-0000-000053440000}"/>
    <cellStyle name="Normal 81 3 2 4" xfId="3181" xr:uid="{00000000-0005-0000-0000-0000700C0000}"/>
    <cellStyle name="Normal 81 3 2 4 2" xfId="13255" xr:uid="{00000000-0005-0000-0000-0000CA330000}"/>
    <cellStyle name="Normal 81 3 2 4 2 3" xfId="28353" xr:uid="{00000000-0005-0000-0000-0000C46E0000}"/>
    <cellStyle name="Normal 81 3 2 4 3" xfId="8235" xr:uid="{00000000-0005-0000-0000-00002E200000}"/>
    <cellStyle name="Normal 81 3 2 4 3 3" xfId="23336" xr:uid="{00000000-0005-0000-0000-00002B5B0000}"/>
    <cellStyle name="Normal 81 3 2 4 5" xfId="18323" xr:uid="{00000000-0005-0000-0000-000096470000}"/>
    <cellStyle name="Normal 81 3 2 5" xfId="4874" xr:uid="{00000000-0005-0000-0000-00000D130000}"/>
    <cellStyle name="Normal 81 3 2 5 2" xfId="14926" xr:uid="{00000000-0005-0000-0000-0000513A0000}"/>
    <cellStyle name="Normal 81 3 2 5 2 3" xfId="30024" xr:uid="{00000000-0005-0000-0000-00004B750000}"/>
    <cellStyle name="Normal 81 3 2 5 3" xfId="9906" xr:uid="{00000000-0005-0000-0000-0000B5260000}"/>
    <cellStyle name="Normal 81 3 2 5 3 3" xfId="25007" xr:uid="{00000000-0005-0000-0000-0000B2610000}"/>
    <cellStyle name="Normal 81 3 2 5 5" xfId="19994" xr:uid="{00000000-0005-0000-0000-00001D4E0000}"/>
    <cellStyle name="Normal 81 3 2 6" xfId="11584" xr:uid="{00000000-0005-0000-0000-0000432D0000}"/>
    <cellStyle name="Normal 81 3 2 6 3" xfId="26682" xr:uid="{00000000-0005-0000-0000-00003D680000}"/>
    <cellStyle name="Normal 81 3 2 7" xfId="6563" xr:uid="{00000000-0005-0000-0000-0000A6190000}"/>
    <cellStyle name="Normal 81 3 2 7 3" xfId="21665" xr:uid="{00000000-0005-0000-0000-0000A4540000}"/>
    <cellStyle name="Normal 81 3 2 9" xfId="16652" xr:uid="{00000000-0005-0000-0000-00000F410000}"/>
    <cellStyle name="Normal 81 3 3" xfId="1699" xr:uid="{00000000-0005-0000-0000-0000A6060000}"/>
    <cellStyle name="Normal 81 3 3 2" xfId="2538" xr:uid="{00000000-0005-0000-0000-0000ED090000}"/>
    <cellStyle name="Normal 81 3 3 2 2" xfId="4228" xr:uid="{00000000-0005-0000-0000-000087100000}"/>
    <cellStyle name="Normal 81 3 3 2 2 2" xfId="14301" xr:uid="{00000000-0005-0000-0000-0000E0370000}"/>
    <cellStyle name="Normal 81 3 3 2 2 2 3" xfId="29399" xr:uid="{00000000-0005-0000-0000-0000DA720000}"/>
    <cellStyle name="Normal 81 3 3 2 2 3" xfId="9281" xr:uid="{00000000-0005-0000-0000-000044240000}"/>
    <cellStyle name="Normal 81 3 3 2 2 3 3" xfId="24382" xr:uid="{00000000-0005-0000-0000-0000415F0000}"/>
    <cellStyle name="Normal 81 3 3 2 2 5" xfId="19369" xr:uid="{00000000-0005-0000-0000-0000AC4B0000}"/>
    <cellStyle name="Normal 81 3 3 2 3" xfId="5920" xr:uid="{00000000-0005-0000-0000-000023170000}"/>
    <cellStyle name="Normal 81 3 3 2 3 2" xfId="15972" xr:uid="{00000000-0005-0000-0000-0000673E0000}"/>
    <cellStyle name="Normal 81 3 3 2 3 2 3" xfId="31070" xr:uid="{00000000-0005-0000-0000-000061790000}"/>
    <cellStyle name="Normal 81 3 3 2 3 3" xfId="10952" xr:uid="{00000000-0005-0000-0000-0000CB2A0000}"/>
    <cellStyle name="Normal 81 3 3 2 3 3 3" xfId="26053" xr:uid="{00000000-0005-0000-0000-0000C8650000}"/>
    <cellStyle name="Normal 81 3 3 2 3 5" xfId="21040" xr:uid="{00000000-0005-0000-0000-000033520000}"/>
    <cellStyle name="Normal 81 3 3 2 4" xfId="12630" xr:uid="{00000000-0005-0000-0000-000059310000}"/>
    <cellStyle name="Normal 81 3 3 2 4 3" xfId="27728" xr:uid="{00000000-0005-0000-0000-0000536C0000}"/>
    <cellStyle name="Normal 81 3 3 2 5" xfId="7609" xr:uid="{00000000-0005-0000-0000-0000BC1D0000}"/>
    <cellStyle name="Normal 81 3 3 2 5 3" xfId="22711" xr:uid="{00000000-0005-0000-0000-0000BA580000}"/>
    <cellStyle name="Normal 81 3 3 2 7" xfId="17698" xr:uid="{00000000-0005-0000-0000-000025450000}"/>
    <cellStyle name="Normal 81 3 3 3" xfId="3391" xr:uid="{00000000-0005-0000-0000-0000420D0000}"/>
    <cellStyle name="Normal 81 3 3 3 2" xfId="13465" xr:uid="{00000000-0005-0000-0000-00009C340000}"/>
    <cellStyle name="Normal 81 3 3 3 2 3" xfId="28563" xr:uid="{00000000-0005-0000-0000-0000966F0000}"/>
    <cellStyle name="Normal 81 3 3 3 3" xfId="8445" xr:uid="{00000000-0005-0000-0000-000000210000}"/>
    <cellStyle name="Normal 81 3 3 3 3 3" xfId="23546" xr:uid="{00000000-0005-0000-0000-0000FD5B0000}"/>
    <cellStyle name="Normal 81 3 3 3 5" xfId="18533" xr:uid="{00000000-0005-0000-0000-000068480000}"/>
    <cellStyle name="Normal 81 3 3 4" xfId="5084" xr:uid="{00000000-0005-0000-0000-0000DF130000}"/>
    <cellStyle name="Normal 81 3 3 4 2" xfId="15136" xr:uid="{00000000-0005-0000-0000-0000233B0000}"/>
    <cellStyle name="Normal 81 3 3 4 2 3" xfId="30234" xr:uid="{00000000-0005-0000-0000-00001D760000}"/>
    <cellStyle name="Normal 81 3 3 4 3" xfId="10116" xr:uid="{00000000-0005-0000-0000-000087270000}"/>
    <cellStyle name="Normal 81 3 3 4 3 3" xfId="25217" xr:uid="{00000000-0005-0000-0000-000084620000}"/>
    <cellStyle name="Normal 81 3 3 4 5" xfId="20204" xr:uid="{00000000-0005-0000-0000-0000EF4E0000}"/>
    <cellStyle name="Normal 81 3 3 5" xfId="11794" xr:uid="{00000000-0005-0000-0000-0000152E0000}"/>
    <cellStyle name="Normal 81 3 3 5 3" xfId="26892" xr:uid="{00000000-0005-0000-0000-00000F690000}"/>
    <cellStyle name="Normal 81 3 3 6" xfId="6773" xr:uid="{00000000-0005-0000-0000-0000781A0000}"/>
    <cellStyle name="Normal 81 3 3 6 3" xfId="21875" xr:uid="{00000000-0005-0000-0000-000076550000}"/>
    <cellStyle name="Normal 81 3 3 8" xfId="16862" xr:uid="{00000000-0005-0000-0000-0000E1410000}"/>
    <cellStyle name="Normal 81 3 4" xfId="2120" xr:uid="{00000000-0005-0000-0000-00004B080000}"/>
    <cellStyle name="Normal 81 3 4 2" xfId="3810" xr:uid="{00000000-0005-0000-0000-0000E50E0000}"/>
    <cellStyle name="Normal 81 3 4 2 2" xfId="13883" xr:uid="{00000000-0005-0000-0000-00003E360000}"/>
    <cellStyle name="Normal 81 3 4 2 2 3" xfId="28981" xr:uid="{00000000-0005-0000-0000-000038710000}"/>
    <cellStyle name="Normal 81 3 4 2 3" xfId="8863" xr:uid="{00000000-0005-0000-0000-0000A2220000}"/>
    <cellStyle name="Normal 81 3 4 2 3 3" xfId="23964" xr:uid="{00000000-0005-0000-0000-00009F5D0000}"/>
    <cellStyle name="Normal 81 3 4 2 5" xfId="18951" xr:uid="{00000000-0005-0000-0000-00000A4A0000}"/>
    <cellStyle name="Normal 81 3 4 3" xfId="5502" xr:uid="{00000000-0005-0000-0000-000081150000}"/>
    <cellStyle name="Normal 81 3 4 3 2" xfId="15554" xr:uid="{00000000-0005-0000-0000-0000C53C0000}"/>
    <cellStyle name="Normal 81 3 4 3 2 3" xfId="30652" xr:uid="{00000000-0005-0000-0000-0000BF770000}"/>
    <cellStyle name="Normal 81 3 4 3 3" xfId="10534" xr:uid="{00000000-0005-0000-0000-000029290000}"/>
    <cellStyle name="Normal 81 3 4 3 3 3" xfId="25635" xr:uid="{00000000-0005-0000-0000-000026640000}"/>
    <cellStyle name="Normal 81 3 4 3 5" xfId="20622" xr:uid="{00000000-0005-0000-0000-000091500000}"/>
    <cellStyle name="Normal 81 3 4 4" xfId="12212" xr:uid="{00000000-0005-0000-0000-0000B72F0000}"/>
    <cellStyle name="Normal 81 3 4 4 3" xfId="27310" xr:uid="{00000000-0005-0000-0000-0000B16A0000}"/>
    <cellStyle name="Normal 81 3 4 5" xfId="7191" xr:uid="{00000000-0005-0000-0000-00001A1C0000}"/>
    <cellStyle name="Normal 81 3 4 5 3" xfId="22293" xr:uid="{00000000-0005-0000-0000-000018570000}"/>
    <cellStyle name="Normal 81 3 4 7" xfId="17280" xr:uid="{00000000-0005-0000-0000-000083430000}"/>
    <cellStyle name="Normal 81 3 5" xfId="2973" xr:uid="{00000000-0005-0000-0000-0000A00B0000}"/>
    <cellStyle name="Normal 81 3 5 2" xfId="13047" xr:uid="{00000000-0005-0000-0000-0000FA320000}"/>
    <cellStyle name="Normal 81 3 5 2 3" xfId="28145" xr:uid="{00000000-0005-0000-0000-0000F46D0000}"/>
    <cellStyle name="Normal 81 3 5 3" xfId="8027" xr:uid="{00000000-0005-0000-0000-00005E1F0000}"/>
    <cellStyle name="Normal 81 3 5 3 3" xfId="23128" xr:uid="{00000000-0005-0000-0000-00005B5A0000}"/>
    <cellStyle name="Normal 81 3 5 5" xfId="18115" xr:uid="{00000000-0005-0000-0000-0000C6460000}"/>
    <cellStyle name="Normal 81 3 6" xfId="4666" xr:uid="{00000000-0005-0000-0000-00003D120000}"/>
    <cellStyle name="Normal 81 3 6 2" xfId="14718" xr:uid="{00000000-0005-0000-0000-000081390000}"/>
    <cellStyle name="Normal 81 3 6 2 3" xfId="29816" xr:uid="{00000000-0005-0000-0000-00007B740000}"/>
    <cellStyle name="Normal 81 3 6 3" xfId="9698" xr:uid="{00000000-0005-0000-0000-0000E5250000}"/>
    <cellStyle name="Normal 81 3 6 3 3" xfId="24799" xr:uid="{00000000-0005-0000-0000-0000E2600000}"/>
    <cellStyle name="Normal 81 3 6 5" xfId="19786" xr:uid="{00000000-0005-0000-0000-00004D4D0000}"/>
    <cellStyle name="Normal 81 3 7" xfId="11376" xr:uid="{00000000-0005-0000-0000-0000732C0000}"/>
    <cellStyle name="Normal 81 3 7 3" xfId="26474" xr:uid="{00000000-0005-0000-0000-00006D670000}"/>
    <cellStyle name="Normal 81 3 8" xfId="6355" xr:uid="{00000000-0005-0000-0000-0000D6180000}"/>
    <cellStyle name="Normal 81 3 8 3" xfId="21457" xr:uid="{00000000-0005-0000-0000-0000D4530000}"/>
    <cellStyle name="Normal 81 4" xfId="1380" xr:uid="{00000000-0005-0000-0000-000067050000}"/>
    <cellStyle name="Normal 81 4 2" xfId="1803" xr:uid="{00000000-0005-0000-0000-00000E070000}"/>
    <cellStyle name="Normal 81 4 2 2" xfId="2642" xr:uid="{00000000-0005-0000-0000-0000550A0000}"/>
    <cellStyle name="Normal 81 4 2 2 2" xfId="4332" xr:uid="{00000000-0005-0000-0000-0000EF100000}"/>
    <cellStyle name="Normal 81 4 2 2 2 2" xfId="14405" xr:uid="{00000000-0005-0000-0000-000048380000}"/>
    <cellStyle name="Normal 81 4 2 2 2 2 3" xfId="29503" xr:uid="{00000000-0005-0000-0000-000042730000}"/>
    <cellStyle name="Normal 81 4 2 2 2 3" xfId="9385" xr:uid="{00000000-0005-0000-0000-0000AC240000}"/>
    <cellStyle name="Normal 81 4 2 2 2 3 3" xfId="24486" xr:uid="{00000000-0005-0000-0000-0000A95F0000}"/>
    <cellStyle name="Normal 81 4 2 2 2 5" xfId="19473" xr:uid="{00000000-0005-0000-0000-0000144C0000}"/>
    <cellStyle name="Normal 81 4 2 2 3" xfId="6024" xr:uid="{00000000-0005-0000-0000-00008B170000}"/>
    <cellStyle name="Normal 81 4 2 2 3 2" xfId="16076" xr:uid="{00000000-0005-0000-0000-0000CF3E0000}"/>
    <cellStyle name="Normal 81 4 2 2 3 2 3" xfId="31174" xr:uid="{00000000-0005-0000-0000-0000C9790000}"/>
    <cellStyle name="Normal 81 4 2 2 3 3" xfId="11056" xr:uid="{00000000-0005-0000-0000-0000332B0000}"/>
    <cellStyle name="Normal 81 4 2 2 3 3 3" xfId="26157" xr:uid="{00000000-0005-0000-0000-000030660000}"/>
    <cellStyle name="Normal 81 4 2 2 3 5" xfId="21144" xr:uid="{00000000-0005-0000-0000-00009B520000}"/>
    <cellStyle name="Normal 81 4 2 2 4" xfId="12734" xr:uid="{00000000-0005-0000-0000-0000C1310000}"/>
    <cellStyle name="Normal 81 4 2 2 4 3" xfId="27832" xr:uid="{00000000-0005-0000-0000-0000BB6C0000}"/>
    <cellStyle name="Normal 81 4 2 2 5" xfId="7713" xr:uid="{00000000-0005-0000-0000-0000241E0000}"/>
    <cellStyle name="Normal 81 4 2 2 5 3" xfId="22815" xr:uid="{00000000-0005-0000-0000-000022590000}"/>
    <cellStyle name="Normal 81 4 2 2 7" xfId="17802" xr:uid="{00000000-0005-0000-0000-00008D450000}"/>
    <cellStyle name="Normal 81 4 2 3" xfId="3495" xr:uid="{00000000-0005-0000-0000-0000AA0D0000}"/>
    <cellStyle name="Normal 81 4 2 3 2" xfId="13569" xr:uid="{00000000-0005-0000-0000-000004350000}"/>
    <cellStyle name="Normal 81 4 2 3 2 3" xfId="28667" xr:uid="{00000000-0005-0000-0000-0000FE6F0000}"/>
    <cellStyle name="Normal 81 4 2 3 3" xfId="8549" xr:uid="{00000000-0005-0000-0000-000068210000}"/>
    <cellStyle name="Normal 81 4 2 3 3 3" xfId="23650" xr:uid="{00000000-0005-0000-0000-0000655C0000}"/>
    <cellStyle name="Normal 81 4 2 3 5" xfId="18637" xr:uid="{00000000-0005-0000-0000-0000D0480000}"/>
    <cellStyle name="Normal 81 4 2 4" xfId="5188" xr:uid="{00000000-0005-0000-0000-000047140000}"/>
    <cellStyle name="Normal 81 4 2 4 2" xfId="15240" xr:uid="{00000000-0005-0000-0000-00008B3B0000}"/>
    <cellStyle name="Normal 81 4 2 4 2 3" xfId="30338" xr:uid="{00000000-0005-0000-0000-000085760000}"/>
    <cellStyle name="Normal 81 4 2 4 3" xfId="10220" xr:uid="{00000000-0005-0000-0000-0000EF270000}"/>
    <cellStyle name="Normal 81 4 2 4 3 3" xfId="25321" xr:uid="{00000000-0005-0000-0000-0000EC620000}"/>
    <cellStyle name="Normal 81 4 2 4 5" xfId="20308" xr:uid="{00000000-0005-0000-0000-0000574F0000}"/>
    <cellStyle name="Normal 81 4 2 5" xfId="11898" xr:uid="{00000000-0005-0000-0000-00007D2E0000}"/>
    <cellStyle name="Normal 81 4 2 5 3" xfId="26996" xr:uid="{00000000-0005-0000-0000-000077690000}"/>
    <cellStyle name="Normal 81 4 2 6" xfId="6877" xr:uid="{00000000-0005-0000-0000-0000E01A0000}"/>
    <cellStyle name="Normal 81 4 2 6 3" xfId="21979" xr:uid="{00000000-0005-0000-0000-0000DE550000}"/>
    <cellStyle name="Normal 81 4 2 8" xfId="16966" xr:uid="{00000000-0005-0000-0000-000049420000}"/>
    <cellStyle name="Normal 81 4 3" xfId="2224" xr:uid="{00000000-0005-0000-0000-0000B3080000}"/>
    <cellStyle name="Normal 81 4 3 2" xfId="3914" xr:uid="{00000000-0005-0000-0000-00004D0F0000}"/>
    <cellStyle name="Normal 81 4 3 2 2" xfId="13987" xr:uid="{00000000-0005-0000-0000-0000A6360000}"/>
    <cellStyle name="Normal 81 4 3 2 2 3" xfId="29085" xr:uid="{00000000-0005-0000-0000-0000A0710000}"/>
    <cellStyle name="Normal 81 4 3 2 3" xfId="8967" xr:uid="{00000000-0005-0000-0000-00000A230000}"/>
    <cellStyle name="Normal 81 4 3 2 3 3" xfId="24068" xr:uid="{00000000-0005-0000-0000-0000075E0000}"/>
    <cellStyle name="Normal 81 4 3 2 5" xfId="19055" xr:uid="{00000000-0005-0000-0000-0000724A0000}"/>
    <cellStyle name="Normal 81 4 3 3" xfId="5606" xr:uid="{00000000-0005-0000-0000-0000E9150000}"/>
    <cellStyle name="Normal 81 4 3 3 2" xfId="15658" xr:uid="{00000000-0005-0000-0000-00002D3D0000}"/>
    <cellStyle name="Normal 81 4 3 3 2 3" xfId="30756" xr:uid="{00000000-0005-0000-0000-000027780000}"/>
    <cellStyle name="Normal 81 4 3 3 3" xfId="10638" xr:uid="{00000000-0005-0000-0000-000091290000}"/>
    <cellStyle name="Normal 81 4 3 3 3 3" xfId="25739" xr:uid="{00000000-0005-0000-0000-00008E640000}"/>
    <cellStyle name="Normal 81 4 3 3 5" xfId="20726" xr:uid="{00000000-0005-0000-0000-0000F9500000}"/>
    <cellStyle name="Normal 81 4 3 4" xfId="12316" xr:uid="{00000000-0005-0000-0000-00001F300000}"/>
    <cellStyle name="Normal 81 4 3 4 3" xfId="27414" xr:uid="{00000000-0005-0000-0000-0000196B0000}"/>
    <cellStyle name="Normal 81 4 3 5" xfId="7295" xr:uid="{00000000-0005-0000-0000-0000821C0000}"/>
    <cellStyle name="Normal 81 4 3 5 3" xfId="22397" xr:uid="{00000000-0005-0000-0000-000080570000}"/>
    <cellStyle name="Normal 81 4 3 7" xfId="17384" xr:uid="{00000000-0005-0000-0000-0000EB430000}"/>
    <cellStyle name="Normal 81 4 4" xfId="3077" xr:uid="{00000000-0005-0000-0000-0000080C0000}"/>
    <cellStyle name="Normal 81 4 4 2" xfId="13151" xr:uid="{00000000-0005-0000-0000-000062330000}"/>
    <cellStyle name="Normal 81 4 4 2 3" xfId="28249" xr:uid="{00000000-0005-0000-0000-00005C6E0000}"/>
    <cellStyle name="Normal 81 4 4 3" xfId="8131" xr:uid="{00000000-0005-0000-0000-0000C61F0000}"/>
    <cellStyle name="Normal 81 4 4 3 3" xfId="23232" xr:uid="{00000000-0005-0000-0000-0000C35A0000}"/>
    <cellStyle name="Normal 81 4 4 5" xfId="18219" xr:uid="{00000000-0005-0000-0000-00002E470000}"/>
    <cellStyle name="Normal 81 4 5" xfId="4770" xr:uid="{00000000-0005-0000-0000-0000A5120000}"/>
    <cellStyle name="Normal 81 4 5 2" xfId="14822" xr:uid="{00000000-0005-0000-0000-0000E9390000}"/>
    <cellStyle name="Normal 81 4 5 2 3" xfId="29920" xr:uid="{00000000-0005-0000-0000-0000E3740000}"/>
    <cellStyle name="Normal 81 4 5 3" xfId="9802" xr:uid="{00000000-0005-0000-0000-00004D260000}"/>
    <cellStyle name="Normal 81 4 5 3 3" xfId="24903" xr:uid="{00000000-0005-0000-0000-00004A610000}"/>
    <cellStyle name="Normal 81 4 5 5" xfId="19890" xr:uid="{00000000-0005-0000-0000-0000B54D0000}"/>
    <cellStyle name="Normal 81 4 6" xfId="11480" xr:uid="{00000000-0005-0000-0000-0000DB2C0000}"/>
    <cellStyle name="Normal 81 4 6 3" xfId="26578" xr:uid="{00000000-0005-0000-0000-0000D5670000}"/>
    <cellStyle name="Normal 81 4 7" xfId="6459" xr:uid="{00000000-0005-0000-0000-00003E190000}"/>
    <cellStyle name="Normal 81 4 7 3" xfId="21561" xr:uid="{00000000-0005-0000-0000-00003C540000}"/>
    <cellStyle name="Normal 81 4 9" xfId="16548" xr:uid="{00000000-0005-0000-0000-0000A7400000}"/>
    <cellStyle name="Normal 81 5" xfId="1593" xr:uid="{00000000-0005-0000-0000-00003C060000}"/>
    <cellStyle name="Normal 81 5 2" xfId="2434" xr:uid="{00000000-0005-0000-0000-000085090000}"/>
    <cellStyle name="Normal 81 5 2 2" xfId="4124" xr:uid="{00000000-0005-0000-0000-00001F100000}"/>
    <cellStyle name="Normal 81 5 2 2 2" xfId="14197" xr:uid="{00000000-0005-0000-0000-000078370000}"/>
    <cellStyle name="Normal 81 5 2 2 2 3" xfId="29295" xr:uid="{00000000-0005-0000-0000-000072720000}"/>
    <cellStyle name="Normal 81 5 2 2 3" xfId="9177" xr:uid="{00000000-0005-0000-0000-0000DC230000}"/>
    <cellStyle name="Normal 81 5 2 2 3 3" xfId="24278" xr:uid="{00000000-0005-0000-0000-0000D95E0000}"/>
    <cellStyle name="Normal 81 5 2 2 5" xfId="19265" xr:uid="{00000000-0005-0000-0000-0000444B0000}"/>
    <cellStyle name="Normal 81 5 2 3" xfId="5816" xr:uid="{00000000-0005-0000-0000-0000BB160000}"/>
    <cellStyle name="Normal 81 5 2 3 2" xfId="15868" xr:uid="{00000000-0005-0000-0000-0000FF3D0000}"/>
    <cellStyle name="Normal 81 5 2 3 2 3" xfId="30966" xr:uid="{00000000-0005-0000-0000-0000F9780000}"/>
    <cellStyle name="Normal 81 5 2 3 3" xfId="10848" xr:uid="{00000000-0005-0000-0000-0000632A0000}"/>
    <cellStyle name="Normal 81 5 2 3 3 3" xfId="25949" xr:uid="{00000000-0005-0000-0000-000060650000}"/>
    <cellStyle name="Normal 81 5 2 3 5" xfId="20936" xr:uid="{00000000-0005-0000-0000-0000CB510000}"/>
    <cellStyle name="Normal 81 5 2 4" xfId="12526" xr:uid="{00000000-0005-0000-0000-0000F1300000}"/>
    <cellStyle name="Normal 81 5 2 4 3" xfId="27624" xr:uid="{00000000-0005-0000-0000-0000EB6B0000}"/>
    <cellStyle name="Normal 81 5 2 5" xfId="7505" xr:uid="{00000000-0005-0000-0000-0000541D0000}"/>
    <cellStyle name="Normal 81 5 2 5 3" xfId="22607" xr:uid="{00000000-0005-0000-0000-000052580000}"/>
    <cellStyle name="Normal 81 5 2 7" xfId="17594" xr:uid="{00000000-0005-0000-0000-0000BD440000}"/>
    <cellStyle name="Normal 81 5 3" xfId="3287" xr:uid="{00000000-0005-0000-0000-0000DA0C0000}"/>
    <cellStyle name="Normal 81 5 3 2" xfId="13361" xr:uid="{00000000-0005-0000-0000-000034340000}"/>
    <cellStyle name="Normal 81 5 3 2 3" xfId="28459" xr:uid="{00000000-0005-0000-0000-00002E6F0000}"/>
    <cellStyle name="Normal 81 5 3 3" xfId="8341" xr:uid="{00000000-0005-0000-0000-000098200000}"/>
    <cellStyle name="Normal 81 5 3 3 3" xfId="23442" xr:uid="{00000000-0005-0000-0000-0000955B0000}"/>
    <cellStyle name="Normal 81 5 3 5" xfId="18429" xr:uid="{00000000-0005-0000-0000-000000480000}"/>
    <cellStyle name="Normal 81 5 4" xfId="4980" xr:uid="{00000000-0005-0000-0000-000077130000}"/>
    <cellStyle name="Normal 81 5 4 2" xfId="15032" xr:uid="{00000000-0005-0000-0000-0000BB3A0000}"/>
    <cellStyle name="Normal 81 5 4 2 3" xfId="30130" xr:uid="{00000000-0005-0000-0000-0000B5750000}"/>
    <cellStyle name="Normal 81 5 4 3" xfId="10012" xr:uid="{00000000-0005-0000-0000-00001F270000}"/>
    <cellStyle name="Normal 81 5 4 3 3" xfId="25113" xr:uid="{00000000-0005-0000-0000-00001C620000}"/>
    <cellStyle name="Normal 81 5 4 5" xfId="20100" xr:uid="{00000000-0005-0000-0000-0000874E0000}"/>
    <cellStyle name="Normal 81 5 5" xfId="11690" xr:uid="{00000000-0005-0000-0000-0000AD2D0000}"/>
    <cellStyle name="Normal 81 5 5 3" xfId="26788" xr:uid="{00000000-0005-0000-0000-0000A7680000}"/>
    <cellStyle name="Normal 81 5 6" xfId="6669" xr:uid="{00000000-0005-0000-0000-0000101A0000}"/>
    <cellStyle name="Normal 81 5 6 3" xfId="21771" xr:uid="{00000000-0005-0000-0000-00000E550000}"/>
    <cellStyle name="Normal 81 5 8" xfId="16758" xr:uid="{00000000-0005-0000-0000-000079410000}"/>
    <cellStyle name="Normal 81 6" xfId="2014" xr:uid="{00000000-0005-0000-0000-0000E1070000}"/>
    <cellStyle name="Normal 81 6 2" xfId="3706" xr:uid="{00000000-0005-0000-0000-00007D0E0000}"/>
    <cellStyle name="Normal 81 6 2 2" xfId="13779" xr:uid="{00000000-0005-0000-0000-0000D6350000}"/>
    <cellStyle name="Normal 81 6 2 2 3" xfId="28877" xr:uid="{00000000-0005-0000-0000-0000D0700000}"/>
    <cellStyle name="Normal 81 6 2 3" xfId="8759" xr:uid="{00000000-0005-0000-0000-00003A220000}"/>
    <cellStyle name="Normal 81 6 2 3 3" xfId="23860" xr:uid="{00000000-0005-0000-0000-0000375D0000}"/>
    <cellStyle name="Normal 81 6 2 5" xfId="18847" xr:uid="{00000000-0005-0000-0000-0000A2490000}"/>
    <cellStyle name="Normal 81 6 3" xfId="5398" xr:uid="{00000000-0005-0000-0000-000019150000}"/>
    <cellStyle name="Normal 81 6 3 2" xfId="15450" xr:uid="{00000000-0005-0000-0000-00005D3C0000}"/>
    <cellStyle name="Normal 81 6 3 2 3" xfId="30548" xr:uid="{00000000-0005-0000-0000-000057770000}"/>
    <cellStyle name="Normal 81 6 3 3" xfId="10430" xr:uid="{00000000-0005-0000-0000-0000C1280000}"/>
    <cellStyle name="Normal 81 6 3 3 3" xfId="25531" xr:uid="{00000000-0005-0000-0000-0000BE630000}"/>
    <cellStyle name="Normal 81 6 3 5" xfId="20518" xr:uid="{00000000-0005-0000-0000-000029500000}"/>
    <cellStyle name="Normal 81 6 4" xfId="12108" xr:uid="{00000000-0005-0000-0000-00004F2F0000}"/>
    <cellStyle name="Normal 81 6 4 3" xfId="27206" xr:uid="{00000000-0005-0000-0000-0000496A0000}"/>
    <cellStyle name="Normal 81 6 5" xfId="7087" xr:uid="{00000000-0005-0000-0000-0000B21B0000}"/>
    <cellStyle name="Normal 81 6 5 3" xfId="22189" xr:uid="{00000000-0005-0000-0000-0000B0560000}"/>
    <cellStyle name="Normal 81 6 7" xfId="17176" xr:uid="{00000000-0005-0000-0000-00001B430000}"/>
    <cellStyle name="Normal 81 7" xfId="2867" xr:uid="{00000000-0005-0000-0000-0000360B0000}"/>
    <cellStyle name="Normal 81 7 2" xfId="12943" xr:uid="{00000000-0005-0000-0000-000092320000}"/>
    <cellStyle name="Normal 81 7 2 3" xfId="28041" xr:uid="{00000000-0005-0000-0000-00008C6D0000}"/>
    <cellStyle name="Normal 81 7 3" xfId="7923" xr:uid="{00000000-0005-0000-0000-0000F61E0000}"/>
    <cellStyle name="Normal 81 7 3 3" xfId="23024" xr:uid="{00000000-0005-0000-0000-0000F3590000}"/>
    <cellStyle name="Normal 81 7 5" xfId="18011" xr:uid="{00000000-0005-0000-0000-00005E460000}"/>
    <cellStyle name="Normal 81 8" xfId="4560" xr:uid="{00000000-0005-0000-0000-0000D3110000}"/>
    <cellStyle name="Normal 81 8 2" xfId="14614" xr:uid="{00000000-0005-0000-0000-000019390000}"/>
    <cellStyle name="Normal 81 8 2 3" xfId="29712" xr:uid="{00000000-0005-0000-0000-000013740000}"/>
    <cellStyle name="Normal 81 8 3" xfId="9594" xr:uid="{00000000-0005-0000-0000-00007D250000}"/>
    <cellStyle name="Normal 81 8 3 3" xfId="24695" xr:uid="{00000000-0005-0000-0000-00007A600000}"/>
    <cellStyle name="Normal 81 8 5" xfId="19682" xr:uid="{00000000-0005-0000-0000-0000E54C0000}"/>
    <cellStyle name="Normal 81 9" xfId="11270" xr:uid="{00000000-0005-0000-0000-0000092C0000}"/>
    <cellStyle name="Normal 81 9 3" xfId="26370" xr:uid="{00000000-0005-0000-0000-000005670000}"/>
    <cellStyle name="Normal 82" xfId="1160" xr:uid="{00000000-0005-0000-0000-00008B040000}"/>
    <cellStyle name="Normal 83" xfId="1167" xr:uid="{00000000-0005-0000-0000-000092040000}"/>
    <cellStyle name="Normal 84" xfId="1215" xr:uid="{00000000-0005-0000-0000-0000C2040000}"/>
    <cellStyle name="Normal 85" xfId="1214" xr:uid="{00000000-0005-0000-0000-0000C1040000}"/>
    <cellStyle name="Normal 86" xfId="1322" xr:uid="{00000000-0005-0000-0000-00002D050000}"/>
    <cellStyle name="Normal 87" xfId="1324" xr:uid="{00000000-0005-0000-0000-00002F050000}"/>
    <cellStyle name="Normal 88" xfId="1323" xr:uid="{00000000-0005-0000-0000-00002E050000}"/>
    <cellStyle name="Normal 89" xfId="1540" xr:uid="{00000000-0005-0000-0000-000007060000}"/>
    <cellStyle name="Normal 9" xfId="180" xr:uid="{00000000-0005-0000-0000-0000B4000000}"/>
    <cellStyle name="Normal 9 2" xfId="917" xr:uid="{00000000-0005-0000-0000-000097030000}"/>
    <cellStyle name="Normal 9 3" xfId="918" xr:uid="{00000000-0005-0000-0000-000098030000}"/>
    <cellStyle name="Normal 9 4" xfId="919" xr:uid="{00000000-0005-0000-0000-000099030000}"/>
    <cellStyle name="Normal 90" xfId="1539" xr:uid="{00000000-0005-0000-0000-000006060000}"/>
    <cellStyle name="Normal 90 2" xfId="2381" xr:uid="{00000000-0005-0000-0000-000050090000}"/>
    <cellStyle name="Normal 90 2 2" xfId="4071" xr:uid="{00000000-0005-0000-0000-0000EA0F0000}"/>
    <cellStyle name="Normal 90 2 2 2" xfId="14144" xr:uid="{00000000-0005-0000-0000-000043370000}"/>
    <cellStyle name="Normal 90 2 2 2 3" xfId="29242" xr:uid="{00000000-0005-0000-0000-00003D720000}"/>
    <cellStyle name="Normal 90 2 2 3" xfId="9124" xr:uid="{00000000-0005-0000-0000-0000A7230000}"/>
    <cellStyle name="Normal 90 2 2 3 3" xfId="24225" xr:uid="{00000000-0005-0000-0000-0000A45E0000}"/>
    <cellStyle name="Normal 90 2 2 5" xfId="19212" xr:uid="{00000000-0005-0000-0000-00000F4B0000}"/>
    <cellStyle name="Normal 90 2 3" xfId="5763" xr:uid="{00000000-0005-0000-0000-000086160000}"/>
    <cellStyle name="Normal 90 2 3 2" xfId="15815" xr:uid="{00000000-0005-0000-0000-0000CA3D0000}"/>
    <cellStyle name="Normal 90 2 3 2 3" xfId="30913" xr:uid="{00000000-0005-0000-0000-0000C4780000}"/>
    <cellStyle name="Normal 90 2 3 3" xfId="10795" xr:uid="{00000000-0005-0000-0000-00002E2A0000}"/>
    <cellStyle name="Normal 90 2 3 3 3" xfId="25896" xr:uid="{00000000-0005-0000-0000-00002B650000}"/>
    <cellStyle name="Normal 90 2 3 5" xfId="20883" xr:uid="{00000000-0005-0000-0000-000096510000}"/>
    <cellStyle name="Normal 90 2 4" xfId="12473" xr:uid="{00000000-0005-0000-0000-0000BC300000}"/>
    <cellStyle name="Normal 90 2 4 3" xfId="27571" xr:uid="{00000000-0005-0000-0000-0000B66B0000}"/>
    <cellStyle name="Normal 90 2 5" xfId="7452" xr:uid="{00000000-0005-0000-0000-00001F1D0000}"/>
    <cellStyle name="Normal 90 2 5 3" xfId="22554" xr:uid="{00000000-0005-0000-0000-00001D580000}"/>
    <cellStyle name="Normal 90 2 7" xfId="17541" xr:uid="{00000000-0005-0000-0000-000088440000}"/>
    <cellStyle name="Normal 90 3" xfId="3234" xr:uid="{00000000-0005-0000-0000-0000A50C0000}"/>
    <cellStyle name="Normal 90 3 2" xfId="13308" xr:uid="{00000000-0005-0000-0000-0000FF330000}"/>
    <cellStyle name="Normal 90 3 2 3" xfId="28406" xr:uid="{00000000-0005-0000-0000-0000F96E0000}"/>
    <cellStyle name="Normal 90 3 3" xfId="8288" xr:uid="{00000000-0005-0000-0000-000063200000}"/>
    <cellStyle name="Normal 90 3 3 3" xfId="23389" xr:uid="{00000000-0005-0000-0000-0000605B0000}"/>
    <cellStyle name="Normal 90 3 5" xfId="18376" xr:uid="{00000000-0005-0000-0000-0000CB470000}"/>
    <cellStyle name="Normal 90 4" xfId="4927" xr:uid="{00000000-0005-0000-0000-000042130000}"/>
    <cellStyle name="Normal 90 4 2" xfId="14979" xr:uid="{00000000-0005-0000-0000-0000863A0000}"/>
    <cellStyle name="Normal 90 4 2 3" xfId="30077" xr:uid="{00000000-0005-0000-0000-000080750000}"/>
    <cellStyle name="Normal 90 4 3" xfId="9959" xr:uid="{00000000-0005-0000-0000-0000EA260000}"/>
    <cellStyle name="Normal 90 4 3 3" xfId="25060" xr:uid="{00000000-0005-0000-0000-0000E7610000}"/>
    <cellStyle name="Normal 90 4 5" xfId="20047" xr:uid="{00000000-0005-0000-0000-0000524E0000}"/>
    <cellStyle name="Normal 90 5" xfId="11637" xr:uid="{00000000-0005-0000-0000-0000782D0000}"/>
    <cellStyle name="Normal 90 5 3" xfId="26735" xr:uid="{00000000-0005-0000-0000-000072680000}"/>
    <cellStyle name="Normal 90 6" xfId="6616" xr:uid="{00000000-0005-0000-0000-0000DB190000}"/>
    <cellStyle name="Normal 90 6 3" xfId="21718" xr:uid="{00000000-0005-0000-0000-0000D9540000}"/>
    <cellStyle name="Normal 90 8" xfId="16705" xr:uid="{00000000-0005-0000-0000-000044410000}"/>
    <cellStyle name="Normal 91" xfId="1542" xr:uid="{00000000-0005-0000-0000-000009060000}"/>
    <cellStyle name="Normal 91 2" xfId="2383" xr:uid="{00000000-0005-0000-0000-000052090000}"/>
    <cellStyle name="Normal 91 2 2" xfId="4073" xr:uid="{00000000-0005-0000-0000-0000EC0F0000}"/>
    <cellStyle name="Normal 91 2 2 2" xfId="14146" xr:uid="{00000000-0005-0000-0000-000045370000}"/>
    <cellStyle name="Normal 91 2 2 2 3" xfId="29244" xr:uid="{00000000-0005-0000-0000-00003F720000}"/>
    <cellStyle name="Normal 91 2 2 3" xfId="9126" xr:uid="{00000000-0005-0000-0000-0000A9230000}"/>
    <cellStyle name="Normal 91 2 2 3 3" xfId="24227" xr:uid="{00000000-0005-0000-0000-0000A65E0000}"/>
    <cellStyle name="Normal 91 2 2 5" xfId="19214" xr:uid="{00000000-0005-0000-0000-0000114B0000}"/>
    <cellStyle name="Normal 91 2 3" xfId="5765" xr:uid="{00000000-0005-0000-0000-000088160000}"/>
    <cellStyle name="Normal 91 2 3 2" xfId="15817" xr:uid="{00000000-0005-0000-0000-0000CC3D0000}"/>
    <cellStyle name="Normal 91 2 3 2 3" xfId="30915" xr:uid="{00000000-0005-0000-0000-0000C6780000}"/>
    <cellStyle name="Normal 91 2 3 3" xfId="10797" xr:uid="{00000000-0005-0000-0000-0000302A0000}"/>
    <cellStyle name="Normal 91 2 3 3 3" xfId="25898" xr:uid="{00000000-0005-0000-0000-00002D650000}"/>
    <cellStyle name="Normal 91 2 3 5" xfId="20885" xr:uid="{00000000-0005-0000-0000-000098510000}"/>
    <cellStyle name="Normal 91 2 4" xfId="12475" xr:uid="{00000000-0005-0000-0000-0000BE300000}"/>
    <cellStyle name="Normal 91 2 4 3" xfId="27573" xr:uid="{00000000-0005-0000-0000-0000B86B0000}"/>
    <cellStyle name="Normal 91 2 5" xfId="7454" xr:uid="{00000000-0005-0000-0000-0000211D0000}"/>
    <cellStyle name="Normal 91 2 5 3" xfId="22556" xr:uid="{00000000-0005-0000-0000-00001F580000}"/>
    <cellStyle name="Normal 91 2 7" xfId="17543" xr:uid="{00000000-0005-0000-0000-00008A440000}"/>
    <cellStyle name="Normal 91 3" xfId="3236" xr:uid="{00000000-0005-0000-0000-0000A70C0000}"/>
    <cellStyle name="Normal 91 3 2" xfId="13310" xr:uid="{00000000-0005-0000-0000-000001340000}"/>
    <cellStyle name="Normal 91 3 2 3" xfId="28408" xr:uid="{00000000-0005-0000-0000-0000FB6E0000}"/>
    <cellStyle name="Normal 91 3 3" xfId="8290" xr:uid="{00000000-0005-0000-0000-000065200000}"/>
    <cellStyle name="Normal 91 3 3 3" xfId="23391" xr:uid="{00000000-0005-0000-0000-0000625B0000}"/>
    <cellStyle name="Normal 91 3 5" xfId="18378" xr:uid="{00000000-0005-0000-0000-0000CD470000}"/>
    <cellStyle name="Normal 91 4" xfId="4929" xr:uid="{00000000-0005-0000-0000-000044130000}"/>
    <cellStyle name="Normal 91 4 2" xfId="14981" xr:uid="{00000000-0005-0000-0000-0000883A0000}"/>
    <cellStyle name="Normal 91 4 2 3" xfId="30079" xr:uid="{00000000-0005-0000-0000-000082750000}"/>
    <cellStyle name="Normal 91 4 3" xfId="9961" xr:uid="{00000000-0005-0000-0000-0000EC260000}"/>
    <cellStyle name="Normal 91 4 3 3" xfId="25062" xr:uid="{00000000-0005-0000-0000-0000E9610000}"/>
    <cellStyle name="Normal 91 4 5" xfId="20049" xr:uid="{00000000-0005-0000-0000-0000544E0000}"/>
    <cellStyle name="Normal 91 5" xfId="11639" xr:uid="{00000000-0005-0000-0000-00007A2D0000}"/>
    <cellStyle name="Normal 91 5 3" xfId="26737" xr:uid="{00000000-0005-0000-0000-000074680000}"/>
    <cellStyle name="Normal 91 6" xfId="6618" xr:uid="{00000000-0005-0000-0000-0000DD190000}"/>
    <cellStyle name="Normal 91 6 3" xfId="21720" xr:uid="{00000000-0005-0000-0000-0000DB540000}"/>
    <cellStyle name="Normal 91 8" xfId="16707" xr:uid="{00000000-0005-0000-0000-000046410000}"/>
    <cellStyle name="Normal 92" xfId="1961" xr:uid="{00000000-0005-0000-0000-0000AC070000}"/>
    <cellStyle name="Normal 92 2" xfId="3653" xr:uid="{00000000-0005-0000-0000-0000480E0000}"/>
    <cellStyle name="Normal 93" xfId="2799" xr:uid="{00000000-0005-0000-0000-0000F20A0000}"/>
    <cellStyle name="Normal 93 2" xfId="4489" xr:uid="{00000000-0005-0000-0000-00008C110000}"/>
    <cellStyle name="Normal 94" xfId="2804" xr:uid="{00000000-0005-0000-0000-0000F70A0000}"/>
    <cellStyle name="Normal 95" xfId="1960" xr:uid="{00000000-0005-0000-0000-0000AB070000}"/>
    <cellStyle name="Normal 95 2" xfId="3652" xr:uid="{00000000-0005-0000-0000-0000470E0000}"/>
    <cellStyle name="Normal 95 2 2" xfId="13726" xr:uid="{00000000-0005-0000-0000-0000A1350000}"/>
    <cellStyle name="Normal 95 2 2 3" xfId="28824" xr:uid="{00000000-0005-0000-0000-00009B700000}"/>
    <cellStyle name="Normal 95 2 3" xfId="8706" xr:uid="{00000000-0005-0000-0000-000005220000}"/>
    <cellStyle name="Normal 95 2 3 3" xfId="23807" xr:uid="{00000000-0005-0000-0000-0000025D0000}"/>
    <cellStyle name="Normal 95 2 5" xfId="18794" xr:uid="{00000000-0005-0000-0000-00006D490000}"/>
    <cellStyle name="Normal 95 3" xfId="5345" xr:uid="{00000000-0005-0000-0000-0000E4140000}"/>
    <cellStyle name="Normal 95 3 2" xfId="15397" xr:uid="{00000000-0005-0000-0000-0000283C0000}"/>
    <cellStyle name="Normal 95 3 2 3" xfId="30495" xr:uid="{00000000-0005-0000-0000-000022770000}"/>
    <cellStyle name="Normal 95 3 3" xfId="10377" xr:uid="{00000000-0005-0000-0000-00008C280000}"/>
    <cellStyle name="Normal 95 3 3 3" xfId="25478" xr:uid="{00000000-0005-0000-0000-000089630000}"/>
    <cellStyle name="Normal 95 3 5" xfId="20465" xr:uid="{00000000-0005-0000-0000-0000F44F0000}"/>
    <cellStyle name="Normal 95 4" xfId="12055" xr:uid="{00000000-0005-0000-0000-00001A2F0000}"/>
    <cellStyle name="Normal 95 4 3" xfId="27153" xr:uid="{00000000-0005-0000-0000-0000146A0000}"/>
    <cellStyle name="Normal 95 5" xfId="7034" xr:uid="{00000000-0005-0000-0000-00007D1B0000}"/>
    <cellStyle name="Normal 95 5 3" xfId="22136" xr:uid="{00000000-0005-0000-0000-00007B560000}"/>
    <cellStyle name="Normal 95 7" xfId="17123" xr:uid="{00000000-0005-0000-0000-0000E6420000}"/>
    <cellStyle name="Normal 96" xfId="1963" xr:uid="{00000000-0005-0000-0000-0000AE070000}"/>
    <cellStyle name="Normal 96 2" xfId="3655" xr:uid="{00000000-0005-0000-0000-00004A0E0000}"/>
    <cellStyle name="Normal 96 2 2" xfId="13728" xr:uid="{00000000-0005-0000-0000-0000A3350000}"/>
    <cellStyle name="Normal 96 2 2 3" xfId="28826" xr:uid="{00000000-0005-0000-0000-00009D700000}"/>
    <cellStyle name="Normal 96 2 3" xfId="8708" xr:uid="{00000000-0005-0000-0000-000007220000}"/>
    <cellStyle name="Normal 96 2 3 3" xfId="23809" xr:uid="{00000000-0005-0000-0000-0000045D0000}"/>
    <cellStyle name="Normal 96 2 5" xfId="18796" xr:uid="{00000000-0005-0000-0000-00006F490000}"/>
    <cellStyle name="Normal 96 3" xfId="5347" xr:uid="{00000000-0005-0000-0000-0000E6140000}"/>
    <cellStyle name="Normal 96 3 2" xfId="15399" xr:uid="{00000000-0005-0000-0000-00002A3C0000}"/>
    <cellStyle name="Normal 96 3 2 3" xfId="30497" xr:uid="{00000000-0005-0000-0000-000024770000}"/>
    <cellStyle name="Normal 96 3 3" xfId="10379" xr:uid="{00000000-0005-0000-0000-00008E280000}"/>
    <cellStyle name="Normal 96 3 3 3" xfId="25480" xr:uid="{00000000-0005-0000-0000-00008B630000}"/>
    <cellStyle name="Normal 96 3 5" xfId="20467" xr:uid="{00000000-0005-0000-0000-0000F64F0000}"/>
    <cellStyle name="Normal 96 4" xfId="12057" xr:uid="{00000000-0005-0000-0000-00001C2F0000}"/>
    <cellStyle name="Normal 96 4 3" xfId="27155" xr:uid="{00000000-0005-0000-0000-0000166A0000}"/>
    <cellStyle name="Normal 96 5" xfId="7036" xr:uid="{00000000-0005-0000-0000-00007F1B0000}"/>
    <cellStyle name="Normal 96 5 3" xfId="22138" xr:uid="{00000000-0005-0000-0000-00007D560000}"/>
    <cellStyle name="Normal 96 7" xfId="17125" xr:uid="{00000000-0005-0000-0000-0000E8420000}"/>
    <cellStyle name="Normal 97" xfId="11215" xr:uid="{00000000-0005-0000-0000-0000D22B0000}"/>
    <cellStyle name="Normal 98" xfId="16234" xr:uid="{00000000-0005-0000-0000-00006D3F0000}"/>
    <cellStyle name="Normal 99" xfId="2807" xr:uid="{00000000-0005-0000-0000-0000FA0A0000}"/>
    <cellStyle name="Normal_New Summary Tables 2" xfId="31323" xr:uid="{277D2537-303C-43C6-A021-15BC1BA8024C}"/>
    <cellStyle name="Normal_Revised CARE Table 5C_033107 2" xfId="31325" xr:uid="{0098BB5A-A7D2-42A5-91A0-C338CC9E4117}"/>
    <cellStyle name="Normal_Sheet1" xfId="31328" xr:uid="{C497BDCB-ABED-460B-8C88-80A6F3CAE721}"/>
    <cellStyle name="Normal_Sheet2" xfId="31324" xr:uid="{29515366-ECC6-49F6-91B9-899ABD54E05D}"/>
    <cellStyle name="Note 2" xfId="181" xr:uid="{00000000-0005-0000-0000-0000B5000000}"/>
    <cellStyle name="Note 2 2" xfId="921" xr:uid="{00000000-0005-0000-0000-00009C030000}"/>
    <cellStyle name="Note 2 3" xfId="922" xr:uid="{00000000-0005-0000-0000-00009D030000}"/>
    <cellStyle name="Note 2 4" xfId="923" xr:uid="{00000000-0005-0000-0000-00009E030000}"/>
    <cellStyle name="Note 2 5" xfId="924" xr:uid="{00000000-0005-0000-0000-00009F030000}"/>
    <cellStyle name="Note 2 6" xfId="925" xr:uid="{00000000-0005-0000-0000-0000A0030000}"/>
    <cellStyle name="Note 2 7" xfId="920" xr:uid="{00000000-0005-0000-0000-00009B030000}"/>
    <cellStyle name="Note 2 8" xfId="408" xr:uid="{00000000-0005-0000-0000-00009A010000}"/>
    <cellStyle name="Output 2" xfId="182" xr:uid="{00000000-0005-0000-0000-0000B6000000}"/>
    <cellStyle name="Output 2 2" xfId="927" xr:uid="{00000000-0005-0000-0000-0000A2030000}"/>
    <cellStyle name="Output 2 3" xfId="928" xr:uid="{00000000-0005-0000-0000-0000A3030000}"/>
    <cellStyle name="Output 2 4" xfId="929" xr:uid="{00000000-0005-0000-0000-0000A4030000}"/>
    <cellStyle name="Output 2 5" xfId="930" xr:uid="{00000000-0005-0000-0000-0000A5030000}"/>
    <cellStyle name="Output 2 6" xfId="931" xr:uid="{00000000-0005-0000-0000-0000A6030000}"/>
    <cellStyle name="Output 2 7" xfId="926" xr:uid="{00000000-0005-0000-0000-0000A1030000}"/>
    <cellStyle name="Output 2 8" xfId="409" xr:uid="{00000000-0005-0000-0000-00009B010000}"/>
    <cellStyle name="Percent" xfId="1" xr:uid="{00000000-0005-0000-0000-000001000000}"/>
    <cellStyle name="Percent [2]" xfId="183" xr:uid="{00000000-0005-0000-0000-0000B7000000}"/>
    <cellStyle name="Percent [2] 10" xfId="934" xr:uid="{00000000-0005-0000-0000-0000A9030000}"/>
    <cellStyle name="Percent [2] 10 2" xfId="935" xr:uid="{00000000-0005-0000-0000-0000AA030000}"/>
    <cellStyle name="Percent [2] 11" xfId="933" xr:uid="{00000000-0005-0000-0000-0000A8030000}"/>
    <cellStyle name="Percent [2] 2" xfId="184" xr:uid="{00000000-0005-0000-0000-0000B8000000}"/>
    <cellStyle name="Percent [2] 2 2" xfId="185" xr:uid="{00000000-0005-0000-0000-0000B9000000}"/>
    <cellStyle name="Percent [2] 2 2 2" xfId="532" xr:uid="{00000000-0005-0000-0000-000016020000}"/>
    <cellStyle name="Percent [2] 2 3" xfId="531" xr:uid="{00000000-0005-0000-0000-000015020000}"/>
    <cellStyle name="Percent [2] 3" xfId="186" xr:uid="{00000000-0005-0000-0000-0000BA000000}"/>
    <cellStyle name="Percent [2] 3 2" xfId="533" xr:uid="{00000000-0005-0000-0000-000017020000}"/>
    <cellStyle name="Percent [2] 4" xfId="936" xr:uid="{00000000-0005-0000-0000-0000AB030000}"/>
    <cellStyle name="Percent [2] 5" xfId="937" xr:uid="{00000000-0005-0000-0000-0000AC030000}"/>
    <cellStyle name="Percent [2] 5 2" xfId="938" xr:uid="{00000000-0005-0000-0000-0000AD030000}"/>
    <cellStyle name="Percent [2] 5 3" xfId="939" xr:uid="{00000000-0005-0000-0000-0000AE030000}"/>
    <cellStyle name="Percent [2] 6" xfId="940" xr:uid="{00000000-0005-0000-0000-0000AF030000}"/>
    <cellStyle name="Percent [2] 6 2" xfId="941" xr:uid="{00000000-0005-0000-0000-0000B0030000}"/>
    <cellStyle name="Percent [2] 7" xfId="942" xr:uid="{00000000-0005-0000-0000-0000B1030000}"/>
    <cellStyle name="Percent [2] 7 2" xfId="943" xr:uid="{00000000-0005-0000-0000-0000B2030000}"/>
    <cellStyle name="Percent [2] 8" xfId="944" xr:uid="{00000000-0005-0000-0000-0000B3030000}"/>
    <cellStyle name="Percent [2] 9" xfId="945" xr:uid="{00000000-0005-0000-0000-0000B4030000}"/>
    <cellStyle name="Percent [2] 9 2" xfId="946" xr:uid="{00000000-0005-0000-0000-0000B5030000}"/>
    <cellStyle name="Percent 10" xfId="187" xr:uid="{00000000-0005-0000-0000-0000BB000000}"/>
    <cellStyle name="Percent 10 2" xfId="188" xr:uid="{00000000-0005-0000-0000-0000BC000000}"/>
    <cellStyle name="Percent 100" xfId="16265" xr:uid="{00000000-0005-0000-0000-00008C3F0000}"/>
    <cellStyle name="Percent 101" xfId="16249" xr:uid="{00000000-0005-0000-0000-00007C3F0000}"/>
    <cellStyle name="Percent 102" xfId="16254" xr:uid="{00000000-0005-0000-0000-0000813F0000}"/>
    <cellStyle name="Percent 103" xfId="16247" xr:uid="{00000000-0005-0000-0000-00007A3F0000}"/>
    <cellStyle name="Percent 104" xfId="16267" xr:uid="{00000000-0005-0000-0000-00008E3F0000}"/>
    <cellStyle name="Percent 105" xfId="16280" xr:uid="{00000000-0005-0000-0000-00009B3F0000}"/>
    <cellStyle name="Percent 106" xfId="16245" xr:uid="{00000000-0005-0000-0000-0000783F0000}"/>
    <cellStyle name="Percent 107" xfId="16253" xr:uid="{00000000-0005-0000-0000-0000803F0000}"/>
    <cellStyle name="Percent 108" xfId="16277" xr:uid="{00000000-0005-0000-0000-0000983F0000}"/>
    <cellStyle name="Percent 109" xfId="6195" xr:uid="{00000000-0005-0000-0000-000036180000}"/>
    <cellStyle name="Percent 11" xfId="189" xr:uid="{00000000-0005-0000-0000-0000BD000000}"/>
    <cellStyle name="Percent 110" xfId="16284" xr:uid="{00000000-0005-0000-0000-00009F3F0000}"/>
    <cellStyle name="Percent 111" xfId="31311" xr:uid="{1960B954-A80B-4AF1-9222-F93E9B72FD2E}"/>
    <cellStyle name="Percent 112" xfId="31313" xr:uid="{5D71AAED-7D07-474D-B379-6BDCBDE6A1BE}"/>
    <cellStyle name="Percent 113" xfId="31315" xr:uid="{1E73FDE6-12F3-4DF6-9C75-2140375A9FA5}"/>
    <cellStyle name="Percent 114" xfId="31318" xr:uid="{565E76C7-9D42-4D73-8001-1EFB62395B5B}"/>
    <cellStyle name="Percent 115" xfId="31320" xr:uid="{DA9A306E-B6BE-4BCF-B101-38673C871864}"/>
    <cellStyle name="Percent 117" xfId="16340" xr:uid="{00000000-0005-0000-0000-0000D73F0000}"/>
    <cellStyle name="Percent 12" xfId="190" xr:uid="{00000000-0005-0000-0000-0000BE000000}"/>
    <cellStyle name="Percent 13" xfId="191" xr:uid="{00000000-0005-0000-0000-0000BF000000}"/>
    <cellStyle name="Percent 14" xfId="192" xr:uid="{00000000-0005-0000-0000-0000C0000000}"/>
    <cellStyle name="Percent 15" xfId="193" xr:uid="{00000000-0005-0000-0000-0000C1000000}"/>
    <cellStyle name="Percent 16" xfId="194" xr:uid="{00000000-0005-0000-0000-0000C2000000}"/>
    <cellStyle name="Percent 17" xfId="947" xr:uid="{00000000-0005-0000-0000-0000B6030000}"/>
    <cellStyle name="Percent 18" xfId="948" xr:uid="{00000000-0005-0000-0000-0000B7030000}"/>
    <cellStyle name="Percent 19" xfId="949" xr:uid="{00000000-0005-0000-0000-0000B8030000}"/>
    <cellStyle name="Percent 19 2" xfId="950" xr:uid="{00000000-0005-0000-0000-0000B9030000}"/>
    <cellStyle name="Percent 19 3" xfId="951" xr:uid="{00000000-0005-0000-0000-0000BA030000}"/>
    <cellStyle name="Percent 2" xfId="195" xr:uid="{00000000-0005-0000-0000-0000C3000000}"/>
    <cellStyle name="Percent 2 2" xfId="196" xr:uid="{00000000-0005-0000-0000-0000C4000000}"/>
    <cellStyle name="Percent 2 2 2" xfId="535" xr:uid="{00000000-0005-0000-0000-000019020000}"/>
    <cellStyle name="Percent 2 3" xfId="534" xr:uid="{00000000-0005-0000-0000-000018020000}"/>
    <cellStyle name="Percent 20" xfId="952" xr:uid="{00000000-0005-0000-0000-0000BB030000}"/>
    <cellStyle name="Percent 21" xfId="953" xr:uid="{00000000-0005-0000-0000-0000BC030000}"/>
    <cellStyle name="Percent 22" xfId="954" xr:uid="{00000000-0005-0000-0000-0000BD030000}"/>
    <cellStyle name="Percent 23" xfId="955" xr:uid="{00000000-0005-0000-0000-0000BE030000}"/>
    <cellStyle name="Percent 24" xfId="956" xr:uid="{00000000-0005-0000-0000-0000BF030000}"/>
    <cellStyle name="Percent 25" xfId="957" xr:uid="{00000000-0005-0000-0000-0000C0030000}"/>
    <cellStyle name="Percent 26" xfId="958" xr:uid="{00000000-0005-0000-0000-0000C1030000}"/>
    <cellStyle name="Percent 27" xfId="959" xr:uid="{00000000-0005-0000-0000-0000C2030000}"/>
    <cellStyle name="Percent 28" xfId="960" xr:uid="{00000000-0005-0000-0000-0000C3030000}"/>
    <cellStyle name="Percent 28 2" xfId="961" xr:uid="{00000000-0005-0000-0000-0000C4030000}"/>
    <cellStyle name="Percent 29" xfId="962" xr:uid="{00000000-0005-0000-0000-0000C5030000}"/>
    <cellStyle name="Percent 3" xfId="197" xr:uid="{00000000-0005-0000-0000-0000C5000000}"/>
    <cellStyle name="Percent 3 2" xfId="198" xr:uid="{00000000-0005-0000-0000-0000C6000000}"/>
    <cellStyle name="Percent 3 2 2" xfId="537" xr:uid="{00000000-0005-0000-0000-00001B020000}"/>
    <cellStyle name="Percent 3 3" xfId="536" xr:uid="{00000000-0005-0000-0000-00001A020000}"/>
    <cellStyle name="Percent 30" xfId="963" xr:uid="{00000000-0005-0000-0000-0000C6030000}"/>
    <cellStyle name="Percent 31" xfId="964" xr:uid="{00000000-0005-0000-0000-0000C7030000}"/>
    <cellStyle name="Percent 32" xfId="965" xr:uid="{00000000-0005-0000-0000-0000C8030000}"/>
    <cellStyle name="Percent 33" xfId="966" xr:uid="{00000000-0005-0000-0000-0000C9030000}"/>
    <cellStyle name="Percent 34" xfId="967" xr:uid="{00000000-0005-0000-0000-0000CA030000}"/>
    <cellStyle name="Percent 35" xfId="968" xr:uid="{00000000-0005-0000-0000-0000CB030000}"/>
    <cellStyle name="Percent 36" xfId="969" xr:uid="{00000000-0005-0000-0000-0000CC030000}"/>
    <cellStyle name="Percent 37" xfId="970" xr:uid="{00000000-0005-0000-0000-0000CD030000}"/>
    <cellStyle name="Percent 38" xfId="971" xr:uid="{00000000-0005-0000-0000-0000CE030000}"/>
    <cellStyle name="Percent 38 2" xfId="972" xr:uid="{00000000-0005-0000-0000-0000CF030000}"/>
    <cellStyle name="Percent 39" xfId="973" xr:uid="{00000000-0005-0000-0000-0000D0030000}"/>
    <cellStyle name="Percent 39 2" xfId="974" xr:uid="{00000000-0005-0000-0000-0000D1030000}"/>
    <cellStyle name="Percent 4" xfId="199" xr:uid="{00000000-0005-0000-0000-0000C7000000}"/>
    <cellStyle name="Percent 4 2" xfId="433" xr:uid="{00000000-0005-0000-0000-0000B3010000}"/>
    <cellStyle name="Percent 4 2 2" xfId="539" xr:uid="{00000000-0005-0000-0000-00001D020000}"/>
    <cellStyle name="Percent 4 3" xfId="538" xr:uid="{00000000-0005-0000-0000-00001C020000}"/>
    <cellStyle name="Percent 40" xfId="975" xr:uid="{00000000-0005-0000-0000-0000D2030000}"/>
    <cellStyle name="Percent 40 2" xfId="976" xr:uid="{00000000-0005-0000-0000-0000D3030000}"/>
    <cellStyle name="Percent 41" xfId="977" xr:uid="{00000000-0005-0000-0000-0000D4030000}"/>
    <cellStyle name="Percent 41 2" xfId="978" xr:uid="{00000000-0005-0000-0000-0000D5030000}"/>
    <cellStyle name="Percent 42" xfId="979" xr:uid="{00000000-0005-0000-0000-0000D6030000}"/>
    <cellStyle name="Percent 42 2" xfId="980" xr:uid="{00000000-0005-0000-0000-0000D7030000}"/>
    <cellStyle name="Percent 43" xfId="981" xr:uid="{00000000-0005-0000-0000-0000D8030000}"/>
    <cellStyle name="Percent 43 2" xfId="982" xr:uid="{00000000-0005-0000-0000-0000D9030000}"/>
    <cellStyle name="Percent 44" xfId="983" xr:uid="{00000000-0005-0000-0000-0000DA030000}"/>
    <cellStyle name="Percent 44 2" xfId="984" xr:uid="{00000000-0005-0000-0000-0000DB030000}"/>
    <cellStyle name="Percent 45" xfId="985" xr:uid="{00000000-0005-0000-0000-0000DC030000}"/>
    <cellStyle name="Percent 45 2" xfId="986" xr:uid="{00000000-0005-0000-0000-0000DD030000}"/>
    <cellStyle name="Percent 46" xfId="987" xr:uid="{00000000-0005-0000-0000-0000DE030000}"/>
    <cellStyle name="Percent 47" xfId="988" xr:uid="{00000000-0005-0000-0000-0000DF030000}"/>
    <cellStyle name="Percent 48" xfId="989" xr:uid="{00000000-0005-0000-0000-0000E0030000}"/>
    <cellStyle name="Percent 49" xfId="990" xr:uid="{00000000-0005-0000-0000-0000E1030000}"/>
    <cellStyle name="Percent 49 2" xfId="991" xr:uid="{00000000-0005-0000-0000-0000E2030000}"/>
    <cellStyle name="Percent 5" xfId="200" xr:uid="{00000000-0005-0000-0000-0000C8000000}"/>
    <cellStyle name="Percent 5 2" xfId="540" xr:uid="{00000000-0005-0000-0000-00001E020000}"/>
    <cellStyle name="Percent 50" xfId="992" xr:uid="{00000000-0005-0000-0000-0000E3030000}"/>
    <cellStyle name="Percent 51" xfId="993" xr:uid="{00000000-0005-0000-0000-0000E4030000}"/>
    <cellStyle name="Percent 52" xfId="994" xr:uid="{00000000-0005-0000-0000-0000E5030000}"/>
    <cellStyle name="Percent 53" xfId="995" xr:uid="{00000000-0005-0000-0000-0000E6030000}"/>
    <cellStyle name="Percent 53 2" xfId="996" xr:uid="{00000000-0005-0000-0000-0000E7030000}"/>
    <cellStyle name="Percent 54" xfId="997" xr:uid="{00000000-0005-0000-0000-0000E8030000}"/>
    <cellStyle name="Percent 54 2" xfId="998" xr:uid="{00000000-0005-0000-0000-0000E9030000}"/>
    <cellStyle name="Percent 55" xfId="999" xr:uid="{00000000-0005-0000-0000-0000EA030000}"/>
    <cellStyle name="Percent 55 2" xfId="1000" xr:uid="{00000000-0005-0000-0000-0000EB030000}"/>
    <cellStyle name="Percent 56" xfId="1001" xr:uid="{00000000-0005-0000-0000-0000EC030000}"/>
    <cellStyle name="Percent 56 2" xfId="1002" xr:uid="{00000000-0005-0000-0000-0000ED030000}"/>
    <cellStyle name="Percent 57" xfId="1003" xr:uid="{00000000-0005-0000-0000-0000EE030000}"/>
    <cellStyle name="Percent 58" xfId="1004" xr:uid="{00000000-0005-0000-0000-0000EF030000}"/>
    <cellStyle name="Percent 59" xfId="1005" xr:uid="{00000000-0005-0000-0000-0000F0030000}"/>
    <cellStyle name="Percent 6" xfId="201" xr:uid="{00000000-0005-0000-0000-0000C9000000}"/>
    <cellStyle name="Percent 60" xfId="1006" xr:uid="{00000000-0005-0000-0000-0000F1030000}"/>
    <cellStyle name="Percent 61" xfId="932" xr:uid="{00000000-0005-0000-0000-0000A7030000}"/>
    <cellStyle name="Percent 62" xfId="1269" xr:uid="{00000000-0005-0000-0000-0000F8040000}"/>
    <cellStyle name="Percent 63" xfId="1326" xr:uid="{00000000-0005-0000-0000-000031050000}"/>
    <cellStyle name="Percent 64" xfId="1328" xr:uid="{00000000-0005-0000-0000-000033050000}"/>
    <cellStyle name="Percent 65" xfId="1382" xr:uid="{00000000-0005-0000-0000-000069050000}"/>
    <cellStyle name="Percent 66" xfId="1595" xr:uid="{00000000-0005-0000-0000-00003E060000}"/>
    <cellStyle name="Percent 67" xfId="2016" xr:uid="{00000000-0005-0000-0000-0000E3070000}"/>
    <cellStyle name="Percent 68" xfId="2806" xr:uid="{00000000-0005-0000-0000-0000F90A0000}"/>
    <cellStyle name="Percent 69" xfId="2801" xr:uid="{00000000-0005-0000-0000-0000F40A0000}"/>
    <cellStyle name="Percent 7" xfId="202" xr:uid="{00000000-0005-0000-0000-0000CA000000}"/>
    <cellStyle name="Percent 7 2" xfId="1008" xr:uid="{00000000-0005-0000-0000-0000F3030000}"/>
    <cellStyle name="Percent 7 3" xfId="1009" xr:uid="{00000000-0005-0000-0000-0000F4030000}"/>
    <cellStyle name="Percent 7 4" xfId="1010" xr:uid="{00000000-0005-0000-0000-0000F5030000}"/>
    <cellStyle name="Percent 7 5" xfId="1011" xr:uid="{00000000-0005-0000-0000-0000F6030000}"/>
    <cellStyle name="Percent 7 6" xfId="1012" xr:uid="{00000000-0005-0000-0000-0000F7030000}"/>
    <cellStyle name="Percent 7 7" xfId="1007" xr:uid="{00000000-0005-0000-0000-0000F2030000}"/>
    <cellStyle name="Percent 7 8" xfId="410" xr:uid="{00000000-0005-0000-0000-00009C010000}"/>
    <cellStyle name="Percent 70" xfId="2869" xr:uid="{00000000-0005-0000-0000-0000380B0000}"/>
    <cellStyle name="Percent 71" xfId="4492" xr:uid="{00000000-0005-0000-0000-00008F110000}"/>
    <cellStyle name="Percent 72" xfId="4495" xr:uid="{00000000-0005-0000-0000-000092110000}"/>
    <cellStyle name="Percent 73" xfId="4503" xr:uid="{00000000-0005-0000-0000-00009A110000}"/>
    <cellStyle name="Percent 74" xfId="2821" xr:uid="{00000000-0005-0000-0000-0000080B0000}"/>
    <cellStyle name="Percent 75" xfId="4506" xr:uid="{00000000-0005-0000-0000-00009D110000}"/>
    <cellStyle name="Percent 76" xfId="2854" xr:uid="{00000000-0005-0000-0000-0000290B0000}"/>
    <cellStyle name="Percent 77" xfId="4505" xr:uid="{00000000-0005-0000-0000-00009C110000}"/>
    <cellStyle name="Percent 78" xfId="2813" xr:uid="{00000000-0005-0000-0000-0000000B0000}"/>
    <cellStyle name="Percent 79" xfId="2817" xr:uid="{00000000-0005-0000-0000-0000040B0000}"/>
    <cellStyle name="Percent 8" xfId="203" xr:uid="{00000000-0005-0000-0000-0000CB000000}"/>
    <cellStyle name="Percent 8 2" xfId="1013" xr:uid="{00000000-0005-0000-0000-0000F8030000}"/>
    <cellStyle name="Percent 8 3" xfId="1014" xr:uid="{00000000-0005-0000-0000-0000F9030000}"/>
    <cellStyle name="Percent 8 4" xfId="1015" xr:uid="{00000000-0005-0000-0000-0000FA030000}"/>
    <cellStyle name="Percent 80" xfId="2808" xr:uid="{00000000-0005-0000-0000-0000FB0A0000}"/>
    <cellStyle name="Percent 81" xfId="2814" xr:uid="{00000000-0005-0000-0000-0000010B0000}"/>
    <cellStyle name="Percent 82" xfId="2866" xr:uid="{00000000-0005-0000-0000-0000350B0000}"/>
    <cellStyle name="Percent 83" xfId="4562" xr:uid="{00000000-0005-0000-0000-0000D5110000}"/>
    <cellStyle name="Percent 84" xfId="6183" xr:uid="{00000000-0005-0000-0000-00002A180000}"/>
    <cellStyle name="Percent 85" xfId="6184" xr:uid="{00000000-0005-0000-0000-00002B180000}"/>
    <cellStyle name="Percent 86" xfId="6190" xr:uid="{00000000-0005-0000-0000-000031180000}"/>
    <cellStyle name="Percent 87" xfId="4516" xr:uid="{00000000-0005-0000-0000-0000A7110000}"/>
    <cellStyle name="Percent 88" xfId="6191" xr:uid="{00000000-0005-0000-0000-000032180000}"/>
    <cellStyle name="Percent 89" xfId="4548" xr:uid="{00000000-0005-0000-0000-0000C7110000}"/>
    <cellStyle name="Percent 9" xfId="204" xr:uid="{00000000-0005-0000-0000-0000CC000000}"/>
    <cellStyle name="Percent 9 2" xfId="1016" xr:uid="{00000000-0005-0000-0000-0000FB030000}"/>
    <cellStyle name="Percent 9 3" xfId="1017" xr:uid="{00000000-0005-0000-0000-0000FC030000}"/>
    <cellStyle name="Percent 90" xfId="11272" xr:uid="{00000000-0005-0000-0000-00000B2C0000}"/>
    <cellStyle name="Percent 91" xfId="16244" xr:uid="{00000000-0005-0000-0000-0000773F0000}"/>
    <cellStyle name="Percent 92" xfId="16238" xr:uid="{00000000-0005-0000-0000-0000713F0000}"/>
    <cellStyle name="Percent 93" xfId="16235" xr:uid="{00000000-0005-0000-0000-00006E3F0000}"/>
    <cellStyle name="Percent 94" xfId="6251" xr:uid="{00000000-0005-0000-0000-00006E180000}"/>
    <cellStyle name="Percent 95" xfId="6193" xr:uid="{00000000-0005-0000-0000-000034180000}"/>
    <cellStyle name="Percent 96" xfId="16281" xr:uid="{00000000-0005-0000-0000-00009C3F0000}"/>
    <cellStyle name="Percent 97" xfId="16255" xr:uid="{00000000-0005-0000-0000-0000823F0000}"/>
    <cellStyle name="Percent 98" xfId="16285" xr:uid="{00000000-0005-0000-0000-0000A03F0000}"/>
    <cellStyle name="Percent 99" xfId="16251" xr:uid="{00000000-0005-0000-0000-00007E3F0000}"/>
    <cellStyle name="SAPBEXaggData" xfId="205" xr:uid="{00000000-0005-0000-0000-0000CD000000}"/>
    <cellStyle name="SAPBEXaggData 2" xfId="206" xr:uid="{00000000-0005-0000-0000-0000CE000000}"/>
    <cellStyle name="SAPBEXaggData 2 2" xfId="207" xr:uid="{00000000-0005-0000-0000-0000CF000000}"/>
    <cellStyle name="SAPBEXaggData 3" xfId="208" xr:uid="{00000000-0005-0000-0000-0000D0000000}"/>
    <cellStyle name="SAPBEXaggData 4" xfId="434" xr:uid="{00000000-0005-0000-0000-0000B4010000}"/>
    <cellStyle name="SAPBEXaggData_Sept 2011 Total BW Data" xfId="209" xr:uid="{00000000-0005-0000-0000-0000D1000000}"/>
    <cellStyle name="SAPBEXaggDataEmph" xfId="210" xr:uid="{00000000-0005-0000-0000-0000D2000000}"/>
    <cellStyle name="SAPBEXaggDataEmph 2" xfId="435" xr:uid="{00000000-0005-0000-0000-0000B5010000}"/>
    <cellStyle name="SAPBEXaggExc1" xfId="211" xr:uid="{00000000-0005-0000-0000-0000D3000000}"/>
    <cellStyle name="SAPBEXaggExc1Emph" xfId="212" xr:uid="{00000000-0005-0000-0000-0000D4000000}"/>
    <cellStyle name="SAPBEXaggExc2" xfId="213" xr:uid="{00000000-0005-0000-0000-0000D5000000}"/>
    <cellStyle name="SAPBEXaggExc2Emph" xfId="214" xr:uid="{00000000-0005-0000-0000-0000D6000000}"/>
    <cellStyle name="SAPBEXaggItem" xfId="215" xr:uid="{00000000-0005-0000-0000-0000D7000000}"/>
    <cellStyle name="SAPBEXaggItem 2" xfId="216" xr:uid="{00000000-0005-0000-0000-0000D8000000}"/>
    <cellStyle name="SAPBEXaggItem 2 2" xfId="217" xr:uid="{00000000-0005-0000-0000-0000D9000000}"/>
    <cellStyle name="SAPBEXaggItem 3" xfId="218" xr:uid="{00000000-0005-0000-0000-0000DA000000}"/>
    <cellStyle name="SAPBEXaggItem 4" xfId="436" xr:uid="{00000000-0005-0000-0000-0000B6010000}"/>
    <cellStyle name="SAPBEXaggItem_Sept 2011 Total BW Data" xfId="219" xr:uid="{00000000-0005-0000-0000-0000DB000000}"/>
    <cellStyle name="SAPBEXaggItemX" xfId="220" xr:uid="{00000000-0005-0000-0000-0000DC000000}"/>
    <cellStyle name="SAPBEXaggItemX 2" xfId="437" xr:uid="{00000000-0005-0000-0000-0000B7010000}"/>
    <cellStyle name="SAPBEXchaText" xfId="221" xr:uid="{00000000-0005-0000-0000-0000DD000000}"/>
    <cellStyle name="SAPBEXchaText 2" xfId="438" xr:uid="{00000000-0005-0000-0000-0000B8010000}"/>
    <cellStyle name="SAPBEXColoum_Header_SA" xfId="222" xr:uid="{00000000-0005-0000-0000-0000DE000000}"/>
    <cellStyle name="SAPBEXexcBad" xfId="439" xr:uid="{00000000-0005-0000-0000-0000B9010000}"/>
    <cellStyle name="SAPBEXexcBad7" xfId="223" xr:uid="{00000000-0005-0000-0000-0000DF000000}"/>
    <cellStyle name="SAPBEXexcBad7 2" xfId="224" xr:uid="{00000000-0005-0000-0000-0000E0000000}"/>
    <cellStyle name="SAPBEXexcBad8" xfId="225" xr:uid="{00000000-0005-0000-0000-0000E1000000}"/>
    <cellStyle name="SAPBEXexcBad8 2" xfId="226" xr:uid="{00000000-0005-0000-0000-0000E2000000}"/>
    <cellStyle name="SAPBEXexcBad9" xfId="227" xr:uid="{00000000-0005-0000-0000-0000E3000000}"/>
    <cellStyle name="SAPBEXexcBad9 2" xfId="228" xr:uid="{00000000-0005-0000-0000-0000E4000000}"/>
    <cellStyle name="SAPBEXexcCritical" xfId="440" xr:uid="{00000000-0005-0000-0000-0000BA010000}"/>
    <cellStyle name="SAPBEXexcCritical4" xfId="229" xr:uid="{00000000-0005-0000-0000-0000E5000000}"/>
    <cellStyle name="SAPBEXexcCritical4 2" xfId="230" xr:uid="{00000000-0005-0000-0000-0000E6000000}"/>
    <cellStyle name="SAPBEXexcCritical5" xfId="231" xr:uid="{00000000-0005-0000-0000-0000E7000000}"/>
    <cellStyle name="SAPBEXexcCritical5 2" xfId="232" xr:uid="{00000000-0005-0000-0000-0000E8000000}"/>
    <cellStyle name="SAPBEXexcCritical6" xfId="233" xr:uid="{00000000-0005-0000-0000-0000E9000000}"/>
    <cellStyle name="SAPBEXexcCritical6 2" xfId="234" xr:uid="{00000000-0005-0000-0000-0000EA000000}"/>
    <cellStyle name="SAPBEXexcGood" xfId="441" xr:uid="{00000000-0005-0000-0000-0000BB010000}"/>
    <cellStyle name="SAPBEXexcGood1" xfId="235" xr:uid="{00000000-0005-0000-0000-0000EB000000}"/>
    <cellStyle name="SAPBEXexcGood1 2" xfId="236" xr:uid="{00000000-0005-0000-0000-0000EC000000}"/>
    <cellStyle name="SAPBEXexcGood2" xfId="237" xr:uid="{00000000-0005-0000-0000-0000ED000000}"/>
    <cellStyle name="SAPBEXexcGood2 2" xfId="238" xr:uid="{00000000-0005-0000-0000-0000EE000000}"/>
    <cellStyle name="SAPBEXexcGood3" xfId="239" xr:uid="{00000000-0005-0000-0000-0000EF000000}"/>
    <cellStyle name="SAPBEXexcGood3 2" xfId="240" xr:uid="{00000000-0005-0000-0000-0000F0000000}"/>
    <cellStyle name="SAPBEXexcVeryBad" xfId="442" xr:uid="{00000000-0005-0000-0000-0000BC010000}"/>
    <cellStyle name="SAPBEXfilterDrill" xfId="241" xr:uid="{00000000-0005-0000-0000-0000F1000000}"/>
    <cellStyle name="SAPBEXfilterDrill 2" xfId="443" xr:uid="{00000000-0005-0000-0000-0000BD010000}"/>
    <cellStyle name="SAPBEXfilterItem" xfId="242" xr:uid="{00000000-0005-0000-0000-0000F2000000}"/>
    <cellStyle name="SAPBEXfilterItem 2" xfId="243" xr:uid="{00000000-0005-0000-0000-0000F3000000}"/>
    <cellStyle name="SAPBEXfilterItem 3" xfId="444" xr:uid="{00000000-0005-0000-0000-0000BE010000}"/>
    <cellStyle name="SAPBEXfilterItem_2011-10 LIEE Table 6 (2)" xfId="244" xr:uid="{00000000-0005-0000-0000-0000F4000000}"/>
    <cellStyle name="SAPBEXfilterText" xfId="245" xr:uid="{00000000-0005-0000-0000-0000F5000000}"/>
    <cellStyle name="SAPBEXfilterText 2" xfId="246" xr:uid="{00000000-0005-0000-0000-0000F6000000}"/>
    <cellStyle name="SAPBEXfilterText 2 2" xfId="247" xr:uid="{00000000-0005-0000-0000-0000F7000000}"/>
    <cellStyle name="SAPBEXfilterText 3" xfId="445" xr:uid="{00000000-0005-0000-0000-0000BF010000}"/>
    <cellStyle name="SAPBEXfilterText_2011-12 LIEE Table 1 Updated budget" xfId="248" xr:uid="{00000000-0005-0000-0000-0000F8000000}"/>
    <cellStyle name="SAPBEXformats" xfId="249" xr:uid="{00000000-0005-0000-0000-0000F9000000}"/>
    <cellStyle name="SAPBEXformats 2" xfId="446" xr:uid="{00000000-0005-0000-0000-0000C0010000}"/>
    <cellStyle name="SAPBEXheaderData" xfId="250" xr:uid="{00000000-0005-0000-0000-0000FA000000}"/>
    <cellStyle name="SAPBEXheaderData 2" xfId="447" xr:uid="{00000000-0005-0000-0000-0000C1010000}"/>
    <cellStyle name="SAPBEXheaderItem" xfId="251" xr:uid="{00000000-0005-0000-0000-0000FB000000}"/>
    <cellStyle name="SAPBEXheaderItem 2" xfId="252" xr:uid="{00000000-0005-0000-0000-0000FC000000}"/>
    <cellStyle name="SAPBEXheaderItem 2 2" xfId="253" xr:uid="{00000000-0005-0000-0000-0000FD000000}"/>
    <cellStyle name="SAPBEXheaderItem 3" xfId="448" xr:uid="{00000000-0005-0000-0000-0000C2010000}"/>
    <cellStyle name="SAPBEXheaderItem_2011-10 LIEE Table 6 (2)" xfId="254" xr:uid="{00000000-0005-0000-0000-0000FE000000}"/>
    <cellStyle name="SAPBEXheaderText" xfId="255" xr:uid="{00000000-0005-0000-0000-0000FF000000}"/>
    <cellStyle name="SAPBEXheaderText 2" xfId="256" xr:uid="{00000000-0005-0000-0000-000000010000}"/>
    <cellStyle name="SAPBEXheaderText 2 2" xfId="257" xr:uid="{00000000-0005-0000-0000-000001010000}"/>
    <cellStyle name="SAPBEXheaderText 3" xfId="449" xr:uid="{00000000-0005-0000-0000-0000C3010000}"/>
    <cellStyle name="SAPBEXheaderText_2011-10 LIEE Table 6 (2)" xfId="258" xr:uid="{00000000-0005-0000-0000-000002010000}"/>
    <cellStyle name="SAPBEXHLevel0" xfId="259" xr:uid="{00000000-0005-0000-0000-000003010000}"/>
    <cellStyle name="SAPBEXHLevel0 10" xfId="1019" xr:uid="{00000000-0005-0000-0000-0000FE030000}"/>
    <cellStyle name="SAPBEXHLevel0 10 2" xfId="1020" xr:uid="{00000000-0005-0000-0000-0000FF030000}"/>
    <cellStyle name="SAPBEXHLevel0 11" xfId="1018" xr:uid="{00000000-0005-0000-0000-0000FD030000}"/>
    <cellStyle name="SAPBEXHLevel0 12" xfId="450" xr:uid="{00000000-0005-0000-0000-0000C4010000}"/>
    <cellStyle name="SAPBEXHLevel0 2" xfId="260" xr:uid="{00000000-0005-0000-0000-000004010000}"/>
    <cellStyle name="SAPBEXHLevel0 2 2" xfId="261" xr:uid="{00000000-0005-0000-0000-000005010000}"/>
    <cellStyle name="SAPBEXHLevel0 2 2 2" xfId="542" xr:uid="{00000000-0005-0000-0000-000020020000}"/>
    <cellStyle name="SAPBEXHLevel0 2 2 3" xfId="452" xr:uid="{00000000-0005-0000-0000-0000C6010000}"/>
    <cellStyle name="SAPBEXHLevel0 2 3" xfId="541" xr:uid="{00000000-0005-0000-0000-00001F020000}"/>
    <cellStyle name="SAPBEXHLevel0 2 4" xfId="451" xr:uid="{00000000-0005-0000-0000-0000C5010000}"/>
    <cellStyle name="SAPBEXHLevel0 3" xfId="453" xr:uid="{00000000-0005-0000-0000-0000C7010000}"/>
    <cellStyle name="SAPBEXHLevel0 3 2" xfId="543" xr:uid="{00000000-0005-0000-0000-000021020000}"/>
    <cellStyle name="SAPBEXHLevel0 4" xfId="1021" xr:uid="{00000000-0005-0000-0000-000000040000}"/>
    <cellStyle name="SAPBEXHLevel0 5" xfId="1022" xr:uid="{00000000-0005-0000-0000-000001040000}"/>
    <cellStyle name="SAPBEXHLevel0 5 2" xfId="1023" xr:uid="{00000000-0005-0000-0000-000002040000}"/>
    <cellStyle name="SAPBEXHLevel0 5 3" xfId="1024" xr:uid="{00000000-0005-0000-0000-000003040000}"/>
    <cellStyle name="SAPBEXHLevel0 6" xfId="1025" xr:uid="{00000000-0005-0000-0000-000004040000}"/>
    <cellStyle name="SAPBEXHLevel0 6 2" xfId="1026" xr:uid="{00000000-0005-0000-0000-000005040000}"/>
    <cellStyle name="SAPBEXHLevel0 7" xfId="1027" xr:uid="{00000000-0005-0000-0000-000006040000}"/>
    <cellStyle name="SAPBEXHLevel0 7 2" xfId="1028" xr:uid="{00000000-0005-0000-0000-000007040000}"/>
    <cellStyle name="SAPBEXHLevel0 8" xfId="1029" xr:uid="{00000000-0005-0000-0000-000008040000}"/>
    <cellStyle name="SAPBEXHLevel0 9" xfId="1030" xr:uid="{00000000-0005-0000-0000-000009040000}"/>
    <cellStyle name="SAPBEXHLevel0 9 2" xfId="1031" xr:uid="{00000000-0005-0000-0000-00000A040000}"/>
    <cellStyle name="SAPBEXHLevel0_2011-10 LIEE Table 6 (2)" xfId="262" xr:uid="{00000000-0005-0000-0000-000006010000}"/>
    <cellStyle name="SAPBEXHLevel0X" xfId="263" xr:uid="{00000000-0005-0000-0000-000007010000}"/>
    <cellStyle name="SAPBEXHLevel0X 10" xfId="1033" xr:uid="{00000000-0005-0000-0000-00000C040000}"/>
    <cellStyle name="SAPBEXHLevel0X 10 2" xfId="1034" xr:uid="{00000000-0005-0000-0000-00000D040000}"/>
    <cellStyle name="SAPBEXHLevel0X 11" xfId="1032" xr:uid="{00000000-0005-0000-0000-00000B040000}"/>
    <cellStyle name="SAPBEXHLevel0X 12" xfId="454" xr:uid="{00000000-0005-0000-0000-0000C8010000}"/>
    <cellStyle name="SAPBEXHLevel0X 2" xfId="264" xr:uid="{00000000-0005-0000-0000-000008010000}"/>
    <cellStyle name="SAPBEXHLevel0X 2 2" xfId="265" xr:uid="{00000000-0005-0000-0000-000009010000}"/>
    <cellStyle name="SAPBEXHLevel0X 2 2 2" xfId="545" xr:uid="{00000000-0005-0000-0000-000023020000}"/>
    <cellStyle name="SAPBEXHLevel0X 2 2 3" xfId="456" xr:uid="{00000000-0005-0000-0000-0000CA010000}"/>
    <cellStyle name="SAPBEXHLevel0X 2 3" xfId="544" xr:uid="{00000000-0005-0000-0000-000022020000}"/>
    <cellStyle name="SAPBEXHLevel0X 2 4" xfId="455" xr:uid="{00000000-0005-0000-0000-0000C9010000}"/>
    <cellStyle name="SAPBEXHLevel0X 3" xfId="266" xr:uid="{00000000-0005-0000-0000-00000A010000}"/>
    <cellStyle name="SAPBEXHLevel0X 3 2" xfId="267" xr:uid="{00000000-0005-0000-0000-00000B010000}"/>
    <cellStyle name="SAPBEXHLevel0X 3 2 2" xfId="546" xr:uid="{00000000-0005-0000-0000-000024020000}"/>
    <cellStyle name="SAPBEXHLevel0X 3 3" xfId="457" xr:uid="{00000000-0005-0000-0000-0000CB010000}"/>
    <cellStyle name="SAPBEXHLevel0X 4" xfId="268" xr:uid="{00000000-0005-0000-0000-00000C010000}"/>
    <cellStyle name="SAPBEXHLevel0X 4 2" xfId="1035" xr:uid="{00000000-0005-0000-0000-00000E040000}"/>
    <cellStyle name="SAPBEXHLevel0X 5" xfId="1036" xr:uid="{00000000-0005-0000-0000-00000F040000}"/>
    <cellStyle name="SAPBEXHLevel0X 5 2" xfId="1037" xr:uid="{00000000-0005-0000-0000-000010040000}"/>
    <cellStyle name="SAPBEXHLevel0X 5 3" xfId="1038" xr:uid="{00000000-0005-0000-0000-000011040000}"/>
    <cellStyle name="SAPBEXHLevel0X 6" xfId="1039" xr:uid="{00000000-0005-0000-0000-000012040000}"/>
    <cellStyle name="SAPBEXHLevel0X 6 2" xfId="1040" xr:uid="{00000000-0005-0000-0000-000013040000}"/>
    <cellStyle name="SAPBEXHLevel0X 7" xfId="1041" xr:uid="{00000000-0005-0000-0000-000014040000}"/>
    <cellStyle name="SAPBEXHLevel0X 7 2" xfId="1042" xr:uid="{00000000-0005-0000-0000-000015040000}"/>
    <cellStyle name="SAPBEXHLevel0X 8" xfId="1043" xr:uid="{00000000-0005-0000-0000-000016040000}"/>
    <cellStyle name="SAPBEXHLevel0X 9" xfId="1044" xr:uid="{00000000-0005-0000-0000-000017040000}"/>
    <cellStyle name="SAPBEXHLevel0X 9 2" xfId="1045" xr:uid="{00000000-0005-0000-0000-000018040000}"/>
    <cellStyle name="SAPBEXHLevel1" xfId="269" xr:uid="{00000000-0005-0000-0000-00000D010000}"/>
    <cellStyle name="SAPBEXHLevel1 10" xfId="1047" xr:uid="{00000000-0005-0000-0000-00001A040000}"/>
    <cellStyle name="SAPBEXHLevel1 10 2" xfId="1048" xr:uid="{00000000-0005-0000-0000-00001B040000}"/>
    <cellStyle name="SAPBEXHLevel1 11" xfId="1046" xr:uid="{00000000-0005-0000-0000-000019040000}"/>
    <cellStyle name="SAPBEXHLevel1 12" xfId="458" xr:uid="{00000000-0005-0000-0000-0000CC010000}"/>
    <cellStyle name="SAPBEXHLevel1 2" xfId="270" xr:uid="{00000000-0005-0000-0000-00000E010000}"/>
    <cellStyle name="SAPBEXHLevel1 2 2" xfId="271" xr:uid="{00000000-0005-0000-0000-00000F010000}"/>
    <cellStyle name="SAPBEXHLevel1 2 2 2" xfId="548" xr:uid="{00000000-0005-0000-0000-000026020000}"/>
    <cellStyle name="SAPBEXHLevel1 2 2 3" xfId="460" xr:uid="{00000000-0005-0000-0000-0000CE010000}"/>
    <cellStyle name="SAPBEXHLevel1 2 3" xfId="547" xr:uid="{00000000-0005-0000-0000-000025020000}"/>
    <cellStyle name="SAPBEXHLevel1 2 4" xfId="459" xr:uid="{00000000-0005-0000-0000-0000CD010000}"/>
    <cellStyle name="SAPBEXHLevel1 3" xfId="461" xr:uid="{00000000-0005-0000-0000-0000CF010000}"/>
    <cellStyle name="SAPBEXHLevel1 3 2" xfId="549" xr:uid="{00000000-0005-0000-0000-000027020000}"/>
    <cellStyle name="SAPBEXHLevel1 4" xfId="1049" xr:uid="{00000000-0005-0000-0000-00001C040000}"/>
    <cellStyle name="SAPBEXHLevel1 5" xfId="1050" xr:uid="{00000000-0005-0000-0000-00001D040000}"/>
    <cellStyle name="SAPBEXHLevel1 5 2" xfId="1051" xr:uid="{00000000-0005-0000-0000-00001E040000}"/>
    <cellStyle name="SAPBEXHLevel1 5 3" xfId="1052" xr:uid="{00000000-0005-0000-0000-00001F040000}"/>
    <cellStyle name="SAPBEXHLevel1 6" xfId="1053" xr:uid="{00000000-0005-0000-0000-000020040000}"/>
    <cellStyle name="SAPBEXHLevel1 6 2" xfId="1054" xr:uid="{00000000-0005-0000-0000-000021040000}"/>
    <cellStyle name="SAPBEXHLevel1 7" xfId="1055" xr:uid="{00000000-0005-0000-0000-000022040000}"/>
    <cellStyle name="SAPBEXHLevel1 7 2" xfId="1056" xr:uid="{00000000-0005-0000-0000-000023040000}"/>
    <cellStyle name="SAPBEXHLevel1 8" xfId="1057" xr:uid="{00000000-0005-0000-0000-000024040000}"/>
    <cellStyle name="SAPBEXHLevel1 9" xfId="1058" xr:uid="{00000000-0005-0000-0000-000025040000}"/>
    <cellStyle name="SAPBEXHLevel1 9 2" xfId="1059" xr:uid="{00000000-0005-0000-0000-000026040000}"/>
    <cellStyle name="SAPBEXHLevel1_2011-12 LIEE Table 1 Updated budget" xfId="272" xr:uid="{00000000-0005-0000-0000-000010010000}"/>
    <cellStyle name="SAPBEXHLevel1X" xfId="273" xr:uid="{00000000-0005-0000-0000-000011010000}"/>
    <cellStyle name="SAPBEXHLevel1X 10" xfId="1061" xr:uid="{00000000-0005-0000-0000-000028040000}"/>
    <cellStyle name="SAPBEXHLevel1X 10 2" xfId="1062" xr:uid="{00000000-0005-0000-0000-000029040000}"/>
    <cellStyle name="SAPBEXHLevel1X 11" xfId="1060" xr:uid="{00000000-0005-0000-0000-000027040000}"/>
    <cellStyle name="SAPBEXHLevel1X 12" xfId="462" xr:uid="{00000000-0005-0000-0000-0000D0010000}"/>
    <cellStyle name="SAPBEXHLevel1X 2" xfId="274" xr:uid="{00000000-0005-0000-0000-000012010000}"/>
    <cellStyle name="SAPBEXHLevel1X 2 2" xfId="275" xr:uid="{00000000-0005-0000-0000-000013010000}"/>
    <cellStyle name="SAPBEXHLevel1X 2 2 2" xfId="551" xr:uid="{00000000-0005-0000-0000-000029020000}"/>
    <cellStyle name="SAPBEXHLevel1X 2 2 3" xfId="464" xr:uid="{00000000-0005-0000-0000-0000D2010000}"/>
    <cellStyle name="SAPBEXHLevel1X 2 3" xfId="550" xr:uid="{00000000-0005-0000-0000-000028020000}"/>
    <cellStyle name="SAPBEXHLevel1X 2 4" xfId="463" xr:uid="{00000000-0005-0000-0000-0000D1010000}"/>
    <cellStyle name="SAPBEXHLevel1X 3" xfId="276" xr:uid="{00000000-0005-0000-0000-000014010000}"/>
    <cellStyle name="SAPBEXHLevel1X 3 2" xfId="277" xr:uid="{00000000-0005-0000-0000-000015010000}"/>
    <cellStyle name="SAPBEXHLevel1X 3 2 2" xfId="552" xr:uid="{00000000-0005-0000-0000-00002A020000}"/>
    <cellStyle name="SAPBEXHLevel1X 3 3" xfId="465" xr:uid="{00000000-0005-0000-0000-0000D3010000}"/>
    <cellStyle name="SAPBEXHLevel1X 4" xfId="278" xr:uid="{00000000-0005-0000-0000-000016010000}"/>
    <cellStyle name="SAPBEXHLevel1X 4 2" xfId="1063" xr:uid="{00000000-0005-0000-0000-00002A040000}"/>
    <cellStyle name="SAPBEXHLevel1X 5" xfId="1064" xr:uid="{00000000-0005-0000-0000-00002B040000}"/>
    <cellStyle name="SAPBEXHLevel1X 5 2" xfId="1065" xr:uid="{00000000-0005-0000-0000-00002C040000}"/>
    <cellStyle name="SAPBEXHLevel1X 5 3" xfId="1066" xr:uid="{00000000-0005-0000-0000-00002D040000}"/>
    <cellStyle name="SAPBEXHLevel1X 6" xfId="1067" xr:uid="{00000000-0005-0000-0000-00002E040000}"/>
    <cellStyle name="SAPBEXHLevel1X 6 2" xfId="1068" xr:uid="{00000000-0005-0000-0000-00002F040000}"/>
    <cellStyle name="SAPBEXHLevel1X 7" xfId="1069" xr:uid="{00000000-0005-0000-0000-000030040000}"/>
    <cellStyle name="SAPBEXHLevel1X 7 2" xfId="1070" xr:uid="{00000000-0005-0000-0000-000031040000}"/>
    <cellStyle name="SAPBEXHLevel1X 8" xfId="1071" xr:uid="{00000000-0005-0000-0000-000032040000}"/>
    <cellStyle name="SAPBEXHLevel1X 9" xfId="1072" xr:uid="{00000000-0005-0000-0000-000033040000}"/>
    <cellStyle name="SAPBEXHLevel1X 9 2" xfId="1073" xr:uid="{00000000-0005-0000-0000-000034040000}"/>
    <cellStyle name="SAPBEXHLevel2" xfId="279" xr:uid="{00000000-0005-0000-0000-000017010000}"/>
    <cellStyle name="SAPBEXHLevel2 10" xfId="1075" xr:uid="{00000000-0005-0000-0000-000036040000}"/>
    <cellStyle name="SAPBEXHLevel2 10 2" xfId="1076" xr:uid="{00000000-0005-0000-0000-000037040000}"/>
    <cellStyle name="SAPBEXHLevel2 11" xfId="1074" xr:uid="{00000000-0005-0000-0000-000035040000}"/>
    <cellStyle name="SAPBEXHLevel2 12" xfId="466" xr:uid="{00000000-0005-0000-0000-0000D4010000}"/>
    <cellStyle name="SAPBEXHLevel2 2" xfId="280" xr:uid="{00000000-0005-0000-0000-000018010000}"/>
    <cellStyle name="SAPBEXHLevel2 2 2" xfId="281" xr:uid="{00000000-0005-0000-0000-000019010000}"/>
    <cellStyle name="SAPBEXHLevel2 2 2 2" xfId="554" xr:uid="{00000000-0005-0000-0000-00002C020000}"/>
    <cellStyle name="SAPBEXHLevel2 2 2 3" xfId="468" xr:uid="{00000000-0005-0000-0000-0000D6010000}"/>
    <cellStyle name="SAPBEXHLevel2 2 3" xfId="553" xr:uid="{00000000-0005-0000-0000-00002B020000}"/>
    <cellStyle name="SAPBEXHLevel2 2 4" xfId="467" xr:uid="{00000000-0005-0000-0000-0000D5010000}"/>
    <cellStyle name="SAPBEXHLevel2 3" xfId="469" xr:uid="{00000000-0005-0000-0000-0000D7010000}"/>
    <cellStyle name="SAPBEXHLevel2 3 2" xfId="555" xr:uid="{00000000-0005-0000-0000-00002D020000}"/>
    <cellStyle name="SAPBEXHLevel2 4" xfId="1077" xr:uid="{00000000-0005-0000-0000-000038040000}"/>
    <cellStyle name="SAPBEXHLevel2 5" xfId="1078" xr:uid="{00000000-0005-0000-0000-000039040000}"/>
    <cellStyle name="SAPBEXHLevel2 5 2" xfId="1079" xr:uid="{00000000-0005-0000-0000-00003A040000}"/>
    <cellStyle name="SAPBEXHLevel2 5 3" xfId="1080" xr:uid="{00000000-0005-0000-0000-00003B040000}"/>
    <cellStyle name="SAPBEXHLevel2 6" xfId="1081" xr:uid="{00000000-0005-0000-0000-00003C040000}"/>
    <cellStyle name="SAPBEXHLevel2 6 2" xfId="1082" xr:uid="{00000000-0005-0000-0000-00003D040000}"/>
    <cellStyle name="SAPBEXHLevel2 7" xfId="1083" xr:uid="{00000000-0005-0000-0000-00003E040000}"/>
    <cellStyle name="SAPBEXHLevel2 7 2" xfId="1084" xr:uid="{00000000-0005-0000-0000-00003F040000}"/>
    <cellStyle name="SAPBEXHLevel2 8" xfId="1085" xr:uid="{00000000-0005-0000-0000-000040040000}"/>
    <cellStyle name="SAPBEXHLevel2 9" xfId="1086" xr:uid="{00000000-0005-0000-0000-000041040000}"/>
    <cellStyle name="SAPBEXHLevel2 9 2" xfId="1087" xr:uid="{00000000-0005-0000-0000-000042040000}"/>
    <cellStyle name="SAPBEXHLevel2_2011-12 LIEE Table 1 Updated budget" xfId="282" xr:uid="{00000000-0005-0000-0000-00001A010000}"/>
    <cellStyle name="SAPBEXHLevel2X" xfId="283" xr:uid="{00000000-0005-0000-0000-00001B010000}"/>
    <cellStyle name="SAPBEXHLevel2X 10" xfId="1089" xr:uid="{00000000-0005-0000-0000-000044040000}"/>
    <cellStyle name="SAPBEXHLevel2X 10 2" xfId="1090" xr:uid="{00000000-0005-0000-0000-000045040000}"/>
    <cellStyle name="SAPBEXHLevel2X 11" xfId="1088" xr:uid="{00000000-0005-0000-0000-000043040000}"/>
    <cellStyle name="SAPBEXHLevel2X 12" xfId="470" xr:uid="{00000000-0005-0000-0000-0000D8010000}"/>
    <cellStyle name="SAPBEXHLevel2X 2" xfId="284" xr:uid="{00000000-0005-0000-0000-00001C010000}"/>
    <cellStyle name="SAPBEXHLevel2X 2 2" xfId="285" xr:uid="{00000000-0005-0000-0000-00001D010000}"/>
    <cellStyle name="SAPBEXHLevel2X 2 2 2" xfId="557" xr:uid="{00000000-0005-0000-0000-00002F020000}"/>
    <cellStyle name="SAPBEXHLevel2X 2 2 3" xfId="472" xr:uid="{00000000-0005-0000-0000-0000DA010000}"/>
    <cellStyle name="SAPBEXHLevel2X 2 3" xfId="556" xr:uid="{00000000-0005-0000-0000-00002E020000}"/>
    <cellStyle name="SAPBEXHLevel2X 2 4" xfId="471" xr:uid="{00000000-0005-0000-0000-0000D9010000}"/>
    <cellStyle name="SAPBEXHLevel2X 3" xfId="286" xr:uid="{00000000-0005-0000-0000-00001E010000}"/>
    <cellStyle name="SAPBEXHLevel2X 3 2" xfId="287" xr:uid="{00000000-0005-0000-0000-00001F010000}"/>
    <cellStyle name="SAPBEXHLevel2X 3 2 2" xfId="558" xr:uid="{00000000-0005-0000-0000-000030020000}"/>
    <cellStyle name="SAPBEXHLevel2X 3 3" xfId="473" xr:uid="{00000000-0005-0000-0000-0000DB010000}"/>
    <cellStyle name="SAPBEXHLevel2X 4" xfId="288" xr:uid="{00000000-0005-0000-0000-000020010000}"/>
    <cellStyle name="SAPBEXHLevel2X 4 2" xfId="1091" xr:uid="{00000000-0005-0000-0000-000046040000}"/>
    <cellStyle name="SAPBEXHLevel2X 5" xfId="1092" xr:uid="{00000000-0005-0000-0000-000047040000}"/>
    <cellStyle name="SAPBEXHLevel2X 5 2" xfId="1093" xr:uid="{00000000-0005-0000-0000-000048040000}"/>
    <cellStyle name="SAPBEXHLevel2X 5 3" xfId="1094" xr:uid="{00000000-0005-0000-0000-000049040000}"/>
    <cellStyle name="SAPBEXHLevel2X 6" xfId="1095" xr:uid="{00000000-0005-0000-0000-00004A040000}"/>
    <cellStyle name="SAPBEXHLevel2X 6 2" xfId="1096" xr:uid="{00000000-0005-0000-0000-00004B040000}"/>
    <cellStyle name="SAPBEXHLevel2X 7" xfId="1097" xr:uid="{00000000-0005-0000-0000-00004C040000}"/>
    <cellStyle name="SAPBEXHLevel2X 7 2" xfId="1098" xr:uid="{00000000-0005-0000-0000-00004D040000}"/>
    <cellStyle name="SAPBEXHLevel2X 8" xfId="1099" xr:uid="{00000000-0005-0000-0000-00004E040000}"/>
    <cellStyle name="SAPBEXHLevel2X 9" xfId="1100" xr:uid="{00000000-0005-0000-0000-00004F040000}"/>
    <cellStyle name="SAPBEXHLevel2X 9 2" xfId="1101" xr:uid="{00000000-0005-0000-0000-000050040000}"/>
    <cellStyle name="SAPBEXHLevel3" xfId="289" xr:uid="{00000000-0005-0000-0000-000021010000}"/>
    <cellStyle name="SAPBEXHLevel3 10" xfId="1103" xr:uid="{00000000-0005-0000-0000-000052040000}"/>
    <cellStyle name="SAPBEXHLevel3 10 2" xfId="1104" xr:uid="{00000000-0005-0000-0000-000053040000}"/>
    <cellStyle name="SAPBEXHLevel3 11" xfId="1102" xr:uid="{00000000-0005-0000-0000-000051040000}"/>
    <cellStyle name="SAPBEXHLevel3 12" xfId="474" xr:uid="{00000000-0005-0000-0000-0000DC010000}"/>
    <cellStyle name="SAPBEXHLevel3 2" xfId="290" xr:uid="{00000000-0005-0000-0000-000022010000}"/>
    <cellStyle name="SAPBEXHLevel3 2 2" xfId="291" xr:uid="{00000000-0005-0000-0000-000023010000}"/>
    <cellStyle name="SAPBEXHLevel3 2 2 2" xfId="560" xr:uid="{00000000-0005-0000-0000-000032020000}"/>
    <cellStyle name="SAPBEXHLevel3 2 2 3" xfId="476" xr:uid="{00000000-0005-0000-0000-0000DE010000}"/>
    <cellStyle name="SAPBEXHLevel3 2 3" xfId="559" xr:uid="{00000000-0005-0000-0000-000031020000}"/>
    <cellStyle name="SAPBEXHLevel3 2 4" xfId="475" xr:uid="{00000000-0005-0000-0000-0000DD010000}"/>
    <cellStyle name="SAPBEXHLevel3 3" xfId="477" xr:uid="{00000000-0005-0000-0000-0000DF010000}"/>
    <cellStyle name="SAPBEXHLevel3 3 2" xfId="561" xr:uid="{00000000-0005-0000-0000-000033020000}"/>
    <cellStyle name="SAPBEXHLevel3 4" xfId="1105" xr:uid="{00000000-0005-0000-0000-000054040000}"/>
    <cellStyle name="SAPBEXHLevel3 5" xfId="1106" xr:uid="{00000000-0005-0000-0000-000055040000}"/>
    <cellStyle name="SAPBEXHLevel3 5 2" xfId="1107" xr:uid="{00000000-0005-0000-0000-000056040000}"/>
    <cellStyle name="SAPBEXHLevel3 5 3" xfId="1108" xr:uid="{00000000-0005-0000-0000-000057040000}"/>
    <cellStyle name="SAPBEXHLevel3 6" xfId="1109" xr:uid="{00000000-0005-0000-0000-000058040000}"/>
    <cellStyle name="SAPBEXHLevel3 6 2" xfId="1110" xr:uid="{00000000-0005-0000-0000-000059040000}"/>
    <cellStyle name="SAPBEXHLevel3 7" xfId="1111" xr:uid="{00000000-0005-0000-0000-00005A040000}"/>
    <cellStyle name="SAPBEXHLevel3 7 2" xfId="1112" xr:uid="{00000000-0005-0000-0000-00005B040000}"/>
    <cellStyle name="SAPBEXHLevel3 8" xfId="1113" xr:uid="{00000000-0005-0000-0000-00005C040000}"/>
    <cellStyle name="SAPBEXHLevel3 9" xfId="1114" xr:uid="{00000000-0005-0000-0000-00005D040000}"/>
    <cellStyle name="SAPBEXHLevel3 9 2" xfId="1115" xr:uid="{00000000-0005-0000-0000-00005E040000}"/>
    <cellStyle name="SAPBEXHLevel3_2011-12 LIEE Table 1 Updated budget" xfId="292" xr:uid="{00000000-0005-0000-0000-000024010000}"/>
    <cellStyle name="SAPBEXHLevel3X" xfId="293" xr:uid="{00000000-0005-0000-0000-000025010000}"/>
    <cellStyle name="SAPBEXHLevel3X 10" xfId="1117" xr:uid="{00000000-0005-0000-0000-000060040000}"/>
    <cellStyle name="SAPBEXHLevel3X 10 2" xfId="1118" xr:uid="{00000000-0005-0000-0000-000061040000}"/>
    <cellStyle name="SAPBEXHLevel3X 11" xfId="1116" xr:uid="{00000000-0005-0000-0000-00005F040000}"/>
    <cellStyle name="SAPBEXHLevel3X 12" xfId="478" xr:uid="{00000000-0005-0000-0000-0000E0010000}"/>
    <cellStyle name="SAPBEXHLevel3X 2" xfId="294" xr:uid="{00000000-0005-0000-0000-000026010000}"/>
    <cellStyle name="SAPBEXHLevel3X 2 2" xfId="295" xr:uid="{00000000-0005-0000-0000-000027010000}"/>
    <cellStyle name="SAPBEXHLevel3X 2 2 2" xfId="563" xr:uid="{00000000-0005-0000-0000-000035020000}"/>
    <cellStyle name="SAPBEXHLevel3X 2 2 3" xfId="480" xr:uid="{00000000-0005-0000-0000-0000E2010000}"/>
    <cellStyle name="SAPBEXHLevel3X 2 3" xfId="562" xr:uid="{00000000-0005-0000-0000-000034020000}"/>
    <cellStyle name="SAPBEXHLevel3X 2 4" xfId="479" xr:uid="{00000000-0005-0000-0000-0000E1010000}"/>
    <cellStyle name="SAPBEXHLevel3X 3" xfId="296" xr:uid="{00000000-0005-0000-0000-000028010000}"/>
    <cellStyle name="SAPBEXHLevel3X 3 2" xfId="297" xr:uid="{00000000-0005-0000-0000-000029010000}"/>
    <cellStyle name="SAPBEXHLevel3X 3 2 2" xfId="564" xr:uid="{00000000-0005-0000-0000-000036020000}"/>
    <cellStyle name="SAPBEXHLevel3X 3 3" xfId="481" xr:uid="{00000000-0005-0000-0000-0000E3010000}"/>
    <cellStyle name="SAPBEXHLevel3X 4" xfId="298" xr:uid="{00000000-0005-0000-0000-00002A010000}"/>
    <cellStyle name="SAPBEXHLevel3X 4 2" xfId="1119" xr:uid="{00000000-0005-0000-0000-000062040000}"/>
    <cellStyle name="SAPBEXHLevel3X 5" xfId="1120" xr:uid="{00000000-0005-0000-0000-000063040000}"/>
    <cellStyle name="SAPBEXHLevel3X 5 2" xfId="1121" xr:uid="{00000000-0005-0000-0000-000064040000}"/>
    <cellStyle name="SAPBEXHLevel3X 5 3" xfId="1122" xr:uid="{00000000-0005-0000-0000-000065040000}"/>
    <cellStyle name="SAPBEXHLevel3X 6" xfId="1123" xr:uid="{00000000-0005-0000-0000-000066040000}"/>
    <cellStyle name="SAPBEXHLevel3X 6 2" xfId="1124" xr:uid="{00000000-0005-0000-0000-000067040000}"/>
    <cellStyle name="SAPBEXHLevel3X 7" xfId="1125" xr:uid="{00000000-0005-0000-0000-000068040000}"/>
    <cellStyle name="SAPBEXHLevel3X 7 2" xfId="1126" xr:uid="{00000000-0005-0000-0000-000069040000}"/>
    <cellStyle name="SAPBEXHLevel3X 8" xfId="1127" xr:uid="{00000000-0005-0000-0000-00006A040000}"/>
    <cellStyle name="SAPBEXHLevel3X 9" xfId="1128" xr:uid="{00000000-0005-0000-0000-00006B040000}"/>
    <cellStyle name="SAPBEXHLevel3X 9 2" xfId="1129" xr:uid="{00000000-0005-0000-0000-00006C040000}"/>
    <cellStyle name="SAPBEXresData" xfId="299" xr:uid="{00000000-0005-0000-0000-00002B010000}"/>
    <cellStyle name="SAPBEXresData 2" xfId="300" xr:uid="{00000000-0005-0000-0000-00002C010000}"/>
    <cellStyle name="SAPBEXresData 3" xfId="482" xr:uid="{00000000-0005-0000-0000-0000E4010000}"/>
    <cellStyle name="SAPBEXresDataEmph" xfId="301" xr:uid="{00000000-0005-0000-0000-00002D010000}"/>
    <cellStyle name="SAPBEXresDataEmph 2" xfId="483" xr:uid="{00000000-0005-0000-0000-0000E5010000}"/>
    <cellStyle name="SAPBEXresExc1" xfId="302" xr:uid="{00000000-0005-0000-0000-00002E010000}"/>
    <cellStyle name="SAPBEXresExc1Emph" xfId="303" xr:uid="{00000000-0005-0000-0000-00002F010000}"/>
    <cellStyle name="SAPBEXresExc2" xfId="304" xr:uid="{00000000-0005-0000-0000-000030010000}"/>
    <cellStyle name="SAPBEXresExc2Emph" xfId="305" xr:uid="{00000000-0005-0000-0000-000031010000}"/>
    <cellStyle name="SAPBEXresItem" xfId="306" xr:uid="{00000000-0005-0000-0000-000032010000}"/>
    <cellStyle name="SAPBEXresItem 2" xfId="484" xr:uid="{00000000-0005-0000-0000-0000E6010000}"/>
    <cellStyle name="SAPBEXresItemX" xfId="307" xr:uid="{00000000-0005-0000-0000-000033010000}"/>
    <cellStyle name="SAPBEXresItemX 2" xfId="308" xr:uid="{00000000-0005-0000-0000-000034010000}"/>
    <cellStyle name="SAPBEXresItemX 2 2" xfId="486" xr:uid="{00000000-0005-0000-0000-0000E8010000}"/>
    <cellStyle name="SAPBEXresItemX 3" xfId="485" xr:uid="{00000000-0005-0000-0000-0000E7010000}"/>
    <cellStyle name="SAPBEXRow_Headings_SA" xfId="309" xr:uid="{00000000-0005-0000-0000-000035010000}"/>
    <cellStyle name="SAPBEXRowResults_SA" xfId="310" xr:uid="{00000000-0005-0000-0000-000036010000}"/>
    <cellStyle name="SAPBEXstdData" xfId="311" xr:uid="{00000000-0005-0000-0000-000037010000}"/>
    <cellStyle name="SAPBEXstdData 2" xfId="312" xr:uid="{00000000-0005-0000-0000-000038010000}"/>
    <cellStyle name="SAPBEXstdData 2 2" xfId="313" xr:uid="{00000000-0005-0000-0000-000039010000}"/>
    <cellStyle name="SAPBEXstdData 3" xfId="314" xr:uid="{00000000-0005-0000-0000-00003A010000}"/>
    <cellStyle name="SAPBEXstdData 4" xfId="487" xr:uid="{00000000-0005-0000-0000-0000E9010000}"/>
    <cellStyle name="SAPBEXstdData_Sept 2011 Total BW Data" xfId="315" xr:uid="{00000000-0005-0000-0000-00003B010000}"/>
    <cellStyle name="SAPBEXstdDataEmph" xfId="316" xr:uid="{00000000-0005-0000-0000-00003C010000}"/>
    <cellStyle name="SAPBEXstdDataEmph 2" xfId="488" xr:uid="{00000000-0005-0000-0000-0000EA010000}"/>
    <cellStyle name="SAPBEXstdExc1" xfId="317" xr:uid="{00000000-0005-0000-0000-00003D010000}"/>
    <cellStyle name="SAPBEXstdExc1Emph" xfId="318" xr:uid="{00000000-0005-0000-0000-00003E010000}"/>
    <cellStyle name="SAPBEXstdExc2" xfId="319" xr:uid="{00000000-0005-0000-0000-00003F010000}"/>
    <cellStyle name="SAPBEXstdExc2Emph" xfId="320" xr:uid="{00000000-0005-0000-0000-000040010000}"/>
    <cellStyle name="SAPBEXstdItem" xfId="321" xr:uid="{00000000-0005-0000-0000-000041010000}"/>
    <cellStyle name="SAPBEXstdItem 2" xfId="322" xr:uid="{00000000-0005-0000-0000-000042010000}"/>
    <cellStyle name="SAPBEXstdItem 2 2" xfId="323" xr:uid="{00000000-0005-0000-0000-000043010000}"/>
    <cellStyle name="SAPBEXstdItem 3" xfId="324" xr:uid="{00000000-0005-0000-0000-000044010000}"/>
    <cellStyle name="SAPBEXstdItem 3 2" xfId="325" xr:uid="{00000000-0005-0000-0000-000045010000}"/>
    <cellStyle name="SAPBEXstdItem 4" xfId="326" xr:uid="{00000000-0005-0000-0000-000046010000}"/>
    <cellStyle name="SAPBEXstdItem 5" xfId="489" xr:uid="{00000000-0005-0000-0000-0000EB010000}"/>
    <cellStyle name="SAPBEXstdItem_Sept 2011 Total BW Data" xfId="327" xr:uid="{00000000-0005-0000-0000-000047010000}"/>
    <cellStyle name="SAPBEXstdItemX" xfId="328" xr:uid="{00000000-0005-0000-0000-000048010000}"/>
    <cellStyle name="SAPBEXstdItemX 2" xfId="491" xr:uid="{00000000-0005-0000-0000-0000ED010000}"/>
    <cellStyle name="SAPBEXstdItemX 3" xfId="490" xr:uid="{00000000-0005-0000-0000-0000EC010000}"/>
    <cellStyle name="SAPBEXsubData" xfId="329" xr:uid="{00000000-0005-0000-0000-000049010000}"/>
    <cellStyle name="SAPBEXsubData 2" xfId="492" xr:uid="{00000000-0005-0000-0000-0000EE010000}"/>
    <cellStyle name="SAPBEXsubDataEmph" xfId="330" xr:uid="{00000000-0005-0000-0000-00004A010000}"/>
    <cellStyle name="SAPBEXsubDataEmph 2" xfId="493" xr:uid="{00000000-0005-0000-0000-0000EF010000}"/>
    <cellStyle name="SAPBEXsubExc1" xfId="331" xr:uid="{00000000-0005-0000-0000-00004B010000}"/>
    <cellStyle name="SAPBEXsubExc1Emph" xfId="332" xr:uid="{00000000-0005-0000-0000-00004C010000}"/>
    <cellStyle name="SAPBEXsubExc2" xfId="333" xr:uid="{00000000-0005-0000-0000-00004D010000}"/>
    <cellStyle name="SAPBEXsubExc2Emph" xfId="334" xr:uid="{00000000-0005-0000-0000-00004E010000}"/>
    <cellStyle name="SAPBEXsubItem" xfId="335" xr:uid="{00000000-0005-0000-0000-00004F010000}"/>
    <cellStyle name="SAPBEXsubItem 2" xfId="494" xr:uid="{00000000-0005-0000-0000-0000F0010000}"/>
    <cellStyle name="SAPBEXtitle" xfId="336" xr:uid="{00000000-0005-0000-0000-000050010000}"/>
    <cellStyle name="SAPBEXtitle 2" xfId="495" xr:uid="{00000000-0005-0000-0000-0000F1010000}"/>
    <cellStyle name="SAPBEXundefined" xfId="337" xr:uid="{00000000-0005-0000-0000-000051010000}"/>
    <cellStyle name="SAPBEXundefined 2" xfId="338" xr:uid="{00000000-0005-0000-0000-000052010000}"/>
    <cellStyle name="SAPBEXundefined 3" xfId="496" xr:uid="{00000000-0005-0000-0000-0000F2010000}"/>
    <cellStyle name="SAPBEXundefined_Sheet2" xfId="360" xr:uid="{00000000-0005-0000-0000-000069010000}"/>
    <cellStyle name="SEM-BPS-input-on" xfId="339" xr:uid="{00000000-0005-0000-0000-000053010000}"/>
    <cellStyle name="SEM-BPS-key" xfId="340" xr:uid="{00000000-0005-0000-0000-000054010000}"/>
    <cellStyle name="Style 1" xfId="341" xr:uid="{00000000-0005-0000-0000-000055010000}"/>
    <cellStyle name="Style 26" xfId="342" xr:uid="{00000000-0005-0000-0000-000056010000}"/>
    <cellStyle name="Style 26 2" xfId="343" xr:uid="{00000000-0005-0000-0000-000057010000}"/>
    <cellStyle name="Style 26 2 2" xfId="344" xr:uid="{00000000-0005-0000-0000-000058010000}"/>
    <cellStyle name="Style 26 3" xfId="497" xr:uid="{00000000-0005-0000-0000-0000F3010000}"/>
    <cellStyle name="Title 2" xfId="345" xr:uid="{00000000-0005-0000-0000-000059010000}"/>
    <cellStyle name="Title 2 2" xfId="1131" xr:uid="{00000000-0005-0000-0000-00006E040000}"/>
    <cellStyle name="Title 2 3" xfId="1132" xr:uid="{00000000-0005-0000-0000-00006F040000}"/>
    <cellStyle name="Title 2 4" xfId="1133" xr:uid="{00000000-0005-0000-0000-000070040000}"/>
    <cellStyle name="Title 2 5" xfId="1134" xr:uid="{00000000-0005-0000-0000-000071040000}"/>
    <cellStyle name="Title 2 6" xfId="1135" xr:uid="{00000000-0005-0000-0000-000072040000}"/>
    <cellStyle name="Title 2 7" xfId="1130" xr:uid="{00000000-0005-0000-0000-00006D040000}"/>
    <cellStyle name="Title 2 8" xfId="411" xr:uid="{00000000-0005-0000-0000-00009D010000}"/>
    <cellStyle name="Total 10" xfId="1137" xr:uid="{00000000-0005-0000-0000-000074040000}"/>
    <cellStyle name="Total 11" xfId="1138" xr:uid="{00000000-0005-0000-0000-000075040000}"/>
    <cellStyle name="Total 11 2" xfId="1139" xr:uid="{00000000-0005-0000-0000-000076040000}"/>
    <cellStyle name="Total 12" xfId="1140" xr:uid="{00000000-0005-0000-0000-000077040000}"/>
    <cellStyle name="Total 12 2" xfId="1141" xr:uid="{00000000-0005-0000-0000-000078040000}"/>
    <cellStyle name="Total 13" xfId="1142" xr:uid="{00000000-0005-0000-0000-000079040000}"/>
    <cellStyle name="Total 14" xfId="1143" xr:uid="{00000000-0005-0000-0000-00007A040000}"/>
    <cellStyle name="Total 15" xfId="1136" xr:uid="{00000000-0005-0000-0000-000073040000}"/>
    <cellStyle name="Total 2" xfId="346" xr:uid="{00000000-0005-0000-0000-00005A010000}"/>
    <cellStyle name="Total 2 2" xfId="347" xr:uid="{00000000-0005-0000-0000-00005B010000}"/>
    <cellStyle name="Total 2 2 2" xfId="566" xr:uid="{00000000-0005-0000-0000-000038020000}"/>
    <cellStyle name="Total 2 2 3" xfId="500" xr:uid="{00000000-0005-0000-0000-0000F6010000}"/>
    <cellStyle name="Total 2 3" xfId="565" xr:uid="{00000000-0005-0000-0000-000037020000}"/>
    <cellStyle name="Total 2 4" xfId="499" xr:uid="{00000000-0005-0000-0000-0000F5010000}"/>
    <cellStyle name="Total 3" xfId="348" xr:uid="{00000000-0005-0000-0000-00005C010000}"/>
    <cellStyle name="Total 3 2" xfId="567" xr:uid="{00000000-0005-0000-0000-000039020000}"/>
    <cellStyle name="Total 3 3" xfId="501" xr:uid="{00000000-0005-0000-0000-0000F7010000}"/>
    <cellStyle name="Total 4" xfId="349" xr:uid="{00000000-0005-0000-0000-00005D010000}"/>
    <cellStyle name="Total 4 2" xfId="498" xr:uid="{00000000-0005-0000-0000-0000F4010000}"/>
    <cellStyle name="Total 5" xfId="412" xr:uid="{00000000-0005-0000-0000-00009E010000}"/>
    <cellStyle name="Total 5 2" xfId="1145" xr:uid="{00000000-0005-0000-0000-00007C040000}"/>
    <cellStyle name="Total 5 3" xfId="1146" xr:uid="{00000000-0005-0000-0000-00007D040000}"/>
    <cellStyle name="Total 5 4" xfId="1147" xr:uid="{00000000-0005-0000-0000-00007E040000}"/>
    <cellStyle name="Total 5 5" xfId="1148" xr:uid="{00000000-0005-0000-0000-00007F040000}"/>
    <cellStyle name="Total 5 6" xfId="1149" xr:uid="{00000000-0005-0000-0000-000080040000}"/>
    <cellStyle name="Total 5 7" xfId="1144" xr:uid="{00000000-0005-0000-0000-00007B040000}"/>
    <cellStyle name="Total 6" xfId="1150" xr:uid="{00000000-0005-0000-0000-000081040000}"/>
    <cellStyle name="Total 6 2" xfId="1151" xr:uid="{00000000-0005-0000-0000-000082040000}"/>
    <cellStyle name="Total 6 3" xfId="1152" xr:uid="{00000000-0005-0000-0000-000083040000}"/>
    <cellStyle name="Total 7" xfId="1153" xr:uid="{00000000-0005-0000-0000-000084040000}"/>
    <cellStyle name="Total 7 2" xfId="1154" xr:uid="{00000000-0005-0000-0000-000085040000}"/>
    <cellStyle name="Total 8" xfId="1155" xr:uid="{00000000-0005-0000-0000-000086040000}"/>
    <cellStyle name="Total 8 2" xfId="1156" xr:uid="{00000000-0005-0000-0000-000087040000}"/>
    <cellStyle name="Total 9" xfId="1157" xr:uid="{00000000-0005-0000-0000-000088040000}"/>
    <cellStyle name="Total 9 2" xfId="1158" xr:uid="{00000000-0005-0000-0000-000089040000}"/>
    <cellStyle name="Unprot" xfId="350" xr:uid="{00000000-0005-0000-0000-00005E010000}"/>
    <cellStyle name="Unprot 2" xfId="351" xr:uid="{00000000-0005-0000-0000-00005F010000}"/>
    <cellStyle name="Unprot$" xfId="352" xr:uid="{00000000-0005-0000-0000-000060010000}"/>
    <cellStyle name="Unprot$ 2" xfId="353" xr:uid="{00000000-0005-0000-0000-000061010000}"/>
    <cellStyle name="Unprot$ 2 2" xfId="354" xr:uid="{00000000-0005-0000-0000-000062010000}"/>
    <cellStyle name="Unprot$_2011-10 LIEE Table 6 (2)" xfId="355" xr:uid="{00000000-0005-0000-0000-000063010000}"/>
    <cellStyle name="Unprotect" xfId="356" xr:uid="{00000000-0005-0000-0000-000064010000}"/>
    <cellStyle name="Warning Text 2" xfId="357" xr:uid="{00000000-0005-0000-0000-000065010000}"/>
    <cellStyle name="Warning Text 2 2" xfId="413" xr:uid="{00000000-0005-0000-0000-00009F01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externalLink" Target="externalLinks/externalLink9.xml"/><Relationship Id="rId47" Type="http://schemas.openxmlformats.org/officeDocument/2006/relationships/externalLink" Target="externalLinks/externalLink14.xml"/><Relationship Id="rId63" Type="http://schemas.openxmlformats.org/officeDocument/2006/relationships/externalLink" Target="externalLinks/externalLink30.xml"/><Relationship Id="rId6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4.xml"/><Relationship Id="rId40" Type="http://schemas.openxmlformats.org/officeDocument/2006/relationships/externalLink" Target="externalLinks/externalLink7.xml"/><Relationship Id="rId45" Type="http://schemas.openxmlformats.org/officeDocument/2006/relationships/externalLink" Target="externalLinks/externalLink12.xml"/><Relationship Id="rId53" Type="http://schemas.openxmlformats.org/officeDocument/2006/relationships/externalLink" Target="externalLinks/externalLink20.xml"/><Relationship Id="rId58" Type="http://schemas.openxmlformats.org/officeDocument/2006/relationships/externalLink" Target="externalLinks/externalLink25.xml"/><Relationship Id="rId66"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externalLink" Target="externalLinks/externalLink28.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2.xml"/><Relationship Id="rId43" Type="http://schemas.openxmlformats.org/officeDocument/2006/relationships/externalLink" Target="externalLinks/externalLink10.xml"/><Relationship Id="rId48" Type="http://schemas.openxmlformats.org/officeDocument/2006/relationships/externalLink" Target="externalLinks/externalLink15.xml"/><Relationship Id="rId56" Type="http://schemas.openxmlformats.org/officeDocument/2006/relationships/externalLink" Target="externalLinks/externalLink23.xml"/><Relationship Id="rId64" Type="http://schemas.openxmlformats.org/officeDocument/2006/relationships/externalLink" Target="externalLinks/externalLink31.xml"/><Relationship Id="rId69" Type="http://schemas.microsoft.com/office/2017/10/relationships/person" Target="persons/person.xml"/><Relationship Id="rId8" Type="http://schemas.openxmlformats.org/officeDocument/2006/relationships/worksheet" Target="worksheets/sheet8.xml"/><Relationship Id="rId51" Type="http://schemas.openxmlformats.org/officeDocument/2006/relationships/externalLink" Target="externalLinks/externalLink18.xml"/><Relationship Id="rId72" Type="http://schemas.openxmlformats.org/officeDocument/2006/relationships/customXml" Target="../customXml/item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5.xml"/><Relationship Id="rId46" Type="http://schemas.openxmlformats.org/officeDocument/2006/relationships/externalLink" Target="externalLinks/externalLink13.xml"/><Relationship Id="rId59" Type="http://schemas.openxmlformats.org/officeDocument/2006/relationships/externalLink" Target="externalLinks/externalLink26.xml"/><Relationship Id="rId67"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externalLink" Target="externalLinks/externalLink8.xml"/><Relationship Id="rId54" Type="http://schemas.openxmlformats.org/officeDocument/2006/relationships/externalLink" Target="externalLinks/externalLink21.xml"/><Relationship Id="rId62" Type="http://schemas.openxmlformats.org/officeDocument/2006/relationships/externalLink" Target="externalLinks/externalLink29.xml"/><Relationship Id="rId7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3.xml"/><Relationship Id="rId49" Type="http://schemas.openxmlformats.org/officeDocument/2006/relationships/externalLink" Target="externalLinks/externalLink16.xml"/><Relationship Id="rId57" Type="http://schemas.openxmlformats.org/officeDocument/2006/relationships/externalLink" Target="externalLinks/externalLink24.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externalLink" Target="externalLinks/externalLink11.xml"/><Relationship Id="rId52" Type="http://schemas.openxmlformats.org/officeDocument/2006/relationships/externalLink" Target="externalLinks/externalLink19.xml"/><Relationship Id="rId60" Type="http://schemas.openxmlformats.org/officeDocument/2006/relationships/externalLink" Target="externalLinks/externalLink27.xml"/><Relationship Id="rId65" Type="http://schemas.openxmlformats.org/officeDocument/2006/relationships/externalLink" Target="externalLinks/externalLink32.xml"/><Relationship Id="rId73"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externalLink" Target="externalLinks/externalLink6.xml"/><Relationship Id="rId34" Type="http://schemas.openxmlformats.org/officeDocument/2006/relationships/externalLink" Target="externalLinks/externalLink1.xml"/><Relationship Id="rId50" Type="http://schemas.openxmlformats.org/officeDocument/2006/relationships/externalLink" Target="externalLinks/externalLink17.xml"/><Relationship Id="rId55" Type="http://schemas.openxmlformats.org/officeDocument/2006/relationships/externalLink" Target="externalLinks/externalLink22.xml"/><Relationship Id="rId7" Type="http://schemas.openxmlformats.org/officeDocument/2006/relationships/worksheet" Target="worksheets/sheet7.xml"/><Relationship Id="rId71"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as-cp1b\data\04048\01RET\BENCALC\Rawlings,%20Roy-HCE-SCG-July2001A.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ws-hypfm-p05\Templates\unzipped\Consolidated%20CI%20Plans1\Proforma%20Model%20-%20Preferred%20Scenario%20April%206.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nas-cp1b\data\DATA\EXCEL\93CAPADJ.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Nas-cp1b\data\04048\02RET\DUNCAN\SCG%20back%20into%20orig%20ben.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Nas-cp1b\data\Documents%20and%20Settings\gblaney\Local%20Settings\Temporary%20Internet%20Files\OLK2\HFM%20SCG%20Cash%20Flow%205-05.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ACTG\DATA\CORPACCT\DPLUCIEN\ACCTREC\SCG%2520Acct%2520Rec%2520Listing.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ACTG/DATA/CORPACCT/DPLUCIEN/ACCTREC/SCG%20Acct%20Rec%20Listing.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E:\My%20Documents\MSM_INC\Piggy\Project_renewable\CRS%20Rev%20Madison%20Proforma%207-14-99_Chris_Sauer.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ws-hypfm-p05\Templates\windows\TEMP\Financials%20Base%20Case.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Nas-cp1b\data\Documents%20and%20Settings\tharms\My%20Documents\Client%20Work\Sempra%20disclosures\Disc2006_FAS158.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ws-hypfm-p05\Templates\CES%20Plans\CESWay%20Plan%201998%20Rev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as-cp1b\data\04048\01RET\_Serp\serp%2000%20final.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ws-hypfm-p05\Templates\Allegro\DPR4-23-02.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Q:\04048\03RET\FAS132\fastoolTP%20summary%20Sempra%20Corp%20(v3).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Nas-cp1b\data\04048\03RET\SERP\Valuation\restated%20Serp%202003.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M:\Chase%20Manhattan\Robin\SAESA.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ws-hypfm-p05\Templates\Documents%20and%20Settings\rdickerson\My%20Documents\SES%20Plans\Facilities%20Plan%202002%20-%202006\CPI_2002.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Nas-cp1b\data\DATA\CORPACCT\Fin%20Acctg\EmpBenefits\ICP\2011\SCG%20Dec%202011%20Calculation.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ws-hypfm-p05\Templates\agarza\P%20&amp;%20A\Freeze%20Allegro%20Gas%204-01-02.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E:\TEMP\Harq_10-10-00.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E:\My%20Documents\MSM_INC\Piggy\Pro_Formas\Consolidation_1\Consolidator.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ws-hypfm-p05\Templates\TEMP\ALL\VA%20Hospitals\Miami\Miami%20LTG%20Fin%2013Dec9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MyDocs\Finance\Athens_Model\Athens%20Model%2009-13-00%20Jan%202003%20COD.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E:\TEAMS\Harquahala\Harquahala%20Pro%20Forma\Pro%20Forma\BankModels\Harquahala_02-02-01.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H:\Stomayko\SEI%20Standardized%20Model\Bangor\Bangor_FAS142ValuationModel_Simple4.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ws-hypfm-p05\Templates\DOCUME~1\RDICKE~1\LOCALS~1\Temp\HILLMOD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Documents%20and%20Settings\Michael\My%20Documents\4MCORP\RAMCO\PG&amp;E_Project\Pro%20Forma\West_Fresno\Plains%20End%20New_Oct_2004_exampl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Nas-cp1b\data\SEU_Risk_Mgmt\Production\_Daily%20Portfolio%20Runs\Portfolio%20Runs\varworks-Fuel_Fleet.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Ptijsegecyx01\reportestjn\Consolidation%20Files\2003\0302\Cash%20Flow%2003-0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ws-hypfm-p05\Templates\DOCUME~1\cyc\LOCALS~1\Temp\Savanah%20River%20TO3%2022Mar0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sempra.sharepoint.com/Users/DYThomas/Desktop/JEs/2016/2016-08/TIMP/TIMP%20-%202016%20GRC%20-%20Post%202015%20Activity_07-16.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Users\DYThomas\Desktop\JEs\2016\2016-08\TIMP\TIMP%2520-%25202016%2520GRC%2520-%2520Post%25202015%2520Activity_07-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sentation"/>
      <sheetName val="Profile"/>
      <sheetName val="GF Formula Earn"/>
      <sheetName val="fae calc"/>
      <sheetName val="Cash Bal Earn"/>
      <sheetName val="Qual cb proj 578"/>
      <sheetName val="Qual cb proj 650"/>
      <sheetName val="Qual cb proj 750"/>
      <sheetName val="Tot cb proj 578"/>
      <sheetName val="Tot cb proj 650"/>
      <sheetName val="Tot cb proj 750"/>
      <sheetName val="Pension Ben 7.1.2001"/>
      <sheetName val="Pension Ben 7.1.2002"/>
      <sheetName val="Pension Ben 8.1.2006"/>
      <sheetName val="SERP 7.1.01"/>
      <sheetName val="SERP 7.1.02"/>
      <sheetName val="SERP 8.1.06"/>
      <sheetName val="415 calc 7.1.01"/>
      <sheetName val="415 calc 7.1.02"/>
      <sheetName val="415 calc 8.1.06"/>
      <sheetName val="J&amp;S Factor"/>
      <sheetName val="Facto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ssumptions"/>
      <sheetName val="Mkt Share Calculator"/>
    </sheetNames>
    <sheetDataSet>
      <sheetData sheetId="0" refreshError="1"/>
      <sheetData sheetId="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P ADJ"/>
      <sheetName val="A"/>
    </sheetNames>
    <sheetDataSet>
      <sheetData sheetId="0"/>
      <sheetData sheetId="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CG Summ by YOR"/>
      <sheetName val="SCG Summ by part"/>
      <sheetName val="missing term code"/>
      <sheetName val="Sheet1"/>
      <sheetName val="past cola's"/>
      <sheetName val="cum CPI"/>
    </sheetNames>
    <sheetDataSet>
      <sheetData sheetId="0"/>
      <sheetData sheetId="1"/>
      <sheetData sheetId="2"/>
      <sheetData sheetId="3"/>
      <sheetData sheetId="4"/>
      <sheetData sheetId="5"/>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gt;"/>
      <sheetName val="Setup -&gt;"/>
      <sheetName val="BS Reference"/>
      <sheetName val="Input -&gt;"/>
      <sheetName val="CF Report"/>
      <sheetName val="HFM Export"/>
      <sheetName val="Sheet1"/>
      <sheetName val="CAP ADJ"/>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S Dnld SAVE THIS"/>
    </sheetNames>
    <sheetDataSet>
      <sheetData sheetId="0"/>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S Dnld SAVE THIS"/>
      <sheetName val="Non-Cost Element by Area"/>
      <sheetName val="Non-Cost ElementMASTER"/>
      <sheetName val="ATTACH B - Area Order"/>
      <sheetName val="MASTER-Fin Stmt Order"/>
      <sheetName val="ATTACH A - Acct Order"/>
      <sheetName val="Working Copy"/>
      <sheetName val="Orig"/>
    </sheetNames>
    <sheetDataSet>
      <sheetData sheetId="0"/>
      <sheetData sheetId="1"/>
      <sheetData sheetId="2"/>
      <sheetData sheetId="3"/>
      <sheetData sheetId="4"/>
      <sheetData sheetId="5"/>
      <sheetData sheetId="6"/>
      <sheetData sheetId="7"/>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Key Data"/>
      <sheetName val="Input"/>
      <sheetName val="Income"/>
      <sheetName val="BalSheet"/>
      <sheetName val="Cash_Flow"/>
      <sheetName val="Solver Page"/>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ssumptions"/>
    </sheetNames>
    <sheetDataSet>
      <sheetData sheetId="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en Oblig"/>
      <sheetName val="Plan Assets"/>
      <sheetName val="Funded Status"/>
      <sheetName val="Cash Flow"/>
      <sheetName val="Pen Cost"/>
      <sheetName val="Expected Contribution"/>
      <sheetName val="FAS158 Letter"/>
      <sheetName val="FAS158 2006-SDG&amp;E Co level"/>
      <sheetName val="FAS158 2006-SCG Co level"/>
      <sheetName val="FAS158 2006 Pens"/>
      <sheetName val="FAS158 2006 PBOP"/>
      <sheetName val="FAS132 2006-SDG&amp;E Co level"/>
      <sheetName val="FAS132 2006-SCG Co level"/>
      <sheetName val="FAS132 2006 Pens"/>
      <sheetName val="FAS106 2006 PBOP"/>
      <sheetName val="Balance Check"/>
      <sheetName val="-"/>
      <sheetName val="PBOP Liab"/>
      <sheetName val="Pension Liab"/>
      <sheetName val="Pension Results"/>
      <sheetName val="Input"/>
      <sheetName val="---"/>
      <sheetName val="FAS158 2005-SDG&amp;E Co level"/>
      <sheetName val="FAS158 2005-SCG Co level"/>
      <sheetName val="FAS158 2005 Pens"/>
      <sheetName val="FAS158 2005 PBOP"/>
      <sheetName val="FAS132 2005-SDG&amp;E Co level"/>
      <sheetName val="FAS132 2005-SCG Co level"/>
      <sheetName val="FAS 132 2005"/>
      <sheetName val="FAS106 2005"/>
      <sheetName val="--"/>
      <sheetName val="FAS132 2004-SDG&amp;E Co level"/>
      <sheetName val="FAS132 2004-SCG Co level"/>
      <sheetName val="FAS 132 2004"/>
      <sheetName val="FAS106 2004"/>
      <sheetName val="change2003"/>
      <sheetName val="nppc 2003"/>
      <sheetName val="FAS106 2003"/>
      <sheetName val="change2002"/>
      <sheetName val="nppc 2002"/>
      <sheetName val="FAS106 2002"/>
      <sheetName val="FAS106 2001"/>
      <sheetName val="FAS106-SCG"/>
      <sheetName val="change2001"/>
      <sheetName val="nppc 2001"/>
      <sheetName val="FAS106 2000-Final "/>
      <sheetName val="FAS106 2000"/>
      <sheetName val="change2000"/>
      <sheetName val="nppc 200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ED G&amp;A Assumption Rate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rameters"/>
      <sheetName val="Factors"/>
      <sheetName val="qual init bal"/>
      <sheetName val="project qual contrbs"/>
      <sheetName val="project total contrbs"/>
      <sheetName val="Total Init Bal Projection "/>
      <sheetName val="SERP Actives"/>
      <sheetName val="Excess Actives"/>
      <sheetName val="SERP retiree"/>
      <sheetName val="SERP Retirees"/>
      <sheetName val="SERP VesTerms"/>
      <sheetName val="RLS"/>
      <sheetName val="EE Data"/>
      <sheetName val="Pen Exp Before 7.1"/>
      <sheetName val="Pen Exp 2000 - incl fas 88"/>
      <sheetName val="si-2"/>
      <sheetName val="si-3"/>
      <sheetName val="SI-4"/>
      <sheetName val="Distr 2000"/>
      <sheetName val="AOCI 9.30.00"/>
      <sheetName val="Allocation - Listing"/>
      <sheetName val="Proj Alloc List"/>
      <sheetName val="FAS 88 Summary"/>
      <sheetName val="FAS 88 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utures"/>
      <sheetName val="GasServices"/>
      <sheetName val="PhyGasTerm"/>
      <sheetName val="Spot&amp;Imbalance"/>
      <sheetName val="BasisSwap"/>
      <sheetName val="FFSwap"/>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put1"/>
      <sheetName val="Input2"/>
      <sheetName val="Benefit Obligations"/>
      <sheetName val="Plan Assets"/>
      <sheetName val="Funded Status"/>
      <sheetName val="Cash Flow and Cost"/>
    </sheetNames>
    <sheetDataSet>
      <sheetData sheetId="0"/>
      <sheetData sheetId="1"/>
      <sheetData sheetId="2"/>
      <sheetData sheetId="3"/>
      <sheetData sheetId="4"/>
      <sheetData sheetId="5"/>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rameters"/>
      <sheetName val="2003 LS"/>
      <sheetName val="PSC"/>
      <sheetName val="SI-2"/>
      <sheetName val="aoci 6.30.03 5.5%"/>
      <sheetName val="GL normal op"/>
      <sheetName val="GL frm ac"/>
      <sheetName val="Alloc - 03 exp"/>
      <sheetName val="Proj alloc - 04 exp"/>
      <sheetName val="Alloc - 03 exp CB7"/>
      <sheetName val="Proj alloc - 04 exp CB7"/>
      <sheetName val="PENS EXP Comb"/>
      <sheetName val="PENS EXP Srp"/>
      <sheetName val="PENS EXP CB7"/>
      <sheetName val="abo sens"/>
      <sheetName val="valout inact"/>
      <sheetName val="valout act "/>
      <sheetName val="valout CB7"/>
      <sheetName val="abo growth"/>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rivers"/>
      <sheetName val="Projections"/>
      <sheetName val="Macro"/>
      <sheetName val="MAIN"/>
      <sheetName val="Valuation"/>
      <sheetName val="US$"/>
      <sheetName val="Ajustes"/>
      <sheetName val="DIV INC"/>
      <sheetName val="Developer Notes"/>
      <sheetName val="LTM"/>
      <sheetName val="Toggles"/>
      <sheetName val="Data"/>
      <sheetName val="dPrint"/>
      <sheetName val="DropZone"/>
      <sheetName val="mProcess"/>
      <sheetName val="mlError"/>
      <sheetName val="mGlobals"/>
      <sheetName val="mMain"/>
      <sheetName val="mToggles"/>
      <sheetName val="mcFunctions"/>
      <sheetName val="mMisc"/>
      <sheetName val="mdPrint"/>
      <sheetName val="Dispatch"/>
      <sheetName val="IRD_Chile_ABR2002"/>
      <sheetName val="Btu&lt;=&gt;Therms&lt;=&gt;C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ssumptions"/>
      <sheetName val="Consol'd"/>
      <sheetName val="Blank"/>
      <sheetName val="CPI Plan"/>
      <sheetName val="Income Taxes"/>
    </sheetNames>
    <sheetDataSet>
      <sheetData sheetId="0" refreshError="1"/>
      <sheetData sheetId="1" refreshError="1"/>
      <sheetData sheetId="2" refreshError="1"/>
      <sheetData sheetId="3" refreshError="1"/>
      <sheetData sheetId="4"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2-11 Target R1 (2)"/>
      <sheetName val="SCG Dec 2011 Calculation"/>
    </sheetNames>
    <definedNames>
      <definedName name="Open_Click" refersTo="#REF!"/>
    </definedNames>
    <sheetDataSet>
      <sheetData sheetId="0"/>
      <sheetData sheetId="1"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hysicalFreeze"/>
    </sheetNames>
    <sheetDataSet>
      <sheetData sheetId="0"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puts"/>
      <sheetName val="Key Data"/>
      <sheetName val="Yearly S and U"/>
      <sheetName val="Income Statement - SL"/>
      <sheetName val="Cash Flow - SL"/>
      <sheetName val="Income Statement - PF"/>
      <sheetName val="Cash Flow - PF"/>
      <sheetName val="Balance Sheet - PF"/>
      <sheetName val="Balance Sheet - SL"/>
      <sheetName val="Asset Sale"/>
      <sheetName val="Cash Flow Unlevered"/>
      <sheetName val="Depreciation"/>
      <sheetName val="LLC Levered Returns - PF"/>
      <sheetName val="LLC Levered Returns - SL"/>
      <sheetName val="Construction Draw Schedule"/>
      <sheetName val="Monthly S and U"/>
      <sheetName val="Debt Service - Construction"/>
      <sheetName val="Debt Service - SL"/>
      <sheetName val="Debt Service - PF"/>
      <sheetName val="Income Taxes"/>
      <sheetName val="Project Leveraged Results"/>
      <sheetName val="Cash Sweep"/>
      <sheetName val="SL Average Life Calculations"/>
      <sheetName val="Maj Maint"/>
      <sheetName val="Revenues"/>
      <sheetName val="Technical &amp; Timing"/>
      <sheetName val="Fuel Costs"/>
      <sheetName val="NonFuel Expenses"/>
      <sheetName val="Property &amp; Sales Taxes"/>
      <sheetName val="Working Capital"/>
      <sheetName val="Initial Working Capital"/>
      <sheetName val="Unlevered Returns"/>
      <sheetName val="Corp Fin"/>
      <sheetName val="EPS  - PF"/>
      <sheetName val="EPS - SL"/>
      <sheetName val="OTC-Appendix A-1"/>
      <sheetName val="OTC-Appendix A-2"/>
      <sheetName val="OTC-Appendix A -3"/>
      <sheetName val="OTC-Appendix A -4"/>
      <sheetName val="Appendix B"/>
      <sheetName val="Value Changes"/>
      <sheetName val="Key Data - Comparison"/>
      <sheetName val="Inputs for MA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SE"/>
      <sheetName val="Consol"/>
      <sheetName val="CL"/>
      <sheetName val="DG"/>
      <sheetName val="TXPILOT"/>
      <sheetName val="W2000"/>
      <sheetName val="W2001"/>
      <sheetName val="W2002"/>
      <sheetName val="W2003"/>
      <sheetName val="W2004"/>
      <sheetName val="OH"/>
      <sheetName val="C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ookup"/>
      <sheetName val="DO-IA"/>
      <sheetName val="DO-IB"/>
      <sheetName val="DO-IC"/>
      <sheetName val="DO-III"/>
      <sheetName val="DO-IV"/>
      <sheetName val="DO-V"/>
      <sheetName val="Sheet2"/>
      <sheetName val="Buyout"/>
      <sheetName val="FINMODEL"/>
      <sheetName val="BOND"/>
      <sheetName val="ECM Matrix"/>
      <sheetName val="Sheet2 (2)"/>
      <sheetName val="Buyout (2)"/>
      <sheetName val="FINMODEL (2)"/>
      <sheetName val="BOND (2)"/>
      <sheetName val="ECM Matrix (2)"/>
      <sheetName val="sub pricing"/>
      <sheetName val="unit pricing"/>
      <sheetName val="kw kwh"/>
      <sheetName val="Sheet1"/>
      <sheetName val="Sheet3"/>
      <sheetName val="Sheet5"/>
      <sheetName val="XPORT"/>
      <sheetName val="usage type"/>
      <sheetName val="nursing"/>
      <sheetName val="main"/>
      <sheetName val="annex2"/>
      <sheetName val="Ed&amp;Res"/>
      <sheetName val="annex1"/>
      <sheetName val="mvanx1"/>
      <sheetName val="mvanx2"/>
      <sheetName val="mvedres"/>
      <sheetName val="mvmain"/>
      <sheetName val="mvnursing"/>
      <sheetName val="VARunHours"/>
      <sheetName val="Sheet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lta"/>
      <sheetName val="Inputs"/>
      <sheetName val="Key Data"/>
      <sheetName val="Yearly S and U"/>
      <sheetName val="Cash Flow"/>
      <sheetName val="Income Statement"/>
      <sheetName val="Balance Sheet"/>
      <sheetName val="Monthly S and U"/>
      <sheetName val="Construction Draw Schedule"/>
      <sheetName val="Technical &amp; Timing"/>
      <sheetName val="NonFuel Expenses"/>
      <sheetName val="Debt"/>
      <sheetName val="Cash Sweep"/>
      <sheetName val=" Leveraged Results"/>
      <sheetName val="LLC Leveraged Returns"/>
      <sheetName val="Cash Flow Unlevered"/>
      <sheetName val="Revenues"/>
      <sheetName val="Fuel Costs"/>
      <sheetName val="Maj Maint"/>
      <sheetName val="Net Operating Loss"/>
      <sheetName val="Working Capital"/>
      <sheetName val="Depreciation"/>
      <sheetName val="Income Taxes"/>
      <sheetName val="Tax Iteration"/>
      <sheetName val="Asset Sale"/>
      <sheetName val="Unleveraged Returns"/>
      <sheetName val="EPS"/>
      <sheetName val="Charts"/>
      <sheetName val="Lease Structur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onthly Pricing Inputs"/>
      <sheetName val="Inputs"/>
      <sheetName val="Key Data"/>
      <sheetName val="Cash Flow"/>
      <sheetName val="Yearly S and U"/>
      <sheetName val="Monthly S and U"/>
      <sheetName val="Debt Service"/>
      <sheetName val="Debt Service - LOCs&amp;Bank Fees"/>
      <sheetName val="Technical &amp; Timing"/>
      <sheetName val="Revenues"/>
      <sheetName val="Fuel Costs"/>
      <sheetName val="Maj Maint"/>
      <sheetName val="NonFuel Expenses"/>
      <sheetName val="Working Capital"/>
      <sheetName val="SL Average Lif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atios"/>
      <sheetName val="FreeCashFlow"/>
      <sheetName val="EnterpriseValue"/>
      <sheetName val="Taxes - F$"/>
      <sheetName val="IRR"/>
      <sheetName val="Assumptions"/>
      <sheetName val="Proforma Financials"/>
      <sheetName val="Revenue"/>
      <sheetName val="Customers&amp;Load"/>
      <sheetName val="Expenses"/>
      <sheetName val="CAPEX"/>
      <sheetName val="BookDepreciation"/>
      <sheetName val="TaxDepreciation"/>
      <sheetName val="Financing"/>
      <sheetName val="General Information"/>
      <sheetName val="Inputs"/>
      <sheetName val="High Level - Drivers Control"/>
      <sheetName val="High Level - Projections"/>
      <sheetName val="1.25"/>
      <sheetName val="SIST. FIN."/>
      <sheetName val="A. 2"/>
      <sheetName val="NptSclr"/>
      <sheetName val="NptTb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uyout"/>
      <sheetName val="CES Inputs"/>
      <sheetName val="Help"/>
      <sheetName val="YR6"/>
      <sheetName val="YR5"/>
      <sheetName val="YR4"/>
      <sheetName val="YR3"/>
      <sheetName val="YR2"/>
      <sheetName val="YR1"/>
      <sheetName val="MTHSAVCALCS"/>
      <sheetName val="SavingsReport"/>
      <sheetName val="UP Sum"/>
      <sheetName val="Utah Power"/>
      <sheetName val="BC Calcs"/>
      <sheetName val="PSC Output"/>
      <sheetName val="Rev Impacts"/>
      <sheetName val="FY94 570 Main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Key Data"/>
      <sheetName val="Yearly S and U"/>
      <sheetName val="Inputs"/>
      <sheetName val="Construction Draw Schedule"/>
      <sheetName val="Debt"/>
      <sheetName val="Cash Flow"/>
      <sheetName val="New_Cash"/>
      <sheetName val="Cash Sweep"/>
      <sheetName val="PSCo PPA Revenue"/>
      <sheetName val="Wartsila O&amp;M"/>
      <sheetName val="Other Operating Expenses"/>
      <sheetName val="Property Tax"/>
      <sheetName val="Working Capital"/>
      <sheetName val="Depreciation"/>
      <sheetName val="Income Taxes"/>
      <sheetName val="Net Operating Loss"/>
      <sheetName val="Levered Results"/>
      <sheetName val="Unlevered Results"/>
      <sheetName val="Income Statemen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puts"/>
      <sheetName val="Cash flow map"/>
      <sheetName val="Cash flow map chart"/>
      <sheetName val="Analytic VaR"/>
      <sheetName val="Monte Carlo VaR"/>
      <sheetName val="Historical VaR"/>
      <sheetName val="Historical Data"/>
      <sheetName val="Extreme Value Theory"/>
      <sheetName val="Var Compare"/>
      <sheetName val="Stress Test"/>
      <sheetName val="Stress Data"/>
      <sheetName val="VaRdelta"/>
      <sheetName val="VaRdelta chart"/>
      <sheetName val="Component VaR"/>
      <sheetName val="Component VaR chart"/>
      <sheetName val="Incremental VaR"/>
      <sheetName val="Summary"/>
      <sheetName val="VaR history"/>
      <sheetName val="Control Chart"/>
      <sheetName val="VCDATA"/>
      <sheetName val="Module1"/>
    </sheetNames>
    <sheetDataSet>
      <sheetData sheetId="0"/>
      <sheetData sheetId="1"/>
      <sheetData sheetId="2" refreshError="1"/>
      <sheetData sheetId="3"/>
      <sheetData sheetId="4"/>
      <sheetData sheetId="5"/>
      <sheetData sheetId="6"/>
      <sheetData sheetId="7"/>
      <sheetData sheetId="8"/>
      <sheetData sheetId="9"/>
      <sheetData sheetId="10"/>
      <sheetData sheetId="11"/>
      <sheetData sheetId="12" refreshError="1"/>
      <sheetData sheetId="13"/>
      <sheetData sheetId="14" refreshError="1"/>
      <sheetData sheetId="15"/>
      <sheetData sheetId="16"/>
      <sheetData sheetId="17"/>
      <sheetData sheetId="18" refreshError="1"/>
      <sheetData sheetId="19"/>
      <sheetData sheetId="2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sh Flow Statement"/>
      <sheetName val="CFWS-Mgmt"/>
      <sheetName val="Account Balances"/>
      <sheetName val="Non Cash Transactions"/>
      <sheetName val="CC Allocations"/>
      <sheetName val="expense"/>
    </sheetNames>
    <sheetDataSet>
      <sheetData sheetId="0"/>
      <sheetData sheetId="1"/>
      <sheetData sheetId="2" refreshError="1"/>
      <sheetData sheetId="3"/>
      <sheetData sheetId="4" refreshError="1"/>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uilding"/>
      <sheetName val="EX"/>
      <sheetName val="Room"/>
      <sheetName val="ECM"/>
      <sheetName val="Information"/>
      <sheetName val="MAIN"/>
      <sheetName val="TU"/>
      <sheetName val="Project Variables"/>
      <sheetName val="Special Equipment"/>
      <sheetName val="Summary"/>
      <sheetName val="Lighting Ancillary 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view"/>
      <sheetName val="Configuration"/>
      <sheetName val="Input"/>
      <sheetName val="Property Tax"/>
      <sheetName val="A1.0-Calc of RM Inc Taxes"/>
      <sheetName val="D1.0-Ratebase inc. true-ups"/>
      <sheetName val="Output"/>
      <sheetName val="output summary"/>
      <sheetName val="True-up"/>
      <sheetName val="Def Tax Summary"/>
      <sheetName val="BLM Summary"/>
      <sheetName val="ADR Summary"/>
      <sheetName val="1st yr dep 1"/>
      <sheetName val="MACRS &amp; Def Tax 1"/>
      <sheetName val="ADR 1"/>
      <sheetName val="1st yr dep 2"/>
      <sheetName val="MACRS &amp; Def Tax 2"/>
      <sheetName val="ADR 2"/>
      <sheetName val="1st yr dep 3"/>
      <sheetName val="MACRS &amp; Def Tax 3"/>
      <sheetName val="ADR 3"/>
      <sheetName val="1st yr dep 4"/>
      <sheetName val="MACRS &amp; Def Tax 4"/>
      <sheetName val="ADR 4"/>
      <sheetName val="MARCS Table"/>
      <sheetName val="ADR Table"/>
      <sheetName val="misc tabl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DR Table"/>
      <sheetName val="MARCS Table"/>
      <sheetName val="misc tables"/>
    </sheetNames>
    <sheetDataSet>
      <sheetData sheetId="0"/>
      <sheetData sheetId="1"/>
      <sheetData sheetId="2"/>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A23071-2186-494A-8630-61F2739A6B31}">
  <sheetPr>
    <pageSetUpPr fitToPage="1"/>
  </sheetPr>
  <dimension ref="A3"/>
  <sheetViews>
    <sheetView tabSelected="1" workbookViewId="0">
      <selection activeCell="J28" sqref="J28"/>
    </sheetView>
  </sheetViews>
  <sheetFormatPr defaultRowHeight="12.75"/>
  <cols>
    <col min="1" max="1" width="12" bestFit="1" customWidth="1"/>
  </cols>
  <sheetData>
    <row r="3" spans="1:1">
      <c r="A3" t="s">
        <v>0</v>
      </c>
    </row>
  </sheetData>
  <pageMargins left="0.7" right="0.7" top="0.75" bottom="0.75" header="0.3" footer="0.3"/>
  <pageSetup orientation="landscape"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EE4770-815E-4F27-AD13-223843FD9391}">
  <sheetPr>
    <tabColor rgb="FF00B050"/>
    <pageSetUpPr fitToPage="1"/>
  </sheetPr>
  <dimension ref="A1:H46"/>
  <sheetViews>
    <sheetView tabSelected="1" zoomScale="85" zoomScaleNormal="85" workbookViewId="0">
      <selection activeCell="J28" sqref="J28"/>
    </sheetView>
  </sheetViews>
  <sheetFormatPr defaultColWidth="9.140625" defaultRowHeight="12.75"/>
  <cols>
    <col min="1" max="1" width="57.85546875" customWidth="1"/>
    <col min="2" max="2" width="10.42578125" customWidth="1"/>
    <col min="3" max="3" width="16.7109375" customWidth="1"/>
    <col min="4" max="4" width="17.5703125" customWidth="1"/>
    <col min="5" max="5" width="18.42578125" customWidth="1"/>
    <col min="6" max="6" width="17.28515625" customWidth="1"/>
    <col min="7" max="7" width="15" customWidth="1"/>
    <col min="8" max="8" width="13.5703125" customWidth="1"/>
  </cols>
  <sheetData>
    <row r="1" spans="1:7" ht="15.75">
      <c r="A1" s="1383" t="s">
        <v>256</v>
      </c>
      <c r="B1" s="1383"/>
      <c r="C1" s="1383"/>
      <c r="D1" s="1383"/>
      <c r="E1" s="1383"/>
      <c r="F1" s="1383"/>
      <c r="G1" s="995"/>
    </row>
    <row r="2" spans="1:7" ht="15.75">
      <c r="A2" s="1433" t="s">
        <v>257</v>
      </c>
      <c r="B2" s="1433"/>
      <c r="C2" s="1433"/>
      <c r="D2" s="1433"/>
      <c r="E2" s="1433"/>
      <c r="F2" s="1433"/>
      <c r="G2" s="996"/>
    </row>
    <row r="3" spans="1:7" ht="15.75">
      <c r="A3" s="1433" t="s">
        <v>2</v>
      </c>
      <c r="B3" s="1433"/>
      <c r="C3" s="1433"/>
      <c r="D3" s="1433"/>
      <c r="E3" s="1433"/>
      <c r="F3" s="1433"/>
      <c r="G3" s="996"/>
    </row>
    <row r="4" spans="1:7" ht="15.75">
      <c r="A4" s="1383" t="str">
        <f>'Current Month'!A3</f>
        <v>January 2023</v>
      </c>
      <c r="B4" s="1383"/>
      <c r="C4" s="1383"/>
      <c r="D4" s="1383"/>
      <c r="E4" s="1383"/>
      <c r="F4" s="1383"/>
      <c r="G4" s="996"/>
    </row>
    <row r="5" spans="1:7" ht="13.5" thickBot="1"/>
    <row r="6" spans="1:7" ht="28.5" customHeight="1">
      <c r="A6" s="1434" t="s">
        <v>76</v>
      </c>
      <c r="B6" s="1437" t="s">
        <v>78</v>
      </c>
      <c r="C6" s="1448" t="s">
        <v>258</v>
      </c>
      <c r="D6" s="1449"/>
      <c r="E6" s="1449"/>
      <c r="F6" s="1450"/>
    </row>
    <row r="7" spans="1:7">
      <c r="A7" s="1435"/>
      <c r="B7" s="1438"/>
      <c r="C7" s="1451" t="s">
        <v>75</v>
      </c>
      <c r="D7" s="1452"/>
      <c r="E7" s="1452"/>
      <c r="F7" s="1453"/>
    </row>
    <row r="8" spans="1:7" ht="26.25" thickBot="1">
      <c r="A8" s="1436"/>
      <c r="B8" s="1439"/>
      <c r="C8" s="997" t="s">
        <v>259</v>
      </c>
      <c r="D8" s="951" t="s">
        <v>260</v>
      </c>
      <c r="E8" s="951" t="s">
        <v>261</v>
      </c>
      <c r="F8" s="952" t="s">
        <v>84</v>
      </c>
    </row>
    <row r="9" spans="1:7">
      <c r="A9" s="54" t="s">
        <v>262</v>
      </c>
      <c r="B9" s="953"/>
      <c r="C9" s="998"/>
      <c r="D9" s="965"/>
      <c r="E9" s="965"/>
      <c r="F9" s="964"/>
    </row>
    <row r="10" spans="1:7">
      <c r="A10" s="957" t="s">
        <v>263</v>
      </c>
      <c r="B10" s="957" t="s">
        <v>87</v>
      </c>
      <c r="C10" s="958">
        <v>0</v>
      </c>
      <c r="D10" s="959" t="s">
        <v>264</v>
      </c>
      <c r="E10" s="960">
        <v>0</v>
      </c>
      <c r="F10" s="66">
        <f>IF($G$44&lt;&gt;0,E10/$G$44,0)</f>
        <v>0</v>
      </c>
    </row>
    <row r="11" spans="1:7">
      <c r="A11" s="957" t="s">
        <v>265</v>
      </c>
      <c r="B11" s="957" t="s">
        <v>87</v>
      </c>
      <c r="C11" s="958">
        <v>0</v>
      </c>
      <c r="D11" s="959" t="s">
        <v>264</v>
      </c>
      <c r="E11" s="960">
        <v>0</v>
      </c>
      <c r="F11" s="66">
        <f>IF($G$44&lt;&gt;0,E11/$G$44,0)</f>
        <v>0</v>
      </c>
    </row>
    <row r="12" spans="1:7">
      <c r="A12" s="54" t="s">
        <v>266</v>
      </c>
      <c r="B12" s="953"/>
      <c r="C12" s="998"/>
      <c r="D12" s="965"/>
      <c r="E12" s="965"/>
      <c r="F12" s="964"/>
    </row>
    <row r="13" spans="1:7">
      <c r="A13" s="957" t="s">
        <v>267</v>
      </c>
      <c r="B13" s="957" t="s">
        <v>87</v>
      </c>
      <c r="C13" s="958">
        <v>0</v>
      </c>
      <c r="D13" s="959">
        <v>0</v>
      </c>
      <c r="E13" s="960">
        <v>0</v>
      </c>
      <c r="F13" s="66">
        <f>IF($G$44&lt;&gt;0,E13/$G$44,0)</f>
        <v>0</v>
      </c>
    </row>
    <row r="14" spans="1:7">
      <c r="A14" s="957" t="s">
        <v>268</v>
      </c>
      <c r="B14" s="957" t="s">
        <v>87</v>
      </c>
      <c r="C14" s="958">
        <v>0</v>
      </c>
      <c r="D14" s="959">
        <v>0</v>
      </c>
      <c r="E14" s="960">
        <v>0</v>
      </c>
      <c r="F14" s="66">
        <f>IF($G$44&lt;&gt;0,E14/$G$44,0)</f>
        <v>0</v>
      </c>
    </row>
    <row r="15" spans="1:7">
      <c r="A15" s="957" t="s">
        <v>269</v>
      </c>
      <c r="B15" s="957" t="s">
        <v>87</v>
      </c>
      <c r="C15" s="958"/>
      <c r="D15" s="959"/>
      <c r="E15" s="960"/>
      <c r="F15" s="66"/>
    </row>
    <row r="16" spans="1:7">
      <c r="A16" s="957" t="s">
        <v>270</v>
      </c>
      <c r="B16" s="957" t="s">
        <v>87</v>
      </c>
      <c r="C16" s="958">
        <v>0</v>
      </c>
      <c r="D16" s="959">
        <v>0</v>
      </c>
      <c r="E16" s="960">
        <v>0</v>
      </c>
      <c r="F16" s="66">
        <f>IF($G$44&lt;&gt;0,E16/$G$44,0)</f>
        <v>0</v>
      </c>
    </row>
    <row r="17" spans="1:6">
      <c r="A17" s="54" t="s">
        <v>271</v>
      </c>
      <c r="B17" s="961"/>
      <c r="C17" s="962"/>
      <c r="D17" s="963"/>
      <c r="E17" s="963"/>
      <c r="F17" s="964"/>
    </row>
    <row r="18" spans="1:6">
      <c r="A18" s="957" t="s">
        <v>267</v>
      </c>
      <c r="B18" s="957" t="s">
        <v>94</v>
      </c>
      <c r="C18" s="958">
        <v>0</v>
      </c>
      <c r="D18" s="959">
        <v>0</v>
      </c>
      <c r="E18" s="960">
        <v>0</v>
      </c>
      <c r="F18" s="66">
        <f>IF($G$44&lt;&gt;0,E18/$G$44,0)</f>
        <v>0</v>
      </c>
    </row>
    <row r="19" spans="1:6">
      <c r="A19" s="957" t="s">
        <v>268</v>
      </c>
      <c r="B19" s="957" t="s">
        <v>87</v>
      </c>
      <c r="C19" s="958">
        <v>0</v>
      </c>
      <c r="D19" s="959">
        <v>0</v>
      </c>
      <c r="E19" s="960">
        <v>0</v>
      </c>
      <c r="F19" s="66">
        <f>IF($G$44&lt;&gt;0,E19/$G$44,0)</f>
        <v>0</v>
      </c>
    </row>
    <row r="20" spans="1:6">
      <c r="A20" s="957" t="s">
        <v>269</v>
      </c>
      <c r="B20" s="957" t="s">
        <v>87</v>
      </c>
      <c r="C20" s="958">
        <v>0</v>
      </c>
      <c r="D20" s="959">
        <v>0</v>
      </c>
      <c r="E20" s="960">
        <v>0</v>
      </c>
      <c r="F20" s="66">
        <f>IF($G$44&lt;&gt;0,E20/$G$44,0)</f>
        <v>0</v>
      </c>
    </row>
    <row r="21" spans="1:6">
      <c r="A21" s="957" t="s">
        <v>270</v>
      </c>
      <c r="B21" s="957" t="s">
        <v>87</v>
      </c>
      <c r="C21" s="958">
        <v>0</v>
      </c>
      <c r="D21" s="959">
        <v>0</v>
      </c>
      <c r="E21" s="960">
        <v>0</v>
      </c>
      <c r="F21" s="66">
        <f>IF($G$44&lt;&gt;0,E21/$G$44,0)</f>
        <v>0</v>
      </c>
    </row>
    <row r="22" spans="1:6">
      <c r="A22" s="54" t="s">
        <v>272</v>
      </c>
      <c r="B22" s="961"/>
      <c r="C22" s="962"/>
      <c r="D22" s="963"/>
      <c r="E22" s="963"/>
      <c r="F22" s="964"/>
    </row>
    <row r="23" spans="1:6">
      <c r="A23" s="957" t="s">
        <v>267</v>
      </c>
      <c r="B23" s="957" t="s">
        <v>87</v>
      </c>
      <c r="C23" s="958"/>
      <c r="D23" s="959"/>
      <c r="E23" s="960"/>
      <c r="F23" s="66"/>
    </row>
    <row r="24" spans="1:6">
      <c r="A24" s="957" t="s">
        <v>268</v>
      </c>
      <c r="B24" s="957" t="s">
        <v>87</v>
      </c>
      <c r="C24" s="958">
        <v>0</v>
      </c>
      <c r="D24" s="959">
        <v>0</v>
      </c>
      <c r="E24" s="960">
        <v>0</v>
      </c>
      <c r="F24" s="66">
        <f>IF($G$44&lt;&gt;0,E24/$G$44,0)</f>
        <v>0</v>
      </c>
    </row>
    <row r="25" spans="1:6">
      <c r="A25" s="957" t="s">
        <v>269</v>
      </c>
      <c r="B25" s="957" t="s">
        <v>87</v>
      </c>
      <c r="C25" s="958">
        <v>0</v>
      </c>
      <c r="D25" s="959">
        <v>0</v>
      </c>
      <c r="E25" s="960">
        <v>0</v>
      </c>
      <c r="F25" s="66">
        <f>IF($G$44&lt;&gt;0,E25/$G$44,0)</f>
        <v>0</v>
      </c>
    </row>
    <row r="26" spans="1:6">
      <c r="A26" s="957" t="s">
        <v>270</v>
      </c>
      <c r="B26" s="957"/>
      <c r="C26" s="958"/>
      <c r="D26" s="959"/>
      <c r="E26" s="960"/>
      <c r="F26" s="66"/>
    </row>
    <row r="27" spans="1:6">
      <c r="A27" s="58"/>
      <c r="B27" s="957" t="s">
        <v>94</v>
      </c>
      <c r="C27" s="958">
        <v>0</v>
      </c>
      <c r="D27" s="963"/>
      <c r="E27" s="960">
        <v>0</v>
      </c>
      <c r="F27" s="66">
        <f t="shared" ref="F27:F28" si="0">IF($G$44&lt;&gt;0,E27/$G$44,0)</f>
        <v>0</v>
      </c>
    </row>
    <row r="28" spans="1:6">
      <c r="A28" s="58"/>
      <c r="B28" s="957" t="s">
        <v>94</v>
      </c>
      <c r="C28" s="958">
        <v>0</v>
      </c>
      <c r="D28" s="963"/>
      <c r="E28" s="960">
        <v>0</v>
      </c>
      <c r="F28" s="66">
        <f t="shared" si="0"/>
        <v>0</v>
      </c>
    </row>
    <row r="29" spans="1:6">
      <c r="A29" s="961"/>
      <c r="B29" s="961"/>
      <c r="C29" s="965"/>
      <c r="D29" s="965"/>
      <c r="E29" s="965"/>
      <c r="F29" s="964"/>
    </row>
    <row r="30" spans="1:6">
      <c r="A30" s="56" t="s">
        <v>146</v>
      </c>
      <c r="B30" s="957"/>
      <c r="C30" s="966"/>
      <c r="D30" s="967">
        <f>SUM(D13:D29)</f>
        <v>0</v>
      </c>
      <c r="E30" s="70">
        <f>SUM(E13:E29)</f>
        <v>0</v>
      </c>
      <c r="F30" s="66">
        <f>IF($G$44&lt;&gt;0,E30/$G$44,0)</f>
        <v>0</v>
      </c>
    </row>
    <row r="31" spans="1:6" ht="13.5" thickBot="1">
      <c r="A31" s="999"/>
      <c r="B31" s="957"/>
      <c r="C31" s="959"/>
      <c r="D31" s="966"/>
      <c r="E31" s="966"/>
      <c r="F31" s="1000"/>
    </row>
    <row r="32" spans="1:6" ht="13.5" thickBot="1">
      <c r="A32" s="1001"/>
      <c r="B32" s="1002"/>
      <c r="C32" s="1003"/>
      <c r="D32" s="1003"/>
      <c r="E32" s="1004"/>
      <c r="F32" s="1004"/>
    </row>
    <row r="33" spans="1:8">
      <c r="A33" s="149" t="s">
        <v>148</v>
      </c>
      <c r="B33" s="1005"/>
      <c r="C33" s="1006" t="s">
        <v>10</v>
      </c>
      <c r="D33" s="949"/>
      <c r="E33" s="975"/>
      <c r="F33" s="975"/>
      <c r="G33" s="976"/>
      <c r="H33" s="976"/>
    </row>
    <row r="34" spans="1:8">
      <c r="A34" s="150" t="s">
        <v>150</v>
      </c>
      <c r="B34" s="957" t="s">
        <v>94</v>
      </c>
      <c r="C34" s="1007"/>
      <c r="D34" s="949"/>
      <c r="E34" s="975"/>
      <c r="F34" s="975"/>
      <c r="G34" s="976"/>
      <c r="H34" s="976"/>
    </row>
    <row r="35" spans="1:8">
      <c r="A35" s="150" t="s">
        <v>273</v>
      </c>
      <c r="B35" s="957" t="s">
        <v>94</v>
      </c>
      <c r="C35" s="1007"/>
      <c r="D35" s="949"/>
      <c r="E35" s="975"/>
      <c r="F35" s="975"/>
      <c r="G35" s="976"/>
      <c r="H35" s="976"/>
    </row>
    <row r="36" spans="1:8">
      <c r="A36" s="151" t="s">
        <v>153</v>
      </c>
      <c r="B36" s="957" t="s">
        <v>94</v>
      </c>
      <c r="C36" s="959"/>
      <c r="D36" s="949"/>
      <c r="E36" s="1008"/>
      <c r="F36" s="976"/>
      <c r="G36" s="976"/>
      <c r="H36" s="976"/>
    </row>
    <row r="37" spans="1:8" ht="13.5" thickBot="1">
      <c r="A37" s="980"/>
      <c r="B37" s="1009"/>
      <c r="C37" s="1009"/>
      <c r="D37" s="949"/>
      <c r="E37" s="1010"/>
      <c r="F37" s="976"/>
      <c r="G37" s="976"/>
      <c r="H37" s="976"/>
    </row>
    <row r="38" spans="1:8">
      <c r="A38" s="949"/>
      <c r="B38" s="949"/>
      <c r="C38" s="949"/>
      <c r="D38" s="949"/>
      <c r="E38" s="949"/>
      <c r="F38" s="949"/>
      <c r="G38" s="949"/>
      <c r="H38" s="949"/>
    </row>
    <row r="39" spans="1:8" ht="13.5" thickBot="1"/>
    <row r="40" spans="1:8">
      <c r="A40" s="510"/>
      <c r="B40" s="1394" t="s">
        <v>5</v>
      </c>
      <c r="C40" s="1395"/>
      <c r="D40" s="1396"/>
    </row>
    <row r="41" spans="1:8" ht="13.5" thickBot="1">
      <c r="A41" s="511" t="s">
        <v>274</v>
      </c>
      <c r="B41" s="512" t="s">
        <v>8</v>
      </c>
      <c r="C41" s="513" t="s">
        <v>9</v>
      </c>
      <c r="D41" s="514" t="s">
        <v>10</v>
      </c>
    </row>
    <row r="42" spans="1:8" ht="13.5" thickBot="1">
      <c r="A42" s="506" t="s">
        <v>159</v>
      </c>
      <c r="B42" s="937"/>
      <c r="C42" s="938"/>
      <c r="D42" s="939">
        <f>B42+C42</f>
        <v>0</v>
      </c>
    </row>
    <row r="43" spans="1:8" ht="13.5" thickBot="1">
      <c r="A43" s="480" t="s">
        <v>160</v>
      </c>
      <c r="B43" s="940"/>
      <c r="C43" s="941"/>
      <c r="D43" s="939">
        <f t="shared" ref="D43:D44" si="1">B43+C43</f>
        <v>0</v>
      </c>
    </row>
    <row r="44" spans="1:8" ht="13.5" thickBot="1">
      <c r="A44" s="481" t="s">
        <v>161</v>
      </c>
      <c r="B44" s="940"/>
      <c r="C44" s="941"/>
      <c r="D44" s="939">
        <f t="shared" si="1"/>
        <v>0</v>
      </c>
      <c r="E44" s="942" t="s">
        <v>162</v>
      </c>
    </row>
    <row r="45" spans="1:8" ht="15.75" thickBot="1">
      <c r="A45" s="943"/>
      <c r="B45" s="435"/>
      <c r="C45" s="436"/>
      <c r="D45" s="437"/>
    </row>
    <row r="46" spans="1:8" ht="15.75" thickBot="1">
      <c r="A46" s="476" t="s">
        <v>275</v>
      </c>
      <c r="B46" s="477">
        <f>SUM(B42:B44)</f>
        <v>0</v>
      </c>
      <c r="C46" s="478">
        <f>SUM(C42:C44)</f>
        <v>0</v>
      </c>
      <c r="D46" s="479">
        <f>SUM(D42:D44)</f>
        <v>0</v>
      </c>
    </row>
  </sheetData>
  <mergeCells count="9">
    <mergeCell ref="A1:F1"/>
    <mergeCell ref="A2:F2"/>
    <mergeCell ref="A3:F3"/>
    <mergeCell ref="A4:F4"/>
    <mergeCell ref="B40:D40"/>
    <mergeCell ref="A6:A8"/>
    <mergeCell ref="B6:B8"/>
    <mergeCell ref="C6:F6"/>
    <mergeCell ref="C7:F7"/>
  </mergeCells>
  <pageMargins left="0.7" right="0.7" top="0.75" bottom="0.75" header="0.3" footer="0.3"/>
  <pageSetup scale="78" orientation="landscape"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B19C48-F95E-4748-8609-D9E22BE0D474}">
  <sheetPr>
    <tabColor rgb="FF00B050"/>
    <pageSetUpPr fitToPage="1"/>
  </sheetPr>
  <dimension ref="A1:I103"/>
  <sheetViews>
    <sheetView tabSelected="1" zoomScaleNormal="100" workbookViewId="0">
      <selection activeCell="J28" sqref="J28"/>
    </sheetView>
  </sheetViews>
  <sheetFormatPr defaultColWidth="9.42578125" defaultRowHeight="12.75"/>
  <cols>
    <col min="1" max="1" width="51.42578125" bestFit="1" customWidth="1"/>
    <col min="2" max="2" width="7" customWidth="1"/>
    <col min="3" max="3" width="8.7109375" customWidth="1"/>
    <col min="4" max="4" width="9.85546875" customWidth="1"/>
    <col min="5" max="5" width="12" customWidth="1"/>
    <col min="6" max="6" width="9.85546875" customWidth="1"/>
    <col min="7" max="7" width="10.5703125" customWidth="1"/>
    <col min="8" max="8" width="15" bestFit="1" customWidth="1"/>
    <col min="9" max="9" width="12" customWidth="1"/>
  </cols>
  <sheetData>
    <row r="1" spans="1:9" ht="15.75">
      <c r="A1" s="1383" t="s">
        <v>276</v>
      </c>
      <c r="B1" s="1383"/>
      <c r="C1" s="1383"/>
      <c r="D1" s="1383"/>
      <c r="E1" s="1383"/>
      <c r="F1" s="1383"/>
      <c r="G1" s="1383"/>
      <c r="H1" s="1383"/>
      <c r="I1" s="1383"/>
    </row>
    <row r="2" spans="1:9" ht="15.75" customHeight="1">
      <c r="A2" s="1353" t="s">
        <v>2</v>
      </c>
      <c r="B2" s="1353"/>
      <c r="C2" s="1353"/>
      <c r="D2" s="1353"/>
      <c r="E2" s="1353"/>
      <c r="F2" s="1353"/>
      <c r="G2" s="1353"/>
      <c r="H2" s="1353"/>
      <c r="I2" s="1353"/>
    </row>
    <row r="3" spans="1:9" ht="15.75" customHeight="1">
      <c r="A3" s="1383" t="str">
        <f>'Current Month'!A3</f>
        <v>January 2023</v>
      </c>
      <c r="B3" s="1383"/>
      <c r="C3" s="1383"/>
      <c r="D3" s="1383"/>
      <c r="E3" s="1383"/>
      <c r="F3" s="1383"/>
      <c r="G3" s="1383"/>
      <c r="H3" s="1383"/>
      <c r="I3" s="1383"/>
    </row>
    <row r="4" spans="1:9" ht="15.75" customHeight="1" thickBot="1">
      <c r="A4" s="1015"/>
      <c r="B4" s="1015"/>
      <c r="C4" s="1015"/>
      <c r="D4" s="1016"/>
      <c r="E4" s="1016"/>
      <c r="F4" s="1016"/>
      <c r="G4" s="1016"/>
      <c r="H4" s="1016"/>
      <c r="I4" s="1016"/>
    </row>
    <row r="5" spans="1:9" ht="15.75" customHeight="1" thickBot="1">
      <c r="A5" s="209"/>
      <c r="B5" s="209"/>
      <c r="C5" s="1384" t="s">
        <v>277</v>
      </c>
      <c r="D5" s="1385"/>
      <c r="E5" s="1385"/>
      <c r="F5" s="1385"/>
      <c r="G5" s="1385"/>
      <c r="H5" s="1385"/>
      <c r="I5" s="1386"/>
    </row>
    <row r="6" spans="1:9" ht="12.75" customHeight="1" thickBot="1">
      <c r="A6" s="209"/>
      <c r="B6" s="209"/>
      <c r="C6" s="209"/>
      <c r="D6" s="1454" t="s">
        <v>75</v>
      </c>
      <c r="E6" s="1455"/>
      <c r="F6" s="1455"/>
      <c r="G6" s="1455"/>
      <c r="H6" s="1455"/>
      <c r="I6" s="1456"/>
    </row>
    <row r="7" spans="1:9" ht="26.25" thickBot="1">
      <c r="A7" s="1012" t="s">
        <v>76</v>
      </c>
      <c r="B7" s="916" t="s">
        <v>77</v>
      </c>
      <c r="C7" s="916" t="s">
        <v>78</v>
      </c>
      <c r="D7" s="1013" t="s">
        <v>79</v>
      </c>
      <c r="E7" s="1013" t="s">
        <v>80</v>
      </c>
      <c r="F7" s="1013" t="s">
        <v>81</v>
      </c>
      <c r="G7" s="1013" t="s">
        <v>82</v>
      </c>
      <c r="H7" s="1014" t="s">
        <v>173</v>
      </c>
      <c r="I7" s="1013" t="s">
        <v>84</v>
      </c>
    </row>
    <row r="8" spans="1:9" ht="12.75" customHeight="1">
      <c r="A8" s="54" t="s">
        <v>24</v>
      </c>
      <c r="B8" s="54"/>
      <c r="C8" s="57"/>
      <c r="D8" s="1011"/>
      <c r="E8" s="1011"/>
      <c r="F8" s="1011"/>
      <c r="G8" s="1011"/>
      <c r="H8" s="1011"/>
      <c r="I8" s="1011"/>
    </row>
    <row r="9" spans="1:9">
      <c r="A9" s="58" t="s">
        <v>85</v>
      </c>
      <c r="B9" s="58"/>
      <c r="C9" s="58" t="s">
        <v>87</v>
      </c>
      <c r="D9" s="142"/>
      <c r="E9" s="142"/>
      <c r="F9" s="142"/>
      <c r="G9" s="142"/>
      <c r="H9" s="142"/>
      <c r="I9" s="153"/>
    </row>
    <row r="10" spans="1:9">
      <c r="A10" s="58" t="s">
        <v>88</v>
      </c>
      <c r="B10" s="58"/>
      <c r="C10" s="58" t="s">
        <v>87</v>
      </c>
      <c r="D10" s="142"/>
      <c r="E10" s="142"/>
      <c r="F10" s="142"/>
      <c r="G10" s="142"/>
      <c r="H10" s="142"/>
      <c r="I10" s="153"/>
    </row>
    <row r="11" spans="1:9" ht="12.75" customHeight="1">
      <c r="A11" s="58" t="s">
        <v>89</v>
      </c>
      <c r="B11" s="58"/>
      <c r="C11" s="58" t="s">
        <v>87</v>
      </c>
      <c r="D11" s="142"/>
      <c r="E11" s="142"/>
      <c r="F11" s="142"/>
      <c r="G11" s="142"/>
      <c r="H11" s="142"/>
      <c r="I11" s="153"/>
    </row>
    <row r="12" spans="1:9" ht="12.75" customHeight="1">
      <c r="A12" s="58" t="s">
        <v>90</v>
      </c>
      <c r="B12" s="58"/>
      <c r="C12" s="58" t="s">
        <v>87</v>
      </c>
      <c r="D12" s="142"/>
      <c r="E12" s="142"/>
      <c r="F12" s="142"/>
      <c r="G12" s="142"/>
      <c r="H12" s="142"/>
      <c r="I12" s="153"/>
    </row>
    <row r="13" spans="1:9" ht="12.75" customHeight="1">
      <c r="A13" s="58" t="s">
        <v>91</v>
      </c>
      <c r="B13" s="58"/>
      <c r="C13" s="58" t="s">
        <v>87</v>
      </c>
      <c r="D13" s="142"/>
      <c r="E13" s="142"/>
      <c r="F13" s="142"/>
      <c r="G13" s="142"/>
      <c r="H13" s="142"/>
      <c r="I13" s="153"/>
    </row>
    <row r="14" spans="1:9">
      <c r="A14" s="55" t="s">
        <v>27</v>
      </c>
      <c r="B14" s="55"/>
      <c r="C14" s="59"/>
      <c r="D14" s="59"/>
      <c r="E14" s="59"/>
      <c r="F14" s="59"/>
      <c r="G14" s="59"/>
      <c r="H14" s="59"/>
      <c r="I14" s="59"/>
    </row>
    <row r="15" spans="1:9">
      <c r="A15" s="58" t="s">
        <v>92</v>
      </c>
      <c r="B15" s="58"/>
      <c r="C15" s="58" t="s">
        <v>87</v>
      </c>
      <c r="D15" s="142"/>
      <c r="E15" s="142"/>
      <c r="F15" s="142"/>
      <c r="G15" s="142"/>
      <c r="H15" s="142"/>
      <c r="I15" s="153"/>
    </row>
    <row r="16" spans="1:9">
      <c r="A16" s="58" t="s">
        <v>278</v>
      </c>
      <c r="B16" s="58"/>
      <c r="C16" s="58" t="s">
        <v>94</v>
      </c>
      <c r="D16" s="142"/>
      <c r="E16" s="142"/>
      <c r="F16" s="142"/>
      <c r="G16" s="142"/>
      <c r="H16" s="142"/>
      <c r="I16" s="153"/>
    </row>
    <row r="17" spans="1:9">
      <c r="A17" s="58" t="s">
        <v>95</v>
      </c>
      <c r="B17" s="58"/>
      <c r="C17" s="58" t="s">
        <v>94</v>
      </c>
      <c r="D17" s="142"/>
      <c r="E17" s="142"/>
      <c r="F17" s="142"/>
      <c r="G17" s="142"/>
      <c r="H17" s="142"/>
      <c r="I17" s="153"/>
    </row>
    <row r="18" spans="1:9">
      <c r="A18" s="58" t="s">
        <v>96</v>
      </c>
      <c r="B18" s="58"/>
      <c r="C18" s="58" t="s">
        <v>94</v>
      </c>
      <c r="D18" s="142"/>
      <c r="E18" s="142"/>
      <c r="F18" s="142"/>
      <c r="G18" s="142"/>
      <c r="H18" s="142"/>
      <c r="I18" s="153"/>
    </row>
    <row r="19" spans="1:9">
      <c r="A19" s="58" t="s">
        <v>97</v>
      </c>
      <c r="B19" s="58"/>
      <c r="C19" s="58" t="s">
        <v>94</v>
      </c>
      <c r="D19" s="142"/>
      <c r="E19" s="142"/>
      <c r="F19" s="142"/>
      <c r="G19" s="142"/>
      <c r="H19" s="142"/>
      <c r="I19" s="153"/>
    </row>
    <row r="20" spans="1:9">
      <c r="A20" s="58" t="s">
        <v>98</v>
      </c>
      <c r="B20" s="58"/>
      <c r="C20" s="58" t="s">
        <v>87</v>
      </c>
      <c r="D20" s="142"/>
      <c r="E20" s="142"/>
      <c r="F20" s="142"/>
      <c r="G20" s="142"/>
      <c r="H20" s="142"/>
      <c r="I20" s="153"/>
    </row>
    <row r="21" spans="1:9">
      <c r="A21" s="58" t="s">
        <v>99</v>
      </c>
      <c r="B21" s="58"/>
      <c r="C21" s="58" t="s">
        <v>87</v>
      </c>
      <c r="D21" s="142"/>
      <c r="E21" s="142"/>
      <c r="F21" s="142"/>
      <c r="G21" s="142"/>
      <c r="H21" s="142"/>
      <c r="I21" s="153"/>
    </row>
    <row r="22" spans="1:9">
      <c r="A22" s="58" t="s">
        <v>100</v>
      </c>
      <c r="B22" s="58"/>
      <c r="C22" s="58" t="s">
        <v>87</v>
      </c>
      <c r="D22" s="142"/>
      <c r="E22" s="142"/>
      <c r="F22" s="142"/>
      <c r="G22" s="142"/>
      <c r="H22" s="142"/>
      <c r="I22" s="153"/>
    </row>
    <row r="23" spans="1:9">
      <c r="A23" s="58" t="s">
        <v>101</v>
      </c>
      <c r="B23" s="58"/>
      <c r="C23" s="58"/>
      <c r="D23" s="142"/>
      <c r="E23" s="142"/>
      <c r="F23" s="142"/>
      <c r="G23" s="142"/>
      <c r="H23" s="142"/>
      <c r="I23" s="153"/>
    </row>
    <row r="24" spans="1:9">
      <c r="A24" s="55" t="s">
        <v>28</v>
      </c>
      <c r="B24" s="55"/>
      <c r="C24" s="59"/>
      <c r="D24" s="59"/>
      <c r="E24" s="59"/>
      <c r="F24" s="59"/>
      <c r="G24" s="59"/>
      <c r="H24" s="59"/>
      <c r="I24" s="59"/>
    </row>
    <row r="25" spans="1:9">
      <c r="A25" s="58" t="s">
        <v>102</v>
      </c>
      <c r="B25" s="58"/>
      <c r="C25" s="58" t="s">
        <v>94</v>
      </c>
      <c r="D25" s="142"/>
      <c r="E25" s="142"/>
      <c r="F25" s="142"/>
      <c r="G25" s="142"/>
      <c r="H25" s="142"/>
      <c r="I25" s="153"/>
    </row>
    <row r="26" spans="1:9">
      <c r="A26" s="58" t="s">
        <v>103</v>
      </c>
      <c r="B26" s="58"/>
      <c r="C26" s="58" t="s">
        <v>94</v>
      </c>
      <c r="D26" s="142"/>
      <c r="E26" s="142"/>
      <c r="F26" s="142"/>
      <c r="G26" s="142"/>
      <c r="H26" s="142"/>
      <c r="I26" s="153"/>
    </row>
    <row r="27" spans="1:9">
      <c r="A27" s="58" t="s">
        <v>104</v>
      </c>
      <c r="B27" s="58"/>
      <c r="C27" s="58" t="s">
        <v>94</v>
      </c>
      <c r="D27" s="142"/>
      <c r="E27" s="142"/>
      <c r="F27" s="142"/>
      <c r="G27" s="142"/>
      <c r="H27" s="142"/>
      <c r="I27" s="153"/>
    </row>
    <row r="28" spans="1:9" s="3" customFormat="1">
      <c r="A28" s="58" t="s">
        <v>105</v>
      </c>
      <c r="B28" s="58"/>
      <c r="C28" s="58" t="s">
        <v>94</v>
      </c>
      <c r="D28" s="142"/>
      <c r="E28" s="142"/>
      <c r="F28" s="142"/>
      <c r="G28" s="142"/>
      <c r="H28" s="142"/>
      <c r="I28" s="153"/>
    </row>
    <row r="29" spans="1:9" s="3" customFormat="1">
      <c r="A29" s="58" t="s">
        <v>106</v>
      </c>
      <c r="B29" s="58"/>
      <c r="C29" s="58" t="s">
        <v>94</v>
      </c>
      <c r="D29" s="142"/>
      <c r="E29" s="142"/>
      <c r="F29" s="142"/>
      <c r="G29" s="142"/>
      <c r="H29" s="142"/>
      <c r="I29" s="153"/>
    </row>
    <row r="30" spans="1:9" s="3" customFormat="1">
      <c r="A30" s="58"/>
      <c r="B30" s="58"/>
      <c r="C30" s="58"/>
      <c r="D30" s="142"/>
      <c r="E30" s="142"/>
      <c r="F30" s="142"/>
      <c r="G30" s="142"/>
      <c r="H30" s="142"/>
      <c r="I30" s="153"/>
    </row>
    <row r="31" spans="1:9">
      <c r="A31" s="55" t="s">
        <v>29</v>
      </c>
      <c r="B31" s="55"/>
      <c r="C31" s="59"/>
      <c r="D31" s="59"/>
      <c r="E31" s="59"/>
      <c r="F31" s="59"/>
      <c r="G31" s="59"/>
      <c r="H31" s="59"/>
      <c r="I31" s="59"/>
    </row>
    <row r="32" spans="1:9">
      <c r="A32" s="58" t="s">
        <v>107</v>
      </c>
      <c r="B32" s="58"/>
      <c r="C32" s="58" t="s">
        <v>87</v>
      </c>
      <c r="D32" s="142"/>
      <c r="E32" s="142"/>
      <c r="F32" s="142"/>
      <c r="G32" s="142"/>
      <c r="H32" s="142"/>
      <c r="I32" s="153"/>
    </row>
    <row r="33" spans="1:9">
      <c r="A33" s="58" t="s">
        <v>108</v>
      </c>
      <c r="B33" s="58"/>
      <c r="C33" s="58" t="s">
        <v>87</v>
      </c>
      <c r="D33" s="142"/>
      <c r="E33" s="142"/>
      <c r="F33" s="142"/>
      <c r="G33" s="142"/>
      <c r="H33" s="142"/>
      <c r="I33" s="153"/>
    </row>
    <row r="34" spans="1:9">
      <c r="A34" s="58" t="s">
        <v>110</v>
      </c>
      <c r="B34" s="58"/>
      <c r="C34" s="58" t="s">
        <v>87</v>
      </c>
      <c r="D34" s="142"/>
      <c r="E34" s="142"/>
      <c r="F34" s="142"/>
      <c r="G34" s="142"/>
      <c r="H34" s="142"/>
      <c r="I34" s="153"/>
    </row>
    <row r="35" spans="1:9">
      <c r="A35" s="58" t="s">
        <v>111</v>
      </c>
      <c r="B35" s="58"/>
      <c r="C35" s="58" t="s">
        <v>87</v>
      </c>
      <c r="D35" s="142"/>
      <c r="E35" s="142"/>
      <c r="F35" s="142"/>
      <c r="G35" s="142"/>
      <c r="H35" s="142"/>
      <c r="I35" s="153"/>
    </row>
    <row r="36" spans="1:9">
      <c r="A36" s="58" t="s">
        <v>112</v>
      </c>
      <c r="B36" s="58"/>
      <c r="C36" s="58" t="s">
        <v>87</v>
      </c>
      <c r="D36" s="142"/>
      <c r="E36" s="142"/>
      <c r="F36" s="142"/>
      <c r="G36" s="142"/>
      <c r="H36" s="142"/>
      <c r="I36" s="153"/>
    </row>
    <row r="37" spans="1:9">
      <c r="A37" s="58" t="s">
        <v>113</v>
      </c>
      <c r="B37" s="58"/>
      <c r="C37" s="58" t="s">
        <v>87</v>
      </c>
      <c r="D37" s="142"/>
      <c r="E37" s="142"/>
      <c r="F37" s="142"/>
      <c r="G37" s="142"/>
      <c r="H37" s="142"/>
      <c r="I37" s="153"/>
    </row>
    <row r="38" spans="1:9">
      <c r="A38" s="58" t="s">
        <v>114</v>
      </c>
      <c r="B38" s="58"/>
      <c r="C38" s="58" t="s">
        <v>87</v>
      </c>
      <c r="D38" s="142"/>
      <c r="E38" s="142"/>
      <c r="F38" s="142"/>
      <c r="G38" s="142"/>
      <c r="H38" s="142"/>
      <c r="I38" s="153"/>
    </row>
    <row r="39" spans="1:9">
      <c r="A39" s="58" t="s">
        <v>115</v>
      </c>
      <c r="B39" s="58"/>
      <c r="C39" s="58" t="s">
        <v>94</v>
      </c>
      <c r="D39" s="142"/>
      <c r="E39" s="142"/>
      <c r="F39" s="142"/>
      <c r="G39" s="142"/>
      <c r="H39" s="142"/>
      <c r="I39" s="153"/>
    </row>
    <row r="40" spans="1:9">
      <c r="A40" s="58" t="s">
        <v>116</v>
      </c>
      <c r="B40" s="58"/>
      <c r="C40" s="58" t="s">
        <v>94</v>
      </c>
      <c r="D40" s="142"/>
      <c r="E40" s="142"/>
      <c r="F40" s="142"/>
      <c r="G40" s="142"/>
      <c r="H40" s="142"/>
      <c r="I40" s="153"/>
    </row>
    <row r="41" spans="1:9">
      <c r="A41" s="58" t="s">
        <v>117</v>
      </c>
      <c r="B41" s="58"/>
      <c r="C41" s="58" t="s">
        <v>94</v>
      </c>
      <c r="D41" s="142"/>
      <c r="E41" s="142"/>
      <c r="F41" s="142"/>
      <c r="G41" s="142"/>
      <c r="H41" s="142"/>
      <c r="I41" s="153"/>
    </row>
    <row r="42" spans="1:9">
      <c r="A42" s="58" t="s">
        <v>118</v>
      </c>
      <c r="B42" s="58"/>
      <c r="C42" s="58" t="s">
        <v>94</v>
      </c>
      <c r="D42" s="142"/>
      <c r="E42" s="142"/>
      <c r="F42" s="142"/>
      <c r="G42" s="142"/>
      <c r="H42" s="142"/>
      <c r="I42" s="153"/>
    </row>
    <row r="43" spans="1:9">
      <c r="A43" s="58" t="s">
        <v>119</v>
      </c>
      <c r="B43" s="58"/>
      <c r="C43" s="58" t="s">
        <v>94</v>
      </c>
      <c r="D43" s="142"/>
      <c r="E43" s="142"/>
      <c r="F43" s="142"/>
      <c r="G43" s="142"/>
      <c r="H43" s="142"/>
      <c r="I43" s="153"/>
    </row>
    <row r="44" spans="1:9">
      <c r="A44" s="58" t="s">
        <v>120</v>
      </c>
      <c r="B44" s="58"/>
      <c r="C44" s="58" t="s">
        <v>94</v>
      </c>
      <c r="D44" s="142"/>
      <c r="E44" s="142"/>
      <c r="F44" s="142"/>
      <c r="G44" s="142"/>
      <c r="H44" s="142"/>
      <c r="I44" s="153"/>
    </row>
    <row r="45" spans="1:9">
      <c r="A45" s="58" t="s">
        <v>121</v>
      </c>
      <c r="B45" s="1017"/>
      <c r="C45" s="1017" t="s">
        <v>87</v>
      </c>
      <c r="D45" s="142"/>
      <c r="E45" s="142"/>
      <c r="F45" s="142"/>
      <c r="G45" s="142"/>
      <c r="H45" s="142"/>
      <c r="I45" s="153"/>
    </row>
    <row r="46" spans="1:9">
      <c r="A46" s="58" t="s">
        <v>122</v>
      </c>
      <c r="B46" s="1018"/>
      <c r="C46" s="1018"/>
      <c r="D46" s="142"/>
      <c r="E46" s="142"/>
      <c r="F46" s="142"/>
      <c r="G46" s="142"/>
      <c r="H46" s="142"/>
      <c r="I46" s="153"/>
    </row>
    <row r="47" spans="1:9">
      <c r="A47" s="58" t="s">
        <v>123</v>
      </c>
      <c r="B47" s="58"/>
      <c r="C47" s="58"/>
      <c r="D47" s="142"/>
      <c r="E47" s="142"/>
      <c r="F47" s="142"/>
      <c r="G47" s="142"/>
      <c r="H47" s="142"/>
      <c r="I47" s="153"/>
    </row>
    <row r="48" spans="1:9">
      <c r="A48" s="58"/>
      <c r="B48" s="58"/>
      <c r="C48" s="58"/>
      <c r="D48" s="142"/>
      <c r="E48" s="142"/>
      <c r="F48" s="142"/>
      <c r="G48" s="142"/>
      <c r="H48" s="142"/>
      <c r="I48" s="153"/>
    </row>
    <row r="49" spans="1:9">
      <c r="A49" s="55" t="s">
        <v>30</v>
      </c>
      <c r="B49" s="55"/>
      <c r="C49" s="59"/>
      <c r="D49" s="59"/>
      <c r="E49" s="59"/>
      <c r="F49" s="59"/>
      <c r="G49" s="59"/>
      <c r="H49" s="59"/>
      <c r="I49" s="59"/>
    </row>
    <row r="50" spans="1:9">
      <c r="A50" s="58" t="s">
        <v>124</v>
      </c>
      <c r="B50" s="58"/>
      <c r="C50" s="58" t="s">
        <v>94</v>
      </c>
      <c r="D50" s="142"/>
      <c r="E50" s="142"/>
      <c r="F50" s="142"/>
      <c r="G50" s="142"/>
      <c r="H50" s="142"/>
      <c r="I50" s="153"/>
    </row>
    <row r="51" spans="1:9">
      <c r="A51" s="58" t="s">
        <v>125</v>
      </c>
      <c r="B51" s="58"/>
      <c r="C51" s="58" t="s">
        <v>94</v>
      </c>
      <c r="D51" s="142"/>
      <c r="E51" s="142"/>
      <c r="F51" s="142"/>
      <c r="G51" s="142"/>
      <c r="H51" s="142"/>
      <c r="I51" s="153"/>
    </row>
    <row r="52" spans="1:9">
      <c r="A52" s="58" t="s">
        <v>126</v>
      </c>
      <c r="B52" s="58"/>
      <c r="C52" s="58" t="s">
        <v>94</v>
      </c>
      <c r="D52" s="142"/>
      <c r="E52" s="142"/>
      <c r="F52" s="142"/>
      <c r="G52" s="142"/>
      <c r="H52" s="142"/>
      <c r="I52" s="153"/>
    </row>
    <row r="53" spans="1:9">
      <c r="A53" s="55" t="s">
        <v>127</v>
      </c>
      <c r="B53" s="55"/>
      <c r="C53" s="59"/>
      <c r="D53" s="59"/>
      <c r="E53" s="59"/>
      <c r="F53" s="59"/>
      <c r="G53" s="59"/>
      <c r="H53" s="59"/>
      <c r="I53" s="59"/>
    </row>
    <row r="54" spans="1:9">
      <c r="A54" s="58" t="s">
        <v>128</v>
      </c>
      <c r="B54" s="58"/>
      <c r="C54" s="58" t="s">
        <v>87</v>
      </c>
      <c r="D54" s="142"/>
      <c r="E54" s="142"/>
      <c r="F54" s="142"/>
      <c r="G54" s="142"/>
      <c r="H54" s="142"/>
      <c r="I54" s="153"/>
    </row>
    <row r="55" spans="1:9">
      <c r="A55" s="58" t="s">
        <v>129</v>
      </c>
      <c r="B55" s="58"/>
      <c r="C55" s="58" t="s">
        <v>87</v>
      </c>
      <c r="D55" s="142"/>
      <c r="E55" s="142"/>
      <c r="F55" s="142"/>
      <c r="G55" s="142"/>
      <c r="H55" s="142"/>
      <c r="I55" s="153"/>
    </row>
    <row r="56" spans="1:9">
      <c r="A56" s="58" t="s">
        <v>130</v>
      </c>
      <c r="B56" s="58"/>
      <c r="C56" s="58" t="s">
        <v>87</v>
      </c>
      <c r="D56" s="142"/>
      <c r="E56" s="142"/>
      <c r="F56" s="142"/>
      <c r="G56" s="142"/>
      <c r="H56" s="142"/>
      <c r="I56" s="153"/>
    </row>
    <row r="57" spans="1:9">
      <c r="A57" s="58" t="s">
        <v>131</v>
      </c>
      <c r="B57" s="58"/>
      <c r="C57" s="58" t="s">
        <v>87</v>
      </c>
      <c r="D57" s="142"/>
      <c r="E57" s="142"/>
      <c r="F57" s="142"/>
      <c r="G57" s="142"/>
      <c r="H57" s="142"/>
      <c r="I57" s="153"/>
    </row>
    <row r="58" spans="1:9">
      <c r="A58" s="58" t="s">
        <v>132</v>
      </c>
      <c r="B58" s="58"/>
      <c r="C58" s="58" t="s">
        <v>87</v>
      </c>
      <c r="D58" s="142"/>
      <c r="E58" s="142"/>
      <c r="F58" s="142"/>
      <c r="G58" s="142"/>
      <c r="H58" s="142"/>
      <c r="I58" s="153"/>
    </row>
    <row r="59" spans="1:9">
      <c r="A59" s="58" t="s">
        <v>133</v>
      </c>
      <c r="B59" s="58"/>
      <c r="C59" s="58" t="s">
        <v>87</v>
      </c>
      <c r="D59" s="142"/>
      <c r="E59" s="142"/>
      <c r="F59" s="142"/>
      <c r="G59" s="142"/>
      <c r="H59" s="142"/>
      <c r="I59" s="153"/>
    </row>
    <row r="60" spans="1:9">
      <c r="A60" s="58" t="s">
        <v>135</v>
      </c>
      <c r="B60" s="58"/>
      <c r="C60" s="58" t="s">
        <v>87</v>
      </c>
      <c r="D60" s="142"/>
      <c r="E60" s="142"/>
      <c r="F60" s="142"/>
      <c r="G60" s="142"/>
      <c r="H60" s="142"/>
      <c r="I60" s="153"/>
    </row>
    <row r="61" spans="1:9">
      <c r="A61" s="55" t="s">
        <v>32</v>
      </c>
      <c r="B61" s="55"/>
      <c r="C61" s="59"/>
      <c r="D61" s="59"/>
      <c r="E61" s="59"/>
      <c r="F61" s="59"/>
      <c r="G61" s="59"/>
      <c r="H61" s="59"/>
      <c r="I61" s="59"/>
    </row>
    <row r="62" spans="1:9">
      <c r="A62" s="58" t="s">
        <v>136</v>
      </c>
      <c r="B62" s="58"/>
      <c r="C62" s="58" t="s">
        <v>87</v>
      </c>
      <c r="D62" s="142"/>
      <c r="E62" s="142"/>
      <c r="F62" s="142"/>
      <c r="G62" s="142"/>
      <c r="H62" s="142"/>
      <c r="I62" s="153"/>
    </row>
    <row r="63" spans="1:9">
      <c r="A63" s="58" t="s">
        <v>137</v>
      </c>
      <c r="B63" s="58"/>
      <c r="C63" s="58" t="s">
        <v>87</v>
      </c>
      <c r="D63" s="142"/>
      <c r="E63" s="142"/>
      <c r="F63" s="142"/>
      <c r="G63" s="142"/>
      <c r="H63" s="142"/>
      <c r="I63" s="153"/>
    </row>
    <row r="64" spans="1:9">
      <c r="A64" s="58" t="s">
        <v>138</v>
      </c>
      <c r="B64" s="58"/>
      <c r="C64" s="58" t="s">
        <v>87</v>
      </c>
      <c r="D64" s="142"/>
      <c r="E64" s="142"/>
      <c r="F64" s="142"/>
      <c r="G64" s="142"/>
      <c r="H64" s="142"/>
      <c r="I64" s="153"/>
    </row>
    <row r="65" spans="1:9">
      <c r="A65" s="58" t="s">
        <v>139</v>
      </c>
      <c r="B65" s="58"/>
      <c r="C65" s="58" t="s">
        <v>94</v>
      </c>
      <c r="D65" s="142"/>
      <c r="E65" s="142"/>
      <c r="F65" s="142"/>
      <c r="G65" s="142"/>
      <c r="H65" s="142"/>
      <c r="I65" s="153"/>
    </row>
    <row r="66" spans="1:9">
      <c r="A66" s="58" t="s">
        <v>140</v>
      </c>
      <c r="B66" s="58"/>
      <c r="C66" s="58" t="s">
        <v>87</v>
      </c>
      <c r="D66" s="142"/>
      <c r="E66" s="142"/>
      <c r="F66" s="142"/>
      <c r="G66" s="142"/>
      <c r="H66" s="142"/>
      <c r="I66" s="153"/>
    </row>
    <row r="67" spans="1:9">
      <c r="A67" s="58" t="s">
        <v>141</v>
      </c>
      <c r="B67" s="58"/>
      <c r="C67" s="58" t="s">
        <v>94</v>
      </c>
      <c r="D67" s="142"/>
      <c r="E67" s="142"/>
      <c r="F67" s="142"/>
      <c r="G67" s="142"/>
      <c r="H67" s="142"/>
      <c r="I67" s="153"/>
    </row>
    <row r="68" spans="1:9">
      <c r="A68" s="58" t="s">
        <v>142</v>
      </c>
      <c r="B68" s="58"/>
      <c r="C68" s="58" t="s">
        <v>87</v>
      </c>
      <c r="D68" s="142"/>
      <c r="E68" s="142"/>
      <c r="F68" s="142"/>
      <c r="G68" s="142"/>
      <c r="H68" s="142"/>
      <c r="I68" s="153"/>
    </row>
    <row r="69" spans="1:9">
      <c r="A69" s="58"/>
      <c r="B69" s="58"/>
      <c r="C69" s="58"/>
      <c r="D69" s="142"/>
      <c r="E69" s="142"/>
      <c r="F69" s="142"/>
      <c r="G69" s="142"/>
      <c r="H69" s="142"/>
      <c r="I69" s="153"/>
    </row>
    <row r="70" spans="1:9">
      <c r="A70" s="55" t="s">
        <v>143</v>
      </c>
      <c r="B70" s="55"/>
      <c r="C70" s="59"/>
      <c r="D70" s="59"/>
      <c r="E70" s="59"/>
      <c r="F70" s="59"/>
      <c r="G70" s="59"/>
      <c r="H70" s="59"/>
      <c r="I70" s="59"/>
    </row>
    <row r="71" spans="1:9">
      <c r="A71" s="58"/>
      <c r="B71" s="58"/>
      <c r="C71" s="58"/>
      <c r="D71" s="142"/>
      <c r="E71" s="155"/>
      <c r="F71" s="155"/>
      <c r="G71" s="155"/>
      <c r="H71" s="155"/>
      <c r="I71" s="153"/>
    </row>
    <row r="72" spans="1:9">
      <c r="A72" s="55" t="s">
        <v>33</v>
      </c>
      <c r="B72" s="55"/>
      <c r="C72" s="59"/>
      <c r="D72" s="59"/>
      <c r="E72" s="59"/>
      <c r="F72" s="59"/>
      <c r="G72" s="59"/>
      <c r="H72" s="59"/>
      <c r="I72" s="59"/>
    </row>
    <row r="73" spans="1:9">
      <c r="A73" s="58" t="s">
        <v>144</v>
      </c>
      <c r="B73" s="58"/>
      <c r="C73" s="58" t="s">
        <v>94</v>
      </c>
      <c r="D73" s="142"/>
      <c r="E73" s="154"/>
      <c r="F73" s="154"/>
      <c r="G73" s="154"/>
      <c r="H73" s="145"/>
      <c r="I73" s="153"/>
    </row>
    <row r="74" spans="1:9">
      <c r="A74" s="58" t="s">
        <v>145</v>
      </c>
      <c r="B74" s="58"/>
      <c r="C74" s="58" t="s">
        <v>94</v>
      </c>
      <c r="D74" s="142"/>
      <c r="E74" s="154"/>
      <c r="F74" s="154"/>
      <c r="G74" s="154"/>
      <c r="H74" s="145"/>
      <c r="I74" s="153"/>
    </row>
    <row r="75" spans="1:9">
      <c r="A75" s="59"/>
      <c r="B75" s="59"/>
      <c r="C75" s="59"/>
      <c r="D75" s="59"/>
      <c r="E75" s="59"/>
      <c r="F75" s="154"/>
      <c r="G75" s="59"/>
      <c r="H75" s="59"/>
      <c r="I75" s="59"/>
    </row>
    <row r="76" spans="1:9">
      <c r="A76" s="56" t="s">
        <v>146</v>
      </c>
      <c r="B76" s="56"/>
      <c r="C76" s="58"/>
      <c r="D76" s="58"/>
      <c r="E76" s="155"/>
      <c r="F76" s="155"/>
      <c r="G76" s="155"/>
      <c r="H76" s="145"/>
      <c r="I76" s="59"/>
    </row>
    <row r="77" spans="1:9">
      <c r="A77" s="57"/>
      <c r="B77" s="57"/>
      <c r="C77" s="57"/>
      <c r="D77" s="57"/>
      <c r="E77" s="155"/>
      <c r="F77" s="155"/>
      <c r="G77" s="155"/>
      <c r="H77" s="146"/>
      <c r="I77" s="211"/>
    </row>
    <row r="78" spans="1:9" ht="13.5" thickBot="1">
      <c r="A78" s="148" t="s">
        <v>147</v>
      </c>
      <c r="B78" s="148"/>
      <c r="C78" s="71"/>
      <c r="D78" s="142"/>
      <c r="E78" s="143"/>
      <c r="F78" s="143"/>
      <c r="G78" s="143"/>
      <c r="H78" s="143"/>
      <c r="I78" s="212"/>
    </row>
    <row r="79" spans="1:9" ht="13.5" thickBot="1">
      <c r="A79" s="1019"/>
      <c r="B79" s="1019"/>
      <c r="C79" s="458"/>
      <c r="D79" s="458"/>
      <c r="E79" s="1380"/>
      <c r="F79" s="1380"/>
      <c r="G79" s="1381"/>
      <c r="H79" s="1382"/>
      <c r="I79" s="1380"/>
    </row>
    <row r="80" spans="1:9">
      <c r="A80" s="459" t="s">
        <v>279</v>
      </c>
      <c r="B80" s="778"/>
      <c r="C80" s="460"/>
      <c r="D80" s="460"/>
      <c r="E80" s="461" t="s">
        <v>10</v>
      </c>
    </row>
    <row r="81" spans="1:9">
      <c r="A81" s="77"/>
      <c r="B81" s="1020"/>
      <c r="C81" s="76"/>
      <c r="D81" s="551"/>
      <c r="E81" s="1021"/>
    </row>
    <row r="82" spans="1:9" ht="13.5" thickBot="1">
      <c r="A82" s="558"/>
      <c r="B82" s="1022"/>
      <c r="C82" s="32"/>
      <c r="D82" s="32"/>
      <c r="E82" s="1023">
        <v>0</v>
      </c>
    </row>
    <row r="83" spans="1:9" ht="13.5" thickBot="1"/>
    <row r="84" spans="1:9" ht="15" customHeight="1">
      <c r="A84" s="510"/>
      <c r="B84" s="1024"/>
      <c r="C84" s="1395" t="s">
        <v>5</v>
      </c>
      <c r="D84" s="1395"/>
      <c r="E84" s="1396"/>
      <c r="H84" s="936"/>
      <c r="I84" s="601"/>
    </row>
    <row r="85" spans="1:9" ht="13.5" thickBot="1">
      <c r="A85" s="511" t="s">
        <v>277</v>
      </c>
      <c r="B85" s="1025"/>
      <c r="C85" s="1026" t="s">
        <v>8</v>
      </c>
      <c r="D85" s="513" t="s">
        <v>9</v>
      </c>
      <c r="E85" s="514" t="s">
        <v>10</v>
      </c>
      <c r="I85" s="601"/>
    </row>
    <row r="86" spans="1:9" ht="13.5" thickBot="1">
      <c r="A86" s="902" t="s">
        <v>159</v>
      </c>
      <c r="B86" s="1024"/>
      <c r="C86" s="1027"/>
      <c r="D86" s="938"/>
      <c r="E86" s="939">
        <f>C86+D86</f>
        <v>0</v>
      </c>
      <c r="G86" s="601"/>
      <c r="H86" s="601"/>
      <c r="I86" s="601"/>
    </row>
    <row r="87" spans="1:9" ht="13.5" thickBot="1">
      <c r="A87" s="903" t="s">
        <v>160</v>
      </c>
      <c r="B87" s="1028"/>
      <c r="C87" s="1029"/>
      <c r="D87" s="941"/>
      <c r="E87" s="939">
        <f t="shared" ref="E87:E88" si="0">C87+D87</f>
        <v>0</v>
      </c>
      <c r="G87" s="601"/>
      <c r="H87" s="601"/>
      <c r="I87" s="601"/>
    </row>
    <row r="88" spans="1:9" ht="13.5" thickBot="1">
      <c r="A88" s="1030" t="s">
        <v>161</v>
      </c>
      <c r="B88" s="1031"/>
      <c r="C88" s="1032"/>
      <c r="D88" s="1033"/>
      <c r="E88" s="1034">
        <f t="shared" si="0"/>
        <v>0</v>
      </c>
      <c r="F88" s="942" t="s">
        <v>162</v>
      </c>
      <c r="G88" s="601"/>
      <c r="H88" s="601"/>
      <c r="I88" s="117"/>
    </row>
    <row r="89" spans="1:9" ht="15.75" thickBot="1">
      <c r="A89" s="1035"/>
      <c r="B89" s="1036"/>
      <c r="C89" s="1037"/>
      <c r="D89" s="1037"/>
      <c r="E89" s="1038"/>
      <c r="G89" s="601"/>
      <c r="H89" s="601"/>
      <c r="I89" s="601"/>
    </row>
    <row r="90" spans="1:9" ht="15.75" thickBot="1">
      <c r="A90" s="908" t="s">
        <v>280</v>
      </c>
      <c r="B90" s="909"/>
      <c r="C90" s="910">
        <f>SUM(C86:C88)</f>
        <v>0</v>
      </c>
      <c r="D90" s="911">
        <f>SUM(D86:D88)</f>
        <v>0</v>
      </c>
      <c r="E90" s="912">
        <f>SUM(E86:E88)</f>
        <v>0</v>
      </c>
      <c r="I90" s="601"/>
    </row>
    <row r="91" spans="1:9" ht="15">
      <c r="A91" s="772"/>
      <c r="B91" s="772"/>
      <c r="C91" s="439"/>
      <c r="D91" s="440"/>
      <c r="E91" s="440"/>
      <c r="I91" s="601"/>
    </row>
    <row r="92" spans="1:9" ht="15">
      <c r="A92" s="772"/>
      <c r="B92" s="772"/>
      <c r="C92" s="439"/>
      <c r="D92" s="440"/>
      <c r="E92" s="440"/>
      <c r="I92" s="601"/>
    </row>
    <row r="93" spans="1:9">
      <c r="A93" s="397" t="s">
        <v>164</v>
      </c>
      <c r="B93" s="397"/>
      <c r="C93" s="397"/>
      <c r="D93" s="397"/>
      <c r="E93" s="397"/>
      <c r="F93" s="397"/>
      <c r="G93" s="397"/>
      <c r="H93" s="397"/>
      <c r="I93" s="397"/>
    </row>
    <row r="94" spans="1:9">
      <c r="A94" s="1392" t="s">
        <v>165</v>
      </c>
      <c r="B94" s="1392"/>
      <c r="C94" s="1392"/>
      <c r="D94" s="1392"/>
      <c r="E94" s="1392"/>
      <c r="F94" s="1392"/>
      <c r="G94" s="1392"/>
      <c r="H94" s="1392"/>
      <c r="I94" s="1392"/>
    </row>
    <row r="95" spans="1:9" ht="12.75" customHeight="1">
      <c r="A95" s="1391" t="s">
        <v>166</v>
      </c>
      <c r="B95" s="1391"/>
      <c r="C95" s="1391"/>
      <c r="D95" s="1391"/>
      <c r="E95" s="1391"/>
      <c r="F95" s="1391"/>
      <c r="G95" s="1391"/>
      <c r="H95" s="1391"/>
    </row>
    <row r="96" spans="1:9" ht="12.75" customHeight="1">
      <c r="A96" s="1391"/>
      <c r="B96" s="1391"/>
      <c r="C96" s="1391"/>
      <c r="D96" s="1391"/>
      <c r="E96" s="1391"/>
      <c r="F96" s="1391"/>
      <c r="G96" s="1391"/>
      <c r="H96" s="1391"/>
    </row>
    <row r="97" spans="1:9" ht="12.75" customHeight="1">
      <c r="A97" s="1391"/>
      <c r="B97" s="1391"/>
      <c r="C97" s="1391"/>
      <c r="D97" s="1391"/>
      <c r="E97" s="1391"/>
      <c r="F97" s="1391"/>
      <c r="G97" s="1391"/>
      <c r="H97" s="1391"/>
      <c r="I97" s="1391"/>
    </row>
    <row r="100" spans="1:9" ht="27" customHeight="1">
      <c r="A100" s="1391"/>
      <c r="B100" s="1391"/>
      <c r="C100" s="1391"/>
      <c r="D100" s="1391"/>
      <c r="E100" s="1391"/>
      <c r="F100" s="1391"/>
      <c r="G100" s="1391"/>
      <c r="H100" s="1391"/>
      <c r="I100" s="1391"/>
    </row>
    <row r="103" spans="1:9" ht="12.75" customHeight="1"/>
  </sheetData>
  <mergeCells count="13">
    <mergeCell ref="A100:I100"/>
    <mergeCell ref="A94:I94"/>
    <mergeCell ref="A95:H95"/>
    <mergeCell ref="A96:H96"/>
    <mergeCell ref="A97:I97"/>
    <mergeCell ref="C84:E84"/>
    <mergeCell ref="E79:G79"/>
    <mergeCell ref="H79:I79"/>
    <mergeCell ref="A1:I1"/>
    <mergeCell ref="A2:I2"/>
    <mergeCell ref="A3:I3"/>
    <mergeCell ref="C5:I5"/>
    <mergeCell ref="D6:I6"/>
  </mergeCells>
  <pageMargins left="0.7" right="0.7" top="0.75" bottom="0.75" header="0.3" footer="0.3"/>
  <pageSetup scale="40" orientation="landscape" horizontalDpi="1200"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rgb="FF00B050"/>
    <pageSetUpPr fitToPage="1"/>
  </sheetPr>
  <dimension ref="A1:M92"/>
  <sheetViews>
    <sheetView tabSelected="1" zoomScaleNormal="100" workbookViewId="0">
      <selection activeCell="J28" sqref="J28"/>
    </sheetView>
  </sheetViews>
  <sheetFormatPr defaultColWidth="8.5703125" defaultRowHeight="12.75"/>
  <cols>
    <col min="1" max="1" width="90.42578125" customWidth="1"/>
    <col min="2" max="2" width="27.5703125" customWidth="1"/>
    <col min="3" max="3" width="10.42578125" bestFit="1" customWidth="1"/>
    <col min="5" max="5" width="45.85546875" customWidth="1"/>
  </cols>
  <sheetData>
    <row r="1" spans="1:13" ht="33.75" customHeight="1">
      <c r="A1" s="1460" t="s">
        <v>281</v>
      </c>
      <c r="B1" s="1460"/>
    </row>
    <row r="2" spans="1:13" ht="15.75">
      <c r="A2" s="1383" t="s">
        <v>2</v>
      </c>
      <c r="B2" s="1462"/>
      <c r="C2" s="4"/>
      <c r="D2" s="4"/>
      <c r="E2" s="4"/>
      <c r="F2" s="4"/>
      <c r="G2" s="4"/>
      <c r="H2" s="4"/>
      <c r="I2" s="4"/>
      <c r="J2" s="4"/>
      <c r="K2" s="4"/>
      <c r="L2" s="4"/>
      <c r="M2" s="4"/>
    </row>
    <row r="3" spans="1:13" ht="16.5" thickBot="1">
      <c r="A3" s="1461" t="str">
        <f>'Current Month'!A3</f>
        <v>January 2023</v>
      </c>
      <c r="B3" s="1461"/>
      <c r="C3" s="787"/>
      <c r="D3" s="787"/>
      <c r="E3" s="787"/>
      <c r="F3" s="787"/>
      <c r="G3" s="787"/>
      <c r="H3" s="787"/>
      <c r="I3" s="787"/>
      <c r="J3" s="787"/>
      <c r="K3" s="787"/>
      <c r="L3" s="787"/>
      <c r="M3" s="787"/>
    </row>
    <row r="4" spans="1:13" ht="16.5" thickBot="1">
      <c r="A4" s="1458" t="s">
        <v>282</v>
      </c>
      <c r="B4" s="1459"/>
      <c r="C4" s="787"/>
      <c r="D4" s="787"/>
      <c r="E4" s="787"/>
      <c r="F4" s="787"/>
      <c r="G4" s="787"/>
      <c r="H4" s="787"/>
      <c r="I4" s="787"/>
      <c r="J4" s="787"/>
      <c r="K4" s="787"/>
      <c r="L4" s="787"/>
      <c r="M4" s="787"/>
    </row>
    <row r="5" spans="1:13">
      <c r="A5" s="560" t="s">
        <v>283</v>
      </c>
      <c r="B5" s="561">
        <v>0</v>
      </c>
    </row>
    <row r="6" spans="1:13">
      <c r="A6" s="77" t="s">
        <v>284</v>
      </c>
      <c r="B6" s="561">
        <v>-223</v>
      </c>
    </row>
    <row r="7" spans="1:13">
      <c r="A7" s="77" t="s">
        <v>285</v>
      </c>
      <c r="B7" s="561">
        <v>0</v>
      </c>
    </row>
    <row r="8" spans="1:13">
      <c r="A8" s="77" t="s">
        <v>286</v>
      </c>
      <c r="B8" s="561">
        <v>-6242</v>
      </c>
    </row>
    <row r="9" spans="1:13">
      <c r="A9" s="86" t="s">
        <v>287</v>
      </c>
      <c r="B9" s="158">
        <v>0.18622189880000001</v>
      </c>
    </row>
    <row r="10" spans="1:13">
      <c r="A10" s="86" t="s">
        <v>288</v>
      </c>
      <c r="B10" s="158">
        <v>1.1161018096999999</v>
      </c>
    </row>
    <row r="11" spans="1:13">
      <c r="A11" s="77" t="s">
        <v>289</v>
      </c>
      <c r="B11" s="158">
        <v>0</v>
      </c>
    </row>
    <row r="12" spans="1:13" ht="13.5" thickBot="1">
      <c r="A12" s="562" t="s">
        <v>290</v>
      </c>
      <c r="B12" s="159">
        <v>0</v>
      </c>
    </row>
    <row r="14" spans="1:13" ht="13.5" thickBot="1">
      <c r="A14" s="392"/>
    </row>
    <row r="15" spans="1:13" ht="16.5" thickBot="1">
      <c r="A15" s="1458" t="s">
        <v>291</v>
      </c>
      <c r="B15" s="1459"/>
    </row>
    <row r="16" spans="1:13">
      <c r="A16" s="560" t="s">
        <v>283</v>
      </c>
      <c r="B16" s="561">
        <v>0</v>
      </c>
    </row>
    <row r="17" spans="1:3">
      <c r="A17" s="77" t="s">
        <v>284</v>
      </c>
      <c r="B17" s="561">
        <v>0</v>
      </c>
    </row>
    <row r="18" spans="1:3">
      <c r="A18" s="77" t="s">
        <v>285</v>
      </c>
      <c r="B18" s="561">
        <v>0</v>
      </c>
      <c r="C18" s="5"/>
    </row>
    <row r="19" spans="1:3">
      <c r="A19" s="77" t="s">
        <v>286</v>
      </c>
      <c r="B19" s="561">
        <v>0</v>
      </c>
    </row>
    <row r="20" spans="1:3">
      <c r="A20" s="86" t="s">
        <v>287</v>
      </c>
      <c r="B20" s="158">
        <v>0</v>
      </c>
      <c r="C20" s="5"/>
    </row>
    <row r="21" spans="1:3">
      <c r="A21" s="86" t="s">
        <v>288</v>
      </c>
      <c r="B21" s="158">
        <v>0</v>
      </c>
    </row>
    <row r="22" spans="1:3">
      <c r="A22" s="77" t="s">
        <v>292</v>
      </c>
      <c r="B22" s="158">
        <v>0</v>
      </c>
    </row>
    <row r="23" spans="1:3" ht="13.5" thickBot="1">
      <c r="A23" s="562" t="s">
        <v>293</v>
      </c>
      <c r="B23" s="159">
        <v>0</v>
      </c>
    </row>
    <row r="24" spans="1:3">
      <c r="B24" s="15"/>
    </row>
    <row r="25" spans="1:3" ht="13.5" thickBot="1">
      <c r="B25" s="15"/>
    </row>
    <row r="26" spans="1:3" ht="16.5" thickBot="1">
      <c r="A26" s="1458" t="s">
        <v>294</v>
      </c>
      <c r="B26" s="1459"/>
    </row>
    <row r="27" spans="1:3">
      <c r="A27" s="560" t="s">
        <v>283</v>
      </c>
      <c r="B27" s="561">
        <v>0</v>
      </c>
    </row>
    <row r="28" spans="1:3">
      <c r="A28" s="77" t="s">
        <v>284</v>
      </c>
      <c r="B28" s="561">
        <v>0</v>
      </c>
    </row>
    <row r="29" spans="1:3">
      <c r="A29" s="77" t="s">
        <v>285</v>
      </c>
      <c r="B29" s="561">
        <v>0</v>
      </c>
      <c r="C29" s="5"/>
    </row>
    <row r="30" spans="1:3">
      <c r="A30" s="77" t="s">
        <v>286</v>
      </c>
      <c r="B30" s="561">
        <v>0</v>
      </c>
    </row>
    <row r="31" spans="1:3">
      <c r="A31" s="86" t="s">
        <v>287</v>
      </c>
      <c r="B31" s="158">
        <v>0</v>
      </c>
      <c r="C31" s="5"/>
    </row>
    <row r="32" spans="1:3">
      <c r="A32" s="86" t="s">
        <v>288</v>
      </c>
      <c r="B32" s="158">
        <v>0</v>
      </c>
    </row>
    <row r="33" spans="1:2">
      <c r="A33" s="77" t="s">
        <v>292</v>
      </c>
      <c r="B33" s="158">
        <v>0</v>
      </c>
    </row>
    <row r="34" spans="1:2" ht="13.5" thickBot="1">
      <c r="A34" s="562" t="s">
        <v>293</v>
      </c>
      <c r="B34" s="159">
        <v>0</v>
      </c>
    </row>
    <row r="35" spans="1:2">
      <c r="B35" s="15"/>
    </row>
    <row r="36" spans="1:2" ht="13.5" thickBot="1"/>
    <row r="37" spans="1:2" ht="16.5" thickBot="1">
      <c r="A37" s="1458" t="s">
        <v>295</v>
      </c>
      <c r="B37" s="1459"/>
    </row>
    <row r="38" spans="1:2">
      <c r="A38" s="560" t="s">
        <v>283</v>
      </c>
      <c r="B38" s="561">
        <v>0</v>
      </c>
    </row>
    <row r="39" spans="1:2">
      <c r="A39" s="77" t="s">
        <v>284</v>
      </c>
      <c r="B39" s="561">
        <v>0</v>
      </c>
    </row>
    <row r="40" spans="1:2">
      <c r="A40" s="77" t="s">
        <v>285</v>
      </c>
      <c r="B40" s="561">
        <v>0</v>
      </c>
    </row>
    <row r="41" spans="1:2">
      <c r="A41" s="77" t="s">
        <v>286</v>
      </c>
      <c r="B41" s="561">
        <v>0</v>
      </c>
    </row>
    <row r="42" spans="1:2">
      <c r="A42" s="86" t="s">
        <v>287</v>
      </c>
      <c r="B42" s="158">
        <v>0</v>
      </c>
    </row>
    <row r="43" spans="1:2">
      <c r="A43" s="86" t="s">
        <v>288</v>
      </c>
      <c r="B43" s="158">
        <v>0</v>
      </c>
    </row>
    <row r="44" spans="1:2">
      <c r="A44" s="77" t="s">
        <v>289</v>
      </c>
      <c r="B44" s="158">
        <v>0</v>
      </c>
    </row>
    <row r="45" spans="1:2" ht="13.5" thickBot="1">
      <c r="A45" s="562" t="s">
        <v>290</v>
      </c>
      <c r="B45" s="159">
        <v>0</v>
      </c>
    </row>
    <row r="47" spans="1:2" ht="13.5" thickBot="1"/>
    <row r="48" spans="1:2" ht="16.5" thickBot="1">
      <c r="A48" s="1458" t="s">
        <v>296</v>
      </c>
      <c r="B48" s="1459"/>
    </row>
    <row r="49" spans="1:2">
      <c r="A49" s="560" t="s">
        <v>283</v>
      </c>
      <c r="B49" s="561">
        <v>0</v>
      </c>
    </row>
    <row r="50" spans="1:2">
      <c r="A50" s="77" t="s">
        <v>284</v>
      </c>
      <c r="B50" s="561">
        <v>0</v>
      </c>
    </row>
    <row r="51" spans="1:2">
      <c r="A51" s="77" t="s">
        <v>285</v>
      </c>
      <c r="B51" s="561">
        <v>0</v>
      </c>
    </row>
    <row r="52" spans="1:2">
      <c r="A52" s="77" t="s">
        <v>286</v>
      </c>
      <c r="B52" s="561">
        <v>0</v>
      </c>
    </row>
    <row r="53" spans="1:2">
      <c r="A53" s="86" t="s">
        <v>287</v>
      </c>
      <c r="B53" s="158">
        <v>0</v>
      </c>
    </row>
    <row r="54" spans="1:2">
      <c r="A54" s="86" t="s">
        <v>288</v>
      </c>
      <c r="B54" s="158">
        <v>0</v>
      </c>
    </row>
    <row r="55" spans="1:2">
      <c r="A55" s="77" t="s">
        <v>289</v>
      </c>
      <c r="B55" s="158">
        <v>0</v>
      </c>
    </row>
    <row r="56" spans="1:2" ht="13.5" thickBot="1">
      <c r="A56" s="562" t="s">
        <v>290</v>
      </c>
      <c r="B56" s="159">
        <v>0</v>
      </c>
    </row>
    <row r="57" spans="1:2">
      <c r="B57" s="15"/>
    </row>
    <row r="58" spans="1:2" ht="13.5" thickBot="1">
      <c r="B58" s="15"/>
    </row>
    <row r="59" spans="1:2" ht="16.5" thickBot="1">
      <c r="A59" s="1458" t="s">
        <v>297</v>
      </c>
      <c r="B59" s="1459"/>
    </row>
    <row r="60" spans="1:2">
      <c r="A60" s="560" t="s">
        <v>283</v>
      </c>
      <c r="B60" s="561">
        <v>0</v>
      </c>
    </row>
    <row r="61" spans="1:2">
      <c r="A61" s="77" t="s">
        <v>284</v>
      </c>
      <c r="B61" s="561">
        <v>0</v>
      </c>
    </row>
    <row r="62" spans="1:2">
      <c r="A62" s="77" t="s">
        <v>285</v>
      </c>
      <c r="B62" s="561">
        <v>0</v>
      </c>
    </row>
    <row r="63" spans="1:2">
      <c r="A63" s="77" t="s">
        <v>286</v>
      </c>
      <c r="B63" s="561">
        <v>0</v>
      </c>
    </row>
    <row r="64" spans="1:2">
      <c r="A64" s="86" t="s">
        <v>287</v>
      </c>
      <c r="B64" s="158">
        <v>0</v>
      </c>
    </row>
    <row r="65" spans="1:2">
      <c r="A65" s="86" t="s">
        <v>288</v>
      </c>
      <c r="B65" s="158">
        <v>0</v>
      </c>
    </row>
    <row r="66" spans="1:2">
      <c r="A66" s="77" t="s">
        <v>289</v>
      </c>
      <c r="B66" s="158">
        <v>0</v>
      </c>
    </row>
    <row r="67" spans="1:2" ht="13.5" thickBot="1">
      <c r="A67" s="562" t="s">
        <v>290</v>
      </c>
      <c r="B67" s="159">
        <v>0</v>
      </c>
    </row>
    <row r="68" spans="1:2">
      <c r="B68" s="15"/>
    </row>
    <row r="69" spans="1:2" ht="13.5" thickBot="1">
      <c r="B69" s="15"/>
    </row>
    <row r="70" spans="1:2" ht="16.5" thickBot="1">
      <c r="A70" s="1458" t="s">
        <v>298</v>
      </c>
      <c r="B70" s="1459"/>
    </row>
    <row r="71" spans="1:2">
      <c r="A71" s="560" t="s">
        <v>283</v>
      </c>
      <c r="B71" s="561">
        <v>0</v>
      </c>
    </row>
    <row r="72" spans="1:2">
      <c r="A72" s="77" t="s">
        <v>284</v>
      </c>
      <c r="B72" s="561">
        <v>0</v>
      </c>
    </row>
    <row r="73" spans="1:2">
      <c r="A73" s="77" t="s">
        <v>285</v>
      </c>
      <c r="B73" s="561">
        <v>0</v>
      </c>
    </row>
    <row r="74" spans="1:2">
      <c r="A74" s="77" t="s">
        <v>286</v>
      </c>
      <c r="B74" s="561">
        <v>0</v>
      </c>
    </row>
    <row r="75" spans="1:2">
      <c r="A75" s="86" t="s">
        <v>287</v>
      </c>
      <c r="B75" s="158">
        <v>0</v>
      </c>
    </row>
    <row r="76" spans="1:2">
      <c r="A76" s="86" t="s">
        <v>288</v>
      </c>
      <c r="B76" s="158">
        <v>0</v>
      </c>
    </row>
    <row r="77" spans="1:2">
      <c r="A77" s="77" t="s">
        <v>289</v>
      </c>
      <c r="B77" s="158">
        <v>0</v>
      </c>
    </row>
    <row r="78" spans="1:2" ht="13.5" thickBot="1">
      <c r="A78" s="562" t="s">
        <v>290</v>
      </c>
      <c r="B78" s="159">
        <v>0</v>
      </c>
    </row>
    <row r="79" spans="1:2">
      <c r="B79" s="15"/>
    </row>
    <row r="80" spans="1:2" ht="13.5" thickBot="1">
      <c r="B80" s="15"/>
    </row>
    <row r="81" spans="1:7" ht="36" customHeight="1" thickBot="1">
      <c r="A81" s="1457" t="s">
        <v>299</v>
      </c>
      <c r="B81" s="1408"/>
    </row>
    <row r="82" spans="1:7">
      <c r="A82" s="560" t="s">
        <v>283</v>
      </c>
      <c r="B82" s="561">
        <f>B5+B16+B27+B38+B49+B60+B71</f>
        <v>0</v>
      </c>
    </row>
    <row r="83" spans="1:7" ht="16.5" customHeight="1">
      <c r="A83" s="77" t="s">
        <v>284</v>
      </c>
      <c r="B83" s="561">
        <f t="shared" ref="B83:B89" si="0">B6+B17+B28+B39+B50+B61+B72</f>
        <v>-223</v>
      </c>
    </row>
    <row r="84" spans="1:7" ht="15" customHeight="1">
      <c r="A84" s="77" t="s">
        <v>285</v>
      </c>
      <c r="B84" s="561">
        <f t="shared" si="0"/>
        <v>0</v>
      </c>
      <c r="C84" s="5"/>
    </row>
    <row r="85" spans="1:7">
      <c r="A85" s="77" t="s">
        <v>286</v>
      </c>
      <c r="B85" s="561">
        <f t="shared" si="0"/>
        <v>-6242</v>
      </c>
    </row>
    <row r="86" spans="1:7">
      <c r="A86" s="86" t="s">
        <v>287</v>
      </c>
      <c r="B86" s="753">
        <f t="shared" si="0"/>
        <v>0.18622189880000001</v>
      </c>
    </row>
    <row r="87" spans="1:7">
      <c r="A87" s="86" t="s">
        <v>288</v>
      </c>
      <c r="B87" s="753">
        <f t="shared" si="0"/>
        <v>1.1161018096999999</v>
      </c>
    </row>
    <row r="88" spans="1:7">
      <c r="A88" s="77" t="s">
        <v>300</v>
      </c>
      <c r="B88" s="753">
        <f t="shared" si="0"/>
        <v>0</v>
      </c>
    </row>
    <row r="89" spans="1:7" ht="13.5" thickBot="1">
      <c r="A89" s="562" t="s">
        <v>301</v>
      </c>
      <c r="B89" s="753">
        <f t="shared" si="0"/>
        <v>0</v>
      </c>
    </row>
    <row r="91" spans="1:7" ht="12.75" customHeight="1">
      <c r="A91" s="1412" t="s">
        <v>302</v>
      </c>
      <c r="B91" s="1412"/>
      <c r="C91" s="783"/>
      <c r="D91" s="783"/>
      <c r="E91" s="783"/>
      <c r="F91" s="783"/>
      <c r="G91" s="783"/>
    </row>
    <row r="92" spans="1:7" ht="15">
      <c r="A92" s="501" t="s">
        <v>21</v>
      </c>
    </row>
  </sheetData>
  <mergeCells count="12">
    <mergeCell ref="A91:B91"/>
    <mergeCell ref="A81:B81"/>
    <mergeCell ref="A48:B48"/>
    <mergeCell ref="A1:B1"/>
    <mergeCell ref="A3:B3"/>
    <mergeCell ref="A2:B2"/>
    <mergeCell ref="A37:B37"/>
    <mergeCell ref="A15:B15"/>
    <mergeCell ref="A4:B4"/>
    <mergeCell ref="A70:B70"/>
    <mergeCell ref="A59:B59"/>
    <mergeCell ref="A26:B26"/>
  </mergeCells>
  <pageMargins left="0.7" right="0.7" top="0.75" bottom="0.75" header="0.3" footer="0.3"/>
  <pageSetup scale="40" orientation="landscape" horizontalDpi="1200" verticalDpi="1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rgb="FF00B050"/>
    <pageSetUpPr fitToPage="1"/>
  </sheetPr>
  <dimension ref="A1:K49"/>
  <sheetViews>
    <sheetView tabSelected="1" zoomScale="115" zoomScaleNormal="115" workbookViewId="0">
      <selection activeCell="J28" sqref="J28"/>
    </sheetView>
  </sheetViews>
  <sheetFormatPr defaultColWidth="8.5703125" defaultRowHeight="12.75"/>
  <cols>
    <col min="1" max="1" width="17.42578125" customWidth="1"/>
    <col min="2" max="2" width="8.5703125" customWidth="1"/>
    <col min="3" max="3" width="10.5703125" customWidth="1"/>
    <col min="4" max="4" width="13.42578125" customWidth="1"/>
    <col min="5" max="5" width="12.42578125" customWidth="1"/>
    <col min="6" max="6" width="13.42578125" customWidth="1"/>
    <col min="7" max="7" width="20.85546875" customWidth="1"/>
  </cols>
  <sheetData>
    <row r="1" spans="1:11" ht="15.75">
      <c r="A1" s="1475" t="s">
        <v>303</v>
      </c>
      <c r="B1" s="1476"/>
      <c r="C1" s="1476"/>
      <c r="D1" s="1476"/>
      <c r="E1" s="1476"/>
      <c r="F1" s="1476"/>
      <c r="G1" s="1477"/>
    </row>
    <row r="2" spans="1:11" ht="15.75">
      <c r="A2" s="1478" t="s">
        <v>2</v>
      </c>
      <c r="B2" s="1479"/>
      <c r="C2" s="1479"/>
      <c r="D2" s="1479"/>
      <c r="E2" s="1479"/>
      <c r="F2" s="1479"/>
      <c r="G2" s="1480"/>
    </row>
    <row r="3" spans="1:11" ht="15.75">
      <c r="A3" s="1481" t="str">
        <f>'Current Month'!A3</f>
        <v>January 2023</v>
      </c>
      <c r="B3" s="1479"/>
      <c r="C3" s="1479"/>
      <c r="D3" s="1479"/>
      <c r="E3" s="1479"/>
      <c r="F3" s="1479"/>
      <c r="G3" s="1480"/>
    </row>
    <row r="4" spans="1:11" ht="13.5" thickBot="1">
      <c r="A4" s="788"/>
      <c r="B4" s="4"/>
      <c r="C4" s="4"/>
      <c r="D4" s="4"/>
      <c r="E4" s="4"/>
      <c r="F4" s="4"/>
      <c r="G4" s="4"/>
    </row>
    <row r="5" spans="1:11">
      <c r="A5" s="1472" t="s">
        <v>304</v>
      </c>
      <c r="B5" s="1473"/>
      <c r="C5" s="1473"/>
      <c r="D5" s="1473"/>
      <c r="E5" s="1473"/>
      <c r="F5" s="1473"/>
      <c r="G5" s="1474"/>
    </row>
    <row r="6" spans="1:11" ht="13.5" thickBot="1">
      <c r="A6" s="45"/>
      <c r="B6" s="1463" t="s">
        <v>305</v>
      </c>
      <c r="C6" s="1463"/>
      <c r="D6" s="1463"/>
      <c r="E6" s="1463" t="s">
        <v>306</v>
      </c>
      <c r="F6" s="1463"/>
      <c r="G6" s="1470"/>
    </row>
    <row r="7" spans="1:11">
      <c r="A7" s="161" t="s">
        <v>307</v>
      </c>
      <c r="B7" s="786" t="s">
        <v>308</v>
      </c>
      <c r="C7" s="786" t="s">
        <v>309</v>
      </c>
      <c r="D7" s="789" t="s">
        <v>10</v>
      </c>
      <c r="E7" s="786" t="s">
        <v>310</v>
      </c>
      <c r="F7" s="786" t="s">
        <v>309</v>
      </c>
      <c r="G7" s="162" t="s">
        <v>10</v>
      </c>
      <c r="K7" s="1039"/>
    </row>
    <row r="8" spans="1:11">
      <c r="A8" s="86"/>
      <c r="B8" s="563">
        <v>0</v>
      </c>
      <c r="C8" s="564">
        <v>21423</v>
      </c>
      <c r="D8" s="215">
        <f>SUM(B8:C8)</f>
        <v>21423</v>
      </c>
      <c r="E8" s="253">
        <v>0</v>
      </c>
      <c r="F8" s="223">
        <v>0</v>
      </c>
      <c r="G8" s="163">
        <f>SUM(E8:F8)</f>
        <v>0</v>
      </c>
      <c r="K8" s="1039"/>
    </row>
    <row r="9" spans="1:11">
      <c r="A9" s="164"/>
      <c r="B9" s="565">
        <v>8611</v>
      </c>
      <c r="C9" s="566">
        <v>343665</v>
      </c>
      <c r="D9" s="215">
        <f>SUM(B9:C9)</f>
        <v>352276</v>
      </c>
      <c r="E9" s="252">
        <v>0</v>
      </c>
      <c r="F9" s="252">
        <v>0</v>
      </c>
      <c r="G9" s="165">
        <f>SUM(E9:F9)</f>
        <v>0</v>
      </c>
    </row>
    <row r="10" spans="1:11">
      <c r="A10" s="193" t="s">
        <v>10</v>
      </c>
      <c r="B10" s="194">
        <f>SUM(B8:B9)</f>
        <v>8611</v>
      </c>
      <c r="C10" s="194">
        <f>SUM(C8:C9)</f>
        <v>365088</v>
      </c>
      <c r="D10" s="194">
        <f>SUM(B10:C10)</f>
        <v>373699</v>
      </c>
      <c r="E10" s="195">
        <f>SUM(E8:E9)</f>
        <v>0</v>
      </c>
      <c r="F10" s="195">
        <f>SUM(F8:F9)</f>
        <v>0</v>
      </c>
      <c r="G10" s="196">
        <f t="shared" ref="G10" si="0">SUM(E10:F10)</f>
        <v>0</v>
      </c>
      <c r="H10" s="8" t="s">
        <v>109</v>
      </c>
    </row>
    <row r="11" spans="1:11">
      <c r="D11" s="33"/>
    </row>
    <row r="12" spans="1:11" ht="17.25" customHeight="1">
      <c r="A12" s="1352"/>
      <c r="B12" s="1352"/>
      <c r="C12" s="1352"/>
      <c r="D12" s="1352"/>
      <c r="E12" s="1352"/>
      <c r="F12" s="1352"/>
      <c r="G12" s="1352"/>
    </row>
    <row r="13" spans="1:11" ht="13.5" thickBot="1">
      <c r="A13" s="1467" t="s">
        <v>311</v>
      </c>
      <c r="B13" s="1468"/>
      <c r="C13" s="1468"/>
      <c r="D13" s="1468"/>
      <c r="E13" s="1468"/>
      <c r="F13" s="1468"/>
      <c r="G13" s="1469"/>
    </row>
    <row r="14" spans="1:11" ht="13.5" thickBot="1">
      <c r="A14" s="445"/>
      <c r="B14" s="1464" t="s">
        <v>312</v>
      </c>
      <c r="C14" s="1465"/>
      <c r="D14" s="1466"/>
      <c r="E14" s="1463" t="s">
        <v>313</v>
      </c>
      <c r="F14" s="1463"/>
      <c r="G14" s="1463"/>
    </row>
    <row r="15" spans="1:11">
      <c r="A15" s="161" t="s">
        <v>307</v>
      </c>
      <c r="B15" s="786"/>
      <c r="C15" s="786"/>
      <c r="D15" s="786"/>
      <c r="E15" s="786" t="s">
        <v>310</v>
      </c>
      <c r="F15" s="786" t="s">
        <v>309</v>
      </c>
      <c r="G15" s="162" t="s">
        <v>10</v>
      </c>
    </row>
    <row r="16" spans="1:11">
      <c r="A16" s="86"/>
      <c r="B16" s="1040"/>
      <c r="C16" s="1040"/>
      <c r="D16" s="1041"/>
      <c r="E16" s="1042">
        <v>0</v>
      </c>
      <c r="F16" s="1042">
        <v>0</v>
      </c>
      <c r="G16" s="1043">
        <f>SUM(E16:F16)</f>
        <v>0</v>
      </c>
    </row>
    <row r="17" spans="1:7" ht="13.5" thickBot="1">
      <c r="A17" s="1044"/>
      <c r="B17" s="1045"/>
      <c r="C17" s="1045"/>
      <c r="D17" s="1046"/>
      <c r="E17" s="1047">
        <v>0</v>
      </c>
      <c r="F17" s="1047">
        <v>0</v>
      </c>
      <c r="G17" s="1048">
        <f t="shared" ref="G17:G18" si="1">SUM(E17:F17)</f>
        <v>0</v>
      </c>
    </row>
    <row r="18" spans="1:7" ht="13.5" thickBot="1">
      <c r="A18" s="1049" t="s">
        <v>10</v>
      </c>
      <c r="B18" s="1050"/>
      <c r="C18" s="1050"/>
      <c r="D18" s="1050"/>
      <c r="E18" s="1051">
        <f>SUM(E16:E17)</f>
        <v>0</v>
      </c>
      <c r="F18" s="1051">
        <f>SUM(F16:F17)</f>
        <v>0</v>
      </c>
      <c r="G18" s="1052">
        <f t="shared" si="1"/>
        <v>0</v>
      </c>
    </row>
    <row r="21" spans="1:7" ht="13.5" thickBot="1">
      <c r="A21" s="1467" t="s">
        <v>314</v>
      </c>
      <c r="B21" s="1468"/>
      <c r="C21" s="1468"/>
      <c r="D21" s="1468"/>
      <c r="E21" s="1468"/>
      <c r="F21" s="1468"/>
      <c r="G21" s="1469"/>
    </row>
    <row r="22" spans="1:7" ht="13.5" thickBot="1">
      <c r="A22" s="445"/>
      <c r="B22" s="1464" t="s">
        <v>312</v>
      </c>
      <c r="C22" s="1465"/>
      <c r="D22" s="1466"/>
      <c r="E22" s="1463" t="s">
        <v>313</v>
      </c>
      <c r="F22" s="1463"/>
      <c r="G22" s="1463"/>
    </row>
    <row r="23" spans="1:7">
      <c r="A23" s="161" t="s">
        <v>307</v>
      </c>
      <c r="B23" s="786"/>
      <c r="C23" s="786"/>
      <c r="D23" s="786"/>
      <c r="E23" s="786" t="s">
        <v>199</v>
      </c>
      <c r="F23" s="177" t="s">
        <v>199</v>
      </c>
      <c r="G23" s="177" t="s">
        <v>10</v>
      </c>
    </row>
    <row r="24" spans="1:7">
      <c r="A24" s="446"/>
      <c r="B24" s="121" t="s">
        <v>199</v>
      </c>
      <c r="C24" s="121" t="s">
        <v>199</v>
      </c>
      <c r="D24" s="121" t="s">
        <v>199</v>
      </c>
      <c r="E24" s="121" t="s">
        <v>199</v>
      </c>
      <c r="F24" s="178" t="s">
        <v>199</v>
      </c>
      <c r="G24" s="178" t="s">
        <v>199</v>
      </c>
    </row>
    <row r="25" spans="1:7" ht="13.5" thickBot="1">
      <c r="A25" s="447"/>
      <c r="B25" s="160" t="s">
        <v>199</v>
      </c>
      <c r="C25" s="160" t="s">
        <v>199</v>
      </c>
      <c r="D25" s="160" t="s">
        <v>199</v>
      </c>
      <c r="E25" s="160" t="s">
        <v>199</v>
      </c>
      <c r="F25" s="179">
        <f>'ESA Table 2A-MFCAM'!B42</f>
        <v>0</v>
      </c>
      <c r="G25" s="448">
        <f>SUM(E25:F25)</f>
        <v>0</v>
      </c>
    </row>
    <row r="26" spans="1:7">
      <c r="A26" s="449" t="s">
        <v>10</v>
      </c>
      <c r="B26" s="450"/>
      <c r="C26" s="450"/>
      <c r="D26" s="450"/>
      <c r="E26" s="451"/>
      <c r="F26" s="452">
        <f>SUM(F24:F25)</f>
        <v>0</v>
      </c>
      <c r="G26" s="452">
        <f t="shared" ref="G26" si="2">SUM(E26:F26)</f>
        <v>0</v>
      </c>
    </row>
    <row r="27" spans="1:7" ht="15">
      <c r="A27" s="501"/>
      <c r="B27" s="443"/>
      <c r="C27" s="443"/>
      <c r="D27" s="443"/>
      <c r="E27" s="443"/>
      <c r="F27" s="444"/>
      <c r="G27" s="444"/>
    </row>
    <row r="28" spans="1:7">
      <c r="A28" s="442"/>
      <c r="B28" s="443"/>
      <c r="C28" s="443"/>
      <c r="D28" s="443"/>
      <c r="E28" s="443"/>
      <c r="F28" s="444"/>
      <c r="G28" s="444"/>
    </row>
    <row r="29" spans="1:7" ht="13.5" thickBot="1">
      <c r="A29" s="1467" t="s">
        <v>315</v>
      </c>
      <c r="B29" s="1468"/>
      <c r="C29" s="1468"/>
      <c r="D29" s="1468"/>
      <c r="E29" s="1468"/>
      <c r="F29" s="1468"/>
      <c r="G29" s="1469"/>
    </row>
    <row r="30" spans="1:7" ht="13.5" thickBot="1">
      <c r="A30" s="445"/>
      <c r="B30" s="1464" t="s">
        <v>305</v>
      </c>
      <c r="C30" s="1465"/>
      <c r="D30" s="1466"/>
      <c r="E30" s="1463" t="s">
        <v>306</v>
      </c>
      <c r="F30" s="1463"/>
      <c r="G30" s="1470"/>
    </row>
    <row r="31" spans="1:7">
      <c r="A31" s="161" t="s">
        <v>307</v>
      </c>
      <c r="B31" s="450" t="s">
        <v>308</v>
      </c>
      <c r="C31" s="450" t="s">
        <v>309</v>
      </c>
      <c r="D31" s="450" t="s">
        <v>10</v>
      </c>
      <c r="E31" s="786" t="s">
        <v>310</v>
      </c>
      <c r="F31" s="786" t="s">
        <v>309</v>
      </c>
      <c r="G31" s="162" t="s">
        <v>10</v>
      </c>
    </row>
    <row r="32" spans="1:7">
      <c r="A32" s="446"/>
      <c r="B32" s="121" t="s">
        <v>199</v>
      </c>
      <c r="C32" s="121" t="s">
        <v>199</v>
      </c>
      <c r="D32" s="121" t="s">
        <v>199</v>
      </c>
      <c r="E32" s="121" t="s">
        <v>199</v>
      </c>
      <c r="F32" s="178" t="s">
        <v>199</v>
      </c>
      <c r="G32" s="178" t="s">
        <v>199</v>
      </c>
    </row>
    <row r="33" spans="1:7" ht="13.5" thickBot="1">
      <c r="A33" s="447"/>
      <c r="B33" s="160" t="s">
        <v>199</v>
      </c>
      <c r="C33" s="160" t="s">
        <v>199</v>
      </c>
      <c r="D33" s="160" t="s">
        <v>199</v>
      </c>
      <c r="E33" s="160" t="s">
        <v>199</v>
      </c>
      <c r="F33" s="160" t="s">
        <v>199</v>
      </c>
      <c r="G33" s="160" t="s">
        <v>199</v>
      </c>
    </row>
    <row r="34" spans="1:7">
      <c r="A34" s="449" t="s">
        <v>10</v>
      </c>
      <c r="B34" s="450"/>
      <c r="C34" s="450"/>
      <c r="D34" s="450"/>
      <c r="E34" s="451"/>
      <c r="F34" s="452">
        <f>SUM(F32:F33)</f>
        <v>0</v>
      </c>
      <c r="G34" s="452">
        <f t="shared" ref="G34" si="3">SUM(E34:F34)</f>
        <v>0</v>
      </c>
    </row>
    <row r="36" spans="1:7" ht="13.5" thickBot="1"/>
    <row r="37" spans="1:7">
      <c r="A37" s="1472" t="s">
        <v>316</v>
      </c>
      <c r="B37" s="1473"/>
      <c r="C37" s="1473"/>
      <c r="D37" s="1473"/>
      <c r="E37" s="1473"/>
      <c r="F37" s="1473"/>
      <c r="G37" s="1474"/>
    </row>
    <row r="38" spans="1:7" ht="13.5" thickBot="1">
      <c r="A38" s="45"/>
      <c r="B38" s="1463" t="s">
        <v>305</v>
      </c>
      <c r="C38" s="1463"/>
      <c r="D38" s="1463"/>
      <c r="E38" s="1463" t="s">
        <v>306</v>
      </c>
      <c r="F38" s="1463"/>
      <c r="G38" s="1470"/>
    </row>
    <row r="39" spans="1:7">
      <c r="A39" s="161" t="s">
        <v>307</v>
      </c>
      <c r="B39" s="786" t="s">
        <v>308</v>
      </c>
      <c r="C39" s="786" t="s">
        <v>309</v>
      </c>
      <c r="D39" s="789" t="s">
        <v>10</v>
      </c>
      <c r="E39" s="786" t="s">
        <v>310</v>
      </c>
      <c r="F39" s="786" t="s">
        <v>309</v>
      </c>
      <c r="G39" s="162" t="s">
        <v>10</v>
      </c>
    </row>
    <row r="40" spans="1:7">
      <c r="A40" s="86"/>
      <c r="B40" s="563">
        <v>0</v>
      </c>
      <c r="C40" s="564">
        <v>0</v>
      </c>
      <c r="D40" s="215">
        <v>0</v>
      </c>
      <c r="E40" s="253">
        <v>0</v>
      </c>
      <c r="F40" s="223">
        <v>0</v>
      </c>
      <c r="G40" s="163">
        <f>SUM(E40:F40)</f>
        <v>0</v>
      </c>
    </row>
    <row r="41" spans="1:7" ht="13.5" thickBot="1">
      <c r="A41" s="164"/>
      <c r="B41" s="565">
        <v>0</v>
      </c>
      <c r="C41" s="566">
        <v>0</v>
      </c>
      <c r="D41" s="216">
        <v>0</v>
      </c>
      <c r="E41" s="252">
        <v>0</v>
      </c>
      <c r="F41" s="252">
        <v>0</v>
      </c>
      <c r="G41" s="165">
        <f>SUM(E41:F41)</f>
        <v>0</v>
      </c>
    </row>
    <row r="42" spans="1:7" ht="13.5" thickBot="1">
      <c r="A42" s="193" t="s">
        <v>10</v>
      </c>
      <c r="B42" s="194">
        <f>SUM(B40:B41)</f>
        <v>0</v>
      </c>
      <c r="C42" s="194">
        <f>SUM(C40:C41)</f>
        <v>0</v>
      </c>
      <c r="D42" s="194">
        <f>SUM(B42:C42)</f>
        <v>0</v>
      </c>
      <c r="E42" s="195">
        <f>SUM(E40:E41)</f>
        <v>0</v>
      </c>
      <c r="F42" s="195">
        <f>SUM(F40:F41)</f>
        <v>0</v>
      </c>
      <c r="G42" s="196">
        <f t="shared" ref="G42" si="4">SUM(E42:F42)</f>
        <v>0</v>
      </c>
    </row>
    <row r="45" spans="1:7">
      <c r="A45" s="1471" t="s">
        <v>317</v>
      </c>
      <c r="B45" s="1471"/>
      <c r="C45" s="1471"/>
      <c r="D45" s="1471"/>
      <c r="E45" s="1471"/>
      <c r="F45" s="1471"/>
      <c r="G45" s="1471"/>
    </row>
    <row r="46" spans="1:7" ht="15.95" customHeight="1">
      <c r="A46" s="1471" t="s">
        <v>318</v>
      </c>
      <c r="B46" s="1471"/>
      <c r="C46" s="1471"/>
      <c r="D46" s="1471"/>
      <c r="E46" s="1471"/>
      <c r="F46" s="1471"/>
      <c r="G46" s="1471"/>
    </row>
    <row r="47" spans="1:7">
      <c r="A47" s="1053"/>
    </row>
    <row r="48" spans="1:7" ht="15">
      <c r="A48" s="501" t="s">
        <v>21</v>
      </c>
    </row>
    <row r="49" spans="1:7">
      <c r="A49" s="1471" t="s">
        <v>319</v>
      </c>
      <c r="B49" s="1471"/>
      <c r="C49" s="1471"/>
      <c r="D49" s="1471"/>
      <c r="E49" s="1471"/>
      <c r="F49" s="1471"/>
      <c r="G49" s="1471"/>
    </row>
  </sheetData>
  <mergeCells count="22">
    <mergeCell ref="A1:G1"/>
    <mergeCell ref="A2:G2"/>
    <mergeCell ref="A3:G3"/>
    <mergeCell ref="B6:D6"/>
    <mergeCell ref="E6:G6"/>
    <mergeCell ref="A5:G5"/>
    <mergeCell ref="B30:D30"/>
    <mergeCell ref="E30:G30"/>
    <mergeCell ref="A49:G49"/>
    <mergeCell ref="A45:G45"/>
    <mergeCell ref="A46:G46"/>
    <mergeCell ref="A37:G37"/>
    <mergeCell ref="B38:D38"/>
    <mergeCell ref="E38:G38"/>
    <mergeCell ref="A12:G12"/>
    <mergeCell ref="E14:G14"/>
    <mergeCell ref="B14:D14"/>
    <mergeCell ref="A13:G13"/>
    <mergeCell ref="A29:G29"/>
    <mergeCell ref="B22:D22"/>
    <mergeCell ref="E22:G22"/>
    <mergeCell ref="A21:G21"/>
  </mergeCells>
  <pageMargins left="0.7" right="0.7" top="0.75" bottom="0.75" header="0.3" footer="0.3"/>
  <pageSetup scale="77" orientation="landscape" horizontalDpi="1200" verticalDpi="1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rgb="FF00B050"/>
    <pageSetUpPr fitToPage="1"/>
  </sheetPr>
  <dimension ref="A1:R122"/>
  <sheetViews>
    <sheetView tabSelected="1" zoomScale="85" zoomScaleNormal="85" workbookViewId="0">
      <selection activeCell="J28" sqref="J28"/>
    </sheetView>
  </sheetViews>
  <sheetFormatPr defaultColWidth="8.5703125" defaultRowHeight="12.75"/>
  <cols>
    <col min="1" max="1" width="10.5703125" customWidth="1"/>
    <col min="2" max="2" width="11.5703125" customWidth="1"/>
    <col min="3" max="3" width="9.5703125" customWidth="1"/>
    <col min="4" max="4" width="11.5703125" bestFit="1" customWidth="1"/>
    <col min="5" max="5" width="6.5703125" customWidth="1"/>
    <col min="6" max="6" width="11.42578125" customWidth="1"/>
    <col min="7" max="7" width="6.5703125" customWidth="1"/>
    <col min="8" max="8" width="9.42578125" customWidth="1"/>
    <col min="9" max="9" width="6.5703125" customWidth="1"/>
    <col min="10" max="10" width="11.5703125" customWidth="1"/>
    <col min="11" max="11" width="6.5703125" customWidth="1"/>
    <col min="12" max="12" width="10.42578125" customWidth="1"/>
    <col min="13" max="13" width="6.5703125" customWidth="1"/>
    <col min="14" max="14" width="11.5703125" customWidth="1"/>
    <col min="15" max="15" width="10.5703125" customWidth="1"/>
    <col min="16" max="16" width="11.5703125" bestFit="1" customWidth="1"/>
    <col min="17" max="17" width="9.5703125" customWidth="1"/>
  </cols>
  <sheetData>
    <row r="1" spans="1:18" ht="15.75">
      <c r="A1" s="1383" t="s">
        <v>320</v>
      </c>
      <c r="B1" s="1383"/>
      <c r="C1" s="1383"/>
      <c r="D1" s="1383"/>
      <c r="E1" s="1383"/>
      <c r="F1" s="1383"/>
      <c r="G1" s="1383"/>
      <c r="H1" s="1383"/>
      <c r="I1" s="1383"/>
      <c r="J1" s="1383"/>
      <c r="K1" s="1383"/>
      <c r="L1" s="1383"/>
      <c r="M1" s="1383"/>
      <c r="N1" s="1383"/>
      <c r="O1" s="1383"/>
      <c r="P1" s="1383"/>
      <c r="Q1" s="1383"/>
    </row>
    <row r="2" spans="1:18" ht="15.75">
      <c r="A2" s="1383" t="s">
        <v>2</v>
      </c>
      <c r="B2" s="1462"/>
      <c r="C2" s="1462"/>
      <c r="D2" s="1462"/>
      <c r="E2" s="1462"/>
      <c r="F2" s="1462"/>
      <c r="G2" s="1462"/>
      <c r="H2" s="1462"/>
      <c r="I2" s="1462"/>
      <c r="J2" s="1462"/>
      <c r="K2" s="1462"/>
      <c r="L2" s="1462"/>
      <c r="M2" s="1462"/>
      <c r="N2" s="1462"/>
      <c r="O2" s="1462"/>
      <c r="P2" s="1462"/>
      <c r="Q2" s="1462"/>
    </row>
    <row r="3" spans="1:18" ht="15.75">
      <c r="A3" s="1383" t="str">
        <f>'Current Month'!A3</f>
        <v>January 2023</v>
      </c>
      <c r="B3" s="1462"/>
      <c r="C3" s="1462"/>
      <c r="D3" s="1462"/>
      <c r="E3" s="1462"/>
      <c r="F3" s="1462"/>
      <c r="G3" s="1462"/>
      <c r="H3" s="1462"/>
      <c r="I3" s="1462"/>
      <c r="J3" s="1462"/>
      <c r="K3" s="1462"/>
      <c r="L3" s="1462"/>
      <c r="M3" s="1462"/>
      <c r="N3" s="1462"/>
      <c r="O3" s="1462"/>
      <c r="P3" s="1462"/>
      <c r="Q3" s="1462"/>
    </row>
    <row r="4" spans="1:18" ht="15.75">
      <c r="A4" s="1489" t="s">
        <v>321</v>
      </c>
      <c r="B4" s="1490"/>
      <c r="C4" s="1490"/>
      <c r="D4" s="1490"/>
      <c r="E4" s="1490"/>
      <c r="F4" s="1490"/>
      <c r="G4" s="1490"/>
      <c r="H4" s="1490"/>
      <c r="I4" s="1491"/>
      <c r="J4" s="787"/>
      <c r="K4" s="787"/>
      <c r="L4" s="787"/>
      <c r="M4" s="787"/>
      <c r="N4" s="787"/>
      <c r="O4" s="787"/>
      <c r="P4" s="787"/>
      <c r="Q4" s="787"/>
    </row>
    <row r="5" spans="1:18">
      <c r="A5" s="1482" t="s">
        <v>322</v>
      </c>
      <c r="B5" s="1485" t="s">
        <v>323</v>
      </c>
      <c r="C5" s="1485"/>
      <c r="D5" s="1485"/>
      <c r="E5" s="1486"/>
      <c r="F5" s="1485" t="s">
        <v>324</v>
      </c>
      <c r="G5" s="1485"/>
      <c r="H5" s="1485"/>
      <c r="I5" s="1485"/>
      <c r="J5" s="1487" t="s">
        <v>325</v>
      </c>
      <c r="K5" s="1487"/>
      <c r="L5" s="1487"/>
      <c r="M5" s="1487"/>
      <c r="N5" s="1487" t="s">
        <v>10</v>
      </c>
      <c r="O5" s="1487"/>
      <c r="P5" s="1487"/>
      <c r="Q5" s="1487"/>
    </row>
    <row r="6" spans="1:18" ht="36" customHeight="1">
      <c r="A6" s="1483"/>
      <c r="B6" s="1488" t="s">
        <v>326</v>
      </c>
      <c r="C6" s="1487" t="s">
        <v>327</v>
      </c>
      <c r="D6" s="1487"/>
      <c r="E6" s="1487"/>
      <c r="F6" s="1488" t="s">
        <v>326</v>
      </c>
      <c r="G6" s="1487" t="s">
        <v>327</v>
      </c>
      <c r="H6" s="1487"/>
      <c r="I6" s="1487"/>
      <c r="J6" s="1488" t="s">
        <v>326</v>
      </c>
      <c r="K6" s="1487" t="s">
        <v>327</v>
      </c>
      <c r="L6" s="1487"/>
      <c r="M6" s="1487"/>
      <c r="N6" s="1488" t="s">
        <v>326</v>
      </c>
      <c r="O6" s="1504" t="s">
        <v>327</v>
      </c>
      <c r="P6" s="1505"/>
      <c r="Q6" s="1506"/>
    </row>
    <row r="7" spans="1:18" ht="27" customHeight="1">
      <c r="A7" s="1484"/>
      <c r="B7" s="1488"/>
      <c r="C7" s="394" t="s">
        <v>328</v>
      </c>
      <c r="D7" s="394" t="s">
        <v>329</v>
      </c>
      <c r="E7" s="394" t="s">
        <v>330</v>
      </c>
      <c r="F7" s="1488"/>
      <c r="G7" s="394" t="s">
        <v>328</v>
      </c>
      <c r="H7" s="394" t="s">
        <v>329</v>
      </c>
      <c r="I7" s="394" t="s">
        <v>330</v>
      </c>
      <c r="J7" s="1488"/>
      <c r="K7" s="394" t="s">
        <v>328</v>
      </c>
      <c r="L7" s="394" t="s">
        <v>329</v>
      </c>
      <c r="M7" s="394" t="s">
        <v>330</v>
      </c>
      <c r="N7" s="1488"/>
      <c r="O7" s="394" t="s">
        <v>328</v>
      </c>
      <c r="P7" s="394" t="s">
        <v>329</v>
      </c>
      <c r="Q7" s="394" t="s">
        <v>330</v>
      </c>
    </row>
    <row r="8" spans="1:18">
      <c r="A8" s="76" t="s">
        <v>331</v>
      </c>
      <c r="B8" s="139">
        <v>0</v>
      </c>
      <c r="C8" s="567">
        <v>-223</v>
      </c>
      <c r="D8" s="224">
        <v>0</v>
      </c>
      <c r="E8" s="567">
        <v>0</v>
      </c>
      <c r="F8" s="568">
        <v>0</v>
      </c>
      <c r="G8" s="568">
        <v>0</v>
      </c>
      <c r="H8" s="568">
        <v>0</v>
      </c>
      <c r="I8" s="568">
        <v>0</v>
      </c>
      <c r="J8" s="139">
        <v>0</v>
      </c>
      <c r="K8" s="139">
        <v>0</v>
      </c>
      <c r="L8" s="139">
        <f t="shared" ref="L8" si="0">D8+H8</f>
        <v>0</v>
      </c>
      <c r="M8" s="567"/>
      <c r="N8" s="137">
        <f>J8+B8</f>
        <v>0</v>
      </c>
      <c r="O8" s="569"/>
      <c r="P8" s="569"/>
      <c r="Q8" s="138">
        <f t="shared" ref="Q8:Q9" si="1">K8+C8</f>
        <v>-223</v>
      </c>
    </row>
    <row r="9" spans="1:18">
      <c r="A9" s="76" t="s">
        <v>332</v>
      </c>
      <c r="B9" s="139"/>
      <c r="C9" s="567"/>
      <c r="D9" s="224"/>
      <c r="E9" s="567"/>
      <c r="F9" s="568">
        <v>0</v>
      </c>
      <c r="G9" s="568">
        <v>0</v>
      </c>
      <c r="H9" s="568">
        <v>0</v>
      </c>
      <c r="I9" s="568">
        <v>0</v>
      </c>
      <c r="J9" s="139"/>
      <c r="K9" s="567"/>
      <c r="L9" s="224"/>
      <c r="M9" s="567"/>
      <c r="N9" s="137">
        <f>J9+B9</f>
        <v>0</v>
      </c>
      <c r="O9" s="569"/>
      <c r="P9" s="569"/>
      <c r="Q9" s="138">
        <f t="shared" si="1"/>
        <v>0</v>
      </c>
    </row>
    <row r="10" spans="1:18">
      <c r="A10" s="76" t="s">
        <v>333</v>
      </c>
      <c r="B10" s="568"/>
      <c r="C10" s="568"/>
      <c r="D10" s="568"/>
      <c r="E10" s="568"/>
      <c r="F10" s="568">
        <v>0</v>
      </c>
      <c r="G10" s="568">
        <v>0</v>
      </c>
      <c r="H10" s="568">
        <v>0</v>
      </c>
      <c r="I10" s="568">
        <v>0</v>
      </c>
      <c r="J10" s="568"/>
      <c r="K10" s="568"/>
      <c r="L10" s="568"/>
      <c r="M10" s="568"/>
      <c r="N10" s="137">
        <f t="shared" ref="N10:N12" si="2">J10+B10</f>
        <v>0</v>
      </c>
      <c r="O10" s="570"/>
      <c r="P10" s="570"/>
      <c r="Q10" s="138">
        <f t="shared" ref="Q10:Q12" si="3">K10+C10</f>
        <v>0</v>
      </c>
    </row>
    <row r="11" spans="1:18">
      <c r="A11" s="76" t="s">
        <v>334</v>
      </c>
      <c r="B11" s="568"/>
      <c r="C11" s="568"/>
      <c r="D11" s="568"/>
      <c r="E11" s="568"/>
      <c r="F11" s="568">
        <v>0</v>
      </c>
      <c r="G11" s="568">
        <v>0</v>
      </c>
      <c r="H11" s="568">
        <v>0</v>
      </c>
      <c r="I11" s="568">
        <v>0</v>
      </c>
      <c r="J11" s="568"/>
      <c r="K11" s="568"/>
      <c r="L11" s="568"/>
      <c r="M11" s="568"/>
      <c r="N11" s="137">
        <f t="shared" si="2"/>
        <v>0</v>
      </c>
      <c r="O11" s="570"/>
      <c r="P11" s="570"/>
      <c r="Q11" s="138">
        <f t="shared" si="3"/>
        <v>0</v>
      </c>
    </row>
    <row r="12" spans="1:18">
      <c r="A12" s="76" t="s">
        <v>335</v>
      </c>
      <c r="B12" s="568"/>
      <c r="C12" s="568"/>
      <c r="D12" s="568"/>
      <c r="E12" s="568"/>
      <c r="F12" s="568">
        <v>0</v>
      </c>
      <c r="G12" s="568">
        <v>0</v>
      </c>
      <c r="H12" s="568">
        <v>0</v>
      </c>
      <c r="I12" s="568">
        <v>0</v>
      </c>
      <c r="J12" s="568"/>
      <c r="K12" s="568"/>
      <c r="L12" s="568"/>
      <c r="M12" s="568"/>
      <c r="N12" s="137">
        <f t="shared" si="2"/>
        <v>0</v>
      </c>
      <c r="O12" s="570"/>
      <c r="P12" s="570"/>
      <c r="Q12" s="138">
        <f t="shared" si="3"/>
        <v>0</v>
      </c>
    </row>
    <row r="13" spans="1:18">
      <c r="A13" s="76" t="s">
        <v>336</v>
      </c>
      <c r="B13" s="568">
        <v>0</v>
      </c>
      <c r="C13" s="568">
        <v>0</v>
      </c>
      <c r="D13" s="568">
        <v>0</v>
      </c>
      <c r="E13" s="568">
        <v>0</v>
      </c>
      <c r="F13" s="568">
        <v>0</v>
      </c>
      <c r="G13" s="568">
        <v>0</v>
      </c>
      <c r="H13" s="568">
        <v>0</v>
      </c>
      <c r="I13" s="568">
        <v>0</v>
      </c>
      <c r="J13" s="568">
        <v>0</v>
      </c>
      <c r="K13" s="568">
        <v>0</v>
      </c>
      <c r="L13" s="568">
        <v>0</v>
      </c>
      <c r="M13" s="568">
        <v>0</v>
      </c>
      <c r="N13" s="137">
        <v>0</v>
      </c>
      <c r="O13" s="570"/>
      <c r="P13" s="570"/>
      <c r="Q13" s="138">
        <v>0</v>
      </c>
    </row>
    <row r="14" spans="1:18">
      <c r="A14" s="76" t="s">
        <v>337</v>
      </c>
      <c r="B14" s="568">
        <v>0</v>
      </c>
      <c r="C14" s="568">
        <v>0</v>
      </c>
      <c r="D14" s="568">
        <v>0</v>
      </c>
      <c r="E14" s="568">
        <v>0</v>
      </c>
      <c r="F14" s="568">
        <v>0</v>
      </c>
      <c r="G14" s="568">
        <v>0</v>
      </c>
      <c r="H14" s="568">
        <v>0</v>
      </c>
      <c r="I14" s="568">
        <v>0</v>
      </c>
      <c r="J14" s="568">
        <v>0</v>
      </c>
      <c r="K14" s="568">
        <v>0</v>
      </c>
      <c r="L14" s="568">
        <v>0</v>
      </c>
      <c r="M14" s="568">
        <v>0</v>
      </c>
      <c r="N14" s="137">
        <v>0</v>
      </c>
      <c r="O14" s="570"/>
      <c r="P14" s="570"/>
      <c r="Q14" s="138">
        <v>0</v>
      </c>
    </row>
    <row r="15" spans="1:18">
      <c r="A15" s="76" t="s">
        <v>338</v>
      </c>
      <c r="B15" s="568">
        <v>0</v>
      </c>
      <c r="C15" s="568">
        <v>0</v>
      </c>
      <c r="D15" s="568">
        <v>0</v>
      </c>
      <c r="E15" s="568">
        <v>0</v>
      </c>
      <c r="F15" s="568">
        <v>0</v>
      </c>
      <c r="G15" s="568">
        <v>0</v>
      </c>
      <c r="H15" s="568">
        <v>0</v>
      </c>
      <c r="I15" s="568">
        <v>0</v>
      </c>
      <c r="J15" s="568">
        <v>0</v>
      </c>
      <c r="K15" s="568">
        <v>0</v>
      </c>
      <c r="L15" s="568">
        <v>0</v>
      </c>
      <c r="M15" s="568">
        <v>0</v>
      </c>
      <c r="N15" s="139">
        <v>0</v>
      </c>
      <c r="O15" s="570"/>
      <c r="P15" s="570"/>
      <c r="Q15" s="138">
        <v>0</v>
      </c>
    </row>
    <row r="16" spans="1:18">
      <c r="A16" s="76" t="s">
        <v>339</v>
      </c>
      <c r="B16" s="568">
        <v>0</v>
      </c>
      <c r="C16" s="568">
        <v>0</v>
      </c>
      <c r="D16" s="568">
        <v>0</v>
      </c>
      <c r="E16" s="568">
        <v>0</v>
      </c>
      <c r="F16" s="568">
        <v>0</v>
      </c>
      <c r="G16" s="568">
        <v>0</v>
      </c>
      <c r="H16" s="568">
        <v>0</v>
      </c>
      <c r="I16" s="568">
        <v>0</v>
      </c>
      <c r="J16" s="568">
        <v>0</v>
      </c>
      <c r="K16" s="568">
        <v>0</v>
      </c>
      <c r="L16" s="568">
        <v>0</v>
      </c>
      <c r="M16" s="568">
        <v>0</v>
      </c>
      <c r="N16" s="139">
        <v>0</v>
      </c>
      <c r="O16" s="570"/>
      <c r="P16" s="570"/>
      <c r="Q16" s="138">
        <v>0</v>
      </c>
      <c r="R16" t="s">
        <v>109</v>
      </c>
    </row>
    <row r="17" spans="1:17">
      <c r="A17" s="76" t="s">
        <v>340</v>
      </c>
      <c r="B17" s="571">
        <v>0</v>
      </c>
      <c r="C17" s="568">
        <v>0</v>
      </c>
      <c r="D17" s="568">
        <v>0</v>
      </c>
      <c r="E17" s="568">
        <v>0</v>
      </c>
      <c r="F17" s="568">
        <v>0</v>
      </c>
      <c r="G17" s="568">
        <v>0</v>
      </c>
      <c r="H17" s="568">
        <v>0</v>
      </c>
      <c r="I17" s="568">
        <v>0</v>
      </c>
      <c r="J17" s="568">
        <v>0</v>
      </c>
      <c r="K17" s="568">
        <v>0</v>
      </c>
      <c r="L17" s="568">
        <v>0</v>
      </c>
      <c r="M17" s="568">
        <v>0</v>
      </c>
      <c r="N17" s="139">
        <v>0</v>
      </c>
      <c r="O17" s="570"/>
      <c r="P17" s="570"/>
      <c r="Q17" s="138">
        <v>0</v>
      </c>
    </row>
    <row r="18" spans="1:17">
      <c r="A18" s="76" t="s">
        <v>341</v>
      </c>
      <c r="B18" s="551"/>
      <c r="C18" s="551"/>
      <c r="D18" s="551"/>
      <c r="E18" s="551"/>
      <c r="F18" s="572"/>
      <c r="G18" s="572"/>
      <c r="H18" s="572"/>
      <c r="I18" s="572"/>
      <c r="J18" s="76"/>
      <c r="K18" s="76"/>
      <c r="L18" s="551"/>
      <c r="M18" s="76"/>
      <c r="N18" s="139">
        <f>J18+B18</f>
        <v>0</v>
      </c>
      <c r="O18" s="573"/>
      <c r="P18" s="573"/>
      <c r="Q18" s="138">
        <f t="shared" ref="Q18" si="4">K18+C18</f>
        <v>0</v>
      </c>
    </row>
    <row r="19" spans="1:17" ht="13.5" thickBot="1">
      <c r="A19" s="574" t="s">
        <v>342</v>
      </c>
      <c r="B19" s="575"/>
      <c r="C19" s="575"/>
      <c r="D19" s="575"/>
      <c r="E19" s="575"/>
      <c r="F19" s="576"/>
      <c r="G19" s="576"/>
      <c r="H19" s="576"/>
      <c r="I19" s="576"/>
      <c r="J19" s="574"/>
      <c r="K19" s="574"/>
      <c r="L19" s="575"/>
      <c r="M19" s="574"/>
      <c r="N19" s="217">
        <f>J19+B19</f>
        <v>0</v>
      </c>
      <c r="O19" s="577"/>
      <c r="P19" s="577"/>
      <c r="Q19" s="218">
        <f t="shared" ref="Q19" si="5">K19+C19</f>
        <v>0</v>
      </c>
    </row>
    <row r="20" spans="1:17">
      <c r="A20" s="9" t="s">
        <v>343</v>
      </c>
      <c r="B20" s="10">
        <f>SUM(B8:B19)</f>
        <v>0</v>
      </c>
      <c r="C20" s="10">
        <f t="shared" ref="C20:N20" si="6">SUM(C8:C19)</f>
        <v>-223</v>
      </c>
      <c r="D20" s="10">
        <f t="shared" si="6"/>
        <v>0</v>
      </c>
      <c r="E20" s="10">
        <f t="shared" si="6"/>
        <v>0</v>
      </c>
      <c r="F20" s="10">
        <f t="shared" si="6"/>
        <v>0</v>
      </c>
      <c r="G20" s="10">
        <f t="shared" si="6"/>
        <v>0</v>
      </c>
      <c r="H20" s="10">
        <f t="shared" si="6"/>
        <v>0</v>
      </c>
      <c r="I20" s="10">
        <f t="shared" si="6"/>
        <v>0</v>
      </c>
      <c r="J20" s="10">
        <f t="shared" si="6"/>
        <v>0</v>
      </c>
      <c r="K20" s="10">
        <f t="shared" si="6"/>
        <v>0</v>
      </c>
      <c r="L20" s="10">
        <f>SUM(L8:L19)</f>
        <v>0</v>
      </c>
      <c r="M20" s="10">
        <f t="shared" si="6"/>
        <v>0</v>
      </c>
      <c r="N20" s="471">
        <f t="shared" si="6"/>
        <v>0</v>
      </c>
      <c r="O20" s="578"/>
      <c r="P20" s="578"/>
      <c r="Q20" s="471">
        <f>SUM(Q8:Q19)</f>
        <v>-223</v>
      </c>
    </row>
    <row r="23" spans="1:17" ht="15.75">
      <c r="A23" s="750" t="s">
        <v>344</v>
      </c>
      <c r="B23" s="751"/>
      <c r="C23" s="751"/>
      <c r="D23" s="751"/>
      <c r="E23" s="751"/>
      <c r="F23" s="751"/>
      <c r="G23" s="751"/>
      <c r="H23" s="751"/>
      <c r="I23" s="752"/>
      <c r="J23" s="787"/>
      <c r="K23" s="787"/>
      <c r="L23" s="787"/>
      <c r="M23" s="787"/>
      <c r="N23" s="787"/>
      <c r="O23" s="787"/>
      <c r="P23" s="787"/>
      <c r="Q23" s="787"/>
    </row>
    <row r="24" spans="1:17">
      <c r="A24" s="1482" t="s">
        <v>322</v>
      </c>
      <c r="B24" s="1485" t="s">
        <v>323</v>
      </c>
      <c r="C24" s="1485"/>
      <c r="D24" s="1485"/>
      <c r="E24" s="1486"/>
      <c r="F24" s="1485" t="s">
        <v>324</v>
      </c>
      <c r="G24" s="1485"/>
      <c r="H24" s="1485"/>
      <c r="I24" s="1485"/>
      <c r="J24" s="1487" t="s">
        <v>325</v>
      </c>
      <c r="K24" s="1487"/>
      <c r="L24" s="1487"/>
      <c r="M24" s="1487"/>
      <c r="N24" s="1487" t="s">
        <v>10</v>
      </c>
      <c r="O24" s="1487"/>
      <c r="P24" s="1487"/>
      <c r="Q24" s="1487"/>
    </row>
    <row r="25" spans="1:17" ht="13.5" customHeight="1">
      <c r="A25" s="1483"/>
      <c r="B25" s="1488" t="s">
        <v>345</v>
      </c>
      <c r="C25" s="1487" t="s">
        <v>327</v>
      </c>
      <c r="D25" s="1487"/>
      <c r="E25" s="1487"/>
      <c r="F25" s="1488" t="s">
        <v>345</v>
      </c>
      <c r="G25" s="1487" t="s">
        <v>327</v>
      </c>
      <c r="H25" s="1487"/>
      <c r="I25" s="1487"/>
      <c r="J25" s="1488" t="s">
        <v>345</v>
      </c>
      <c r="K25" s="1487" t="s">
        <v>327</v>
      </c>
      <c r="L25" s="1487"/>
      <c r="M25" s="1487"/>
      <c r="N25" s="1488" t="s">
        <v>345</v>
      </c>
      <c r="O25" s="1487" t="s">
        <v>327</v>
      </c>
      <c r="P25" s="1487"/>
      <c r="Q25" s="1487"/>
    </row>
    <row r="26" spans="1:17" ht="39.75" customHeight="1">
      <c r="A26" s="1484"/>
      <c r="B26" s="1488"/>
      <c r="C26" s="394" t="s">
        <v>328</v>
      </c>
      <c r="D26" s="394" t="s">
        <v>329</v>
      </c>
      <c r="E26" s="394" t="s">
        <v>330</v>
      </c>
      <c r="F26" s="1488"/>
      <c r="G26" s="394" t="s">
        <v>328</v>
      </c>
      <c r="H26" s="394" t="s">
        <v>329</v>
      </c>
      <c r="I26" s="394" t="s">
        <v>330</v>
      </c>
      <c r="J26" s="1488"/>
      <c r="K26" s="394" t="s">
        <v>328</v>
      </c>
      <c r="L26" s="394" t="s">
        <v>329</v>
      </c>
      <c r="M26" s="394" t="s">
        <v>330</v>
      </c>
      <c r="N26" s="1488"/>
      <c r="O26" s="394" t="s">
        <v>328</v>
      </c>
      <c r="P26" s="394" t="s">
        <v>329</v>
      </c>
      <c r="Q26" s="394" t="s">
        <v>330</v>
      </c>
    </row>
    <row r="27" spans="1:17">
      <c r="A27" s="76" t="s">
        <v>331</v>
      </c>
      <c r="B27" s="90"/>
      <c r="C27" s="87"/>
      <c r="D27" s="87"/>
      <c r="E27" s="87"/>
      <c r="F27" s="87">
        <v>0</v>
      </c>
      <c r="G27" s="87">
        <v>0</v>
      </c>
      <c r="H27" s="87">
        <v>0</v>
      </c>
      <c r="I27" s="87">
        <v>0</v>
      </c>
      <c r="J27" s="87"/>
      <c r="K27" s="87"/>
      <c r="L27" s="87"/>
      <c r="M27" s="87"/>
      <c r="N27" s="87">
        <f>B27+J27</f>
        <v>0</v>
      </c>
      <c r="O27" s="87">
        <f>C27+K27</f>
        <v>0</v>
      </c>
      <c r="P27" s="87">
        <f>D27+L27</f>
        <v>0</v>
      </c>
      <c r="Q27" s="87">
        <f>E27+M27</f>
        <v>0</v>
      </c>
    </row>
    <row r="28" spans="1:17">
      <c r="A28" s="76" t="s">
        <v>332</v>
      </c>
      <c r="B28" s="90"/>
      <c r="C28" s="87"/>
      <c r="D28" s="87"/>
      <c r="E28" s="87"/>
      <c r="F28" s="87">
        <v>0</v>
      </c>
      <c r="G28" s="87">
        <v>0</v>
      </c>
      <c r="H28" s="87">
        <v>0</v>
      </c>
      <c r="I28" s="87">
        <v>0</v>
      </c>
      <c r="J28" s="87"/>
      <c r="K28" s="87"/>
      <c r="L28" s="87"/>
      <c r="M28" s="87"/>
      <c r="N28" s="87">
        <f t="shared" ref="N28:N38" si="7">B28+J28</f>
        <v>0</v>
      </c>
      <c r="O28" s="87">
        <f t="shared" ref="O28:O38" si="8">C28+K28</f>
        <v>0</v>
      </c>
      <c r="P28" s="87">
        <f t="shared" ref="P28:P38" si="9">D28+L28</f>
        <v>0</v>
      </c>
      <c r="Q28" s="87">
        <f t="shared" ref="Q28:Q38" si="10">E28+M28</f>
        <v>0</v>
      </c>
    </row>
    <row r="29" spans="1:17">
      <c r="A29" s="76" t="s">
        <v>333</v>
      </c>
      <c r="B29" s="90"/>
      <c r="C29" s="87"/>
      <c r="D29" s="87"/>
      <c r="E29" s="87"/>
      <c r="F29" s="87">
        <v>0</v>
      </c>
      <c r="G29" s="87">
        <v>0</v>
      </c>
      <c r="H29" s="87">
        <v>0</v>
      </c>
      <c r="I29" s="87">
        <v>0</v>
      </c>
      <c r="J29" s="87"/>
      <c r="K29" s="123"/>
      <c r="L29" s="133"/>
      <c r="M29" s="133"/>
      <c r="N29" s="87">
        <f t="shared" si="7"/>
        <v>0</v>
      </c>
      <c r="O29" s="87">
        <f t="shared" si="8"/>
        <v>0</v>
      </c>
      <c r="P29" s="87">
        <f t="shared" si="9"/>
        <v>0</v>
      </c>
      <c r="Q29" s="87">
        <f t="shared" si="10"/>
        <v>0</v>
      </c>
    </row>
    <row r="30" spans="1:17">
      <c r="A30" s="76" t="s">
        <v>334</v>
      </c>
      <c r="B30" s="90"/>
      <c r="C30" s="87"/>
      <c r="D30" s="87"/>
      <c r="E30" s="87"/>
      <c r="F30" s="87">
        <v>0</v>
      </c>
      <c r="G30" s="87">
        <v>0</v>
      </c>
      <c r="H30" s="87">
        <v>0</v>
      </c>
      <c r="I30" s="87">
        <v>0</v>
      </c>
      <c r="J30" s="87"/>
      <c r="K30" s="123"/>
      <c r="L30" s="123"/>
      <c r="M30" s="123"/>
      <c r="N30" s="87">
        <f t="shared" si="7"/>
        <v>0</v>
      </c>
      <c r="O30" s="87">
        <f t="shared" si="8"/>
        <v>0</v>
      </c>
      <c r="P30" s="87">
        <f t="shared" si="9"/>
        <v>0</v>
      </c>
      <c r="Q30" s="87">
        <f t="shared" si="10"/>
        <v>0</v>
      </c>
    </row>
    <row r="31" spans="1:17">
      <c r="A31" s="76" t="s">
        <v>335</v>
      </c>
      <c r="B31" s="90"/>
      <c r="C31" s="87"/>
      <c r="D31" s="87"/>
      <c r="E31" s="87"/>
      <c r="F31" s="87"/>
      <c r="G31" s="87"/>
      <c r="H31" s="87"/>
      <c r="I31" s="87"/>
      <c r="J31" s="90"/>
      <c r="K31" s="140"/>
      <c r="L31" s="140"/>
      <c r="M31" s="140"/>
      <c r="N31" s="87">
        <f t="shared" si="7"/>
        <v>0</v>
      </c>
      <c r="O31" s="87">
        <f t="shared" si="8"/>
        <v>0</v>
      </c>
      <c r="P31" s="87">
        <f t="shared" si="9"/>
        <v>0</v>
      </c>
      <c r="Q31" s="87">
        <f t="shared" si="10"/>
        <v>0</v>
      </c>
    </row>
    <row r="32" spans="1:17">
      <c r="A32" s="76" t="s">
        <v>336</v>
      </c>
      <c r="B32" s="90"/>
      <c r="C32" s="87"/>
      <c r="D32" s="87"/>
      <c r="E32" s="87"/>
      <c r="F32" s="87"/>
      <c r="G32" s="87"/>
      <c r="H32" s="87"/>
      <c r="I32" s="87"/>
      <c r="J32" s="87"/>
      <c r="K32" s="123"/>
      <c r="L32" s="123"/>
      <c r="M32" s="123"/>
      <c r="N32" s="87">
        <f t="shared" si="7"/>
        <v>0</v>
      </c>
      <c r="O32" s="87">
        <f t="shared" si="8"/>
        <v>0</v>
      </c>
      <c r="P32" s="87">
        <f t="shared" si="9"/>
        <v>0</v>
      </c>
      <c r="Q32" s="87">
        <f t="shared" si="10"/>
        <v>0</v>
      </c>
    </row>
    <row r="33" spans="1:17">
      <c r="A33" s="76" t="s">
        <v>337</v>
      </c>
      <c r="B33" s="90"/>
      <c r="C33" s="87"/>
      <c r="D33" s="87"/>
      <c r="E33" s="87"/>
      <c r="F33" s="87"/>
      <c r="G33" s="87"/>
      <c r="H33" s="87"/>
      <c r="I33" s="87"/>
      <c r="J33" s="87"/>
      <c r="K33" s="87"/>
      <c r="L33" s="87"/>
      <c r="M33" s="87"/>
      <c r="N33" s="87">
        <f t="shared" si="7"/>
        <v>0</v>
      </c>
      <c r="O33" s="87">
        <f t="shared" si="8"/>
        <v>0</v>
      </c>
      <c r="P33" s="87">
        <f t="shared" si="9"/>
        <v>0</v>
      </c>
      <c r="Q33" s="87">
        <f t="shared" si="10"/>
        <v>0</v>
      </c>
    </row>
    <row r="34" spans="1:17">
      <c r="A34" s="76" t="s">
        <v>338</v>
      </c>
      <c r="B34" s="90"/>
      <c r="C34" s="87"/>
      <c r="D34" s="87"/>
      <c r="E34" s="87"/>
      <c r="F34" s="87"/>
      <c r="G34" s="87"/>
      <c r="H34" s="87"/>
      <c r="I34" s="87"/>
      <c r="J34" s="87"/>
      <c r="K34" s="87"/>
      <c r="L34" s="87"/>
      <c r="M34" s="87"/>
      <c r="N34" s="87">
        <f t="shared" si="7"/>
        <v>0</v>
      </c>
      <c r="O34" s="87">
        <f t="shared" si="8"/>
        <v>0</v>
      </c>
      <c r="P34" s="87">
        <f t="shared" si="9"/>
        <v>0</v>
      </c>
      <c r="Q34" s="87">
        <f t="shared" si="10"/>
        <v>0</v>
      </c>
    </row>
    <row r="35" spans="1:17">
      <c r="A35" s="76" t="s">
        <v>339</v>
      </c>
      <c r="B35" s="90"/>
      <c r="C35" s="87"/>
      <c r="D35" s="87"/>
      <c r="E35" s="87"/>
      <c r="F35" s="87"/>
      <c r="G35" s="87"/>
      <c r="H35" s="87"/>
      <c r="I35" s="87"/>
      <c r="J35" s="87"/>
      <c r="K35" s="87"/>
      <c r="L35" s="87"/>
      <c r="M35" s="87"/>
      <c r="N35" s="87">
        <f t="shared" si="7"/>
        <v>0</v>
      </c>
      <c r="O35" s="87">
        <f t="shared" si="8"/>
        <v>0</v>
      </c>
      <c r="P35" s="87">
        <f t="shared" si="9"/>
        <v>0</v>
      </c>
      <c r="Q35" s="87">
        <f t="shared" si="10"/>
        <v>0</v>
      </c>
    </row>
    <row r="36" spans="1:17">
      <c r="A36" s="76" t="s">
        <v>340</v>
      </c>
      <c r="B36" s="166"/>
      <c r="C36" s="166"/>
      <c r="D36" s="166"/>
      <c r="E36" s="166"/>
      <c r="F36" s="166"/>
      <c r="G36" s="166"/>
      <c r="H36" s="166"/>
      <c r="I36" s="166"/>
      <c r="J36" s="166"/>
      <c r="K36" s="166"/>
      <c r="L36" s="166"/>
      <c r="M36" s="166"/>
      <c r="N36" s="87">
        <f t="shared" si="7"/>
        <v>0</v>
      </c>
      <c r="O36" s="87">
        <f t="shared" si="8"/>
        <v>0</v>
      </c>
      <c r="P36" s="87">
        <f t="shared" si="9"/>
        <v>0</v>
      </c>
      <c r="Q36" s="87">
        <f t="shared" si="10"/>
        <v>0</v>
      </c>
    </row>
    <row r="37" spans="1:17">
      <c r="A37" s="76" t="s">
        <v>341</v>
      </c>
      <c r="B37" s="166"/>
      <c r="C37" s="166"/>
      <c r="D37" s="166"/>
      <c r="E37" s="166"/>
      <c r="F37" s="166"/>
      <c r="G37" s="166"/>
      <c r="H37" s="166"/>
      <c r="I37" s="166"/>
      <c r="J37" s="166"/>
      <c r="K37" s="166"/>
      <c r="L37" s="166"/>
      <c r="M37" s="166"/>
      <c r="N37" s="87">
        <f t="shared" si="7"/>
        <v>0</v>
      </c>
      <c r="O37" s="87">
        <f t="shared" si="8"/>
        <v>0</v>
      </c>
      <c r="P37" s="87">
        <f t="shared" si="9"/>
        <v>0</v>
      </c>
      <c r="Q37" s="87">
        <f t="shared" si="10"/>
        <v>0</v>
      </c>
    </row>
    <row r="38" spans="1:17" ht="13.5" thickBot="1">
      <c r="A38" s="574" t="s">
        <v>342</v>
      </c>
      <c r="B38" s="64"/>
      <c r="C38" s="64"/>
      <c r="D38" s="64"/>
      <c r="E38" s="64"/>
      <c r="F38" s="64"/>
      <c r="G38" s="64"/>
      <c r="H38" s="64"/>
      <c r="I38" s="64"/>
      <c r="J38" s="64"/>
      <c r="K38" s="64"/>
      <c r="L38" s="64"/>
      <c r="M38" s="249"/>
      <c r="N38" s="250">
        <f t="shared" si="7"/>
        <v>0</v>
      </c>
      <c r="O38" s="250">
        <f t="shared" si="8"/>
        <v>0</v>
      </c>
      <c r="P38" s="250">
        <f t="shared" si="9"/>
        <v>0</v>
      </c>
      <c r="Q38" s="250">
        <f t="shared" si="10"/>
        <v>0</v>
      </c>
    </row>
    <row r="39" spans="1:17">
      <c r="A39" s="9" t="s">
        <v>343</v>
      </c>
      <c r="B39" s="10">
        <f>SUM(B27:B38)</f>
        <v>0</v>
      </c>
      <c r="C39" s="10">
        <f t="shared" ref="C39:M39" si="11">SUM(C27:C38)</f>
        <v>0</v>
      </c>
      <c r="D39" s="10">
        <f t="shared" si="11"/>
        <v>0</v>
      </c>
      <c r="E39" s="10">
        <f t="shared" si="11"/>
        <v>0</v>
      </c>
      <c r="F39" s="10">
        <f t="shared" si="11"/>
        <v>0</v>
      </c>
      <c r="G39" s="10">
        <f t="shared" si="11"/>
        <v>0</v>
      </c>
      <c r="H39" s="10">
        <f t="shared" si="11"/>
        <v>0</v>
      </c>
      <c r="I39" s="10">
        <f t="shared" si="11"/>
        <v>0</v>
      </c>
      <c r="J39" s="10">
        <f t="shared" si="11"/>
        <v>0</v>
      </c>
      <c r="K39" s="10">
        <f t="shared" si="11"/>
        <v>0</v>
      </c>
      <c r="L39" s="10">
        <f t="shared" si="11"/>
        <v>0</v>
      </c>
      <c r="M39" s="471">
        <f t="shared" si="11"/>
        <v>0</v>
      </c>
      <c r="N39" s="471">
        <f>SUM(N27:N38)</f>
        <v>0</v>
      </c>
      <c r="O39" s="471">
        <f t="shared" ref="O39:Q39" si="12">SUM(O27:O38)</f>
        <v>0</v>
      </c>
      <c r="P39" s="471">
        <f t="shared" si="12"/>
        <v>0</v>
      </c>
      <c r="Q39" s="472">
        <f t="shared" si="12"/>
        <v>0</v>
      </c>
    </row>
    <row r="40" spans="1:17" ht="15">
      <c r="A40" s="501"/>
      <c r="B40" s="21"/>
      <c r="C40" s="21"/>
      <c r="D40" s="21"/>
      <c r="E40" s="21"/>
      <c r="F40" s="21"/>
      <c r="G40" s="21"/>
      <c r="H40" s="21"/>
      <c r="I40" s="21"/>
      <c r="J40" s="21"/>
      <c r="K40" s="21"/>
      <c r="L40" s="21"/>
      <c r="M40" s="21"/>
      <c r="N40" s="21"/>
      <c r="O40" s="21"/>
      <c r="P40" s="21"/>
      <c r="Q40" s="22"/>
    </row>
    <row r="41" spans="1:17">
      <c r="A41" s="784"/>
      <c r="B41" s="784"/>
      <c r="C41" s="784"/>
      <c r="D41" s="784"/>
      <c r="E41" s="784"/>
      <c r="F41" s="784"/>
      <c r="G41" s="784"/>
      <c r="H41" s="784"/>
      <c r="I41" s="784"/>
      <c r="J41" s="784"/>
      <c r="K41" s="784"/>
      <c r="L41" s="784"/>
      <c r="M41" s="784"/>
      <c r="N41" s="784"/>
      <c r="O41" s="784"/>
    </row>
    <row r="42" spans="1:17" ht="15.75">
      <c r="A42" s="779" t="s">
        <v>346</v>
      </c>
      <c r="B42" s="780"/>
      <c r="C42" s="780"/>
      <c r="D42" s="780"/>
      <c r="E42" s="780"/>
      <c r="F42" s="780"/>
      <c r="G42" s="780"/>
      <c r="H42" s="780"/>
      <c r="I42" s="781"/>
      <c r="J42" s="782"/>
      <c r="K42" s="787"/>
      <c r="L42" s="787"/>
      <c r="M42" s="787"/>
      <c r="N42" s="787"/>
      <c r="O42" s="787"/>
      <c r="P42" s="787"/>
      <c r="Q42" s="787"/>
    </row>
    <row r="43" spans="1:17">
      <c r="A43" s="1482" t="s">
        <v>322</v>
      </c>
      <c r="B43" s="1485" t="s">
        <v>323</v>
      </c>
      <c r="C43" s="1485"/>
      <c r="D43" s="1485"/>
      <c r="E43" s="1486"/>
      <c r="F43" s="1485" t="s">
        <v>324</v>
      </c>
      <c r="G43" s="1485"/>
      <c r="H43" s="1485"/>
      <c r="I43" s="1485"/>
      <c r="J43" s="1487" t="s">
        <v>325</v>
      </c>
      <c r="K43" s="1487"/>
      <c r="L43" s="1487"/>
      <c r="M43" s="1487"/>
      <c r="N43" s="1487" t="s">
        <v>10</v>
      </c>
      <c r="O43" s="1487"/>
      <c r="P43" s="1487"/>
      <c r="Q43" s="1487"/>
    </row>
    <row r="44" spans="1:17" ht="13.5" customHeight="1">
      <c r="A44" s="1483"/>
      <c r="B44" s="1488" t="s">
        <v>345</v>
      </c>
      <c r="C44" s="1487" t="s">
        <v>327</v>
      </c>
      <c r="D44" s="1487"/>
      <c r="E44" s="1487"/>
      <c r="F44" s="1488" t="s">
        <v>345</v>
      </c>
      <c r="G44" s="1487" t="s">
        <v>327</v>
      </c>
      <c r="H44" s="1487"/>
      <c r="I44" s="1487"/>
      <c r="J44" s="1488" t="s">
        <v>345</v>
      </c>
      <c r="K44" s="1487" t="s">
        <v>327</v>
      </c>
      <c r="L44" s="1487"/>
      <c r="M44" s="1487"/>
      <c r="N44" s="1488" t="s">
        <v>345</v>
      </c>
      <c r="O44" s="1487" t="s">
        <v>327</v>
      </c>
      <c r="P44" s="1487"/>
      <c r="Q44" s="1487"/>
    </row>
    <row r="45" spans="1:17" ht="39.75" customHeight="1">
      <c r="A45" s="1484"/>
      <c r="B45" s="1488"/>
      <c r="C45" s="394" t="s">
        <v>328</v>
      </c>
      <c r="D45" s="394" t="s">
        <v>329</v>
      </c>
      <c r="E45" s="394" t="s">
        <v>330</v>
      </c>
      <c r="F45" s="1488"/>
      <c r="G45" s="394" t="s">
        <v>328</v>
      </c>
      <c r="H45" s="394" t="s">
        <v>329</v>
      </c>
      <c r="I45" s="394" t="s">
        <v>330</v>
      </c>
      <c r="J45" s="1488"/>
      <c r="K45" s="394" t="s">
        <v>328</v>
      </c>
      <c r="L45" s="394" t="s">
        <v>329</v>
      </c>
      <c r="M45" s="394" t="s">
        <v>330</v>
      </c>
      <c r="N45" s="1488"/>
      <c r="O45" s="394" t="s">
        <v>328</v>
      </c>
      <c r="P45" s="394" t="s">
        <v>329</v>
      </c>
      <c r="Q45" s="394" t="s">
        <v>330</v>
      </c>
    </row>
    <row r="46" spans="1:17">
      <c r="A46" s="76" t="s">
        <v>331</v>
      </c>
      <c r="B46" s="90"/>
      <c r="C46" s="87"/>
      <c r="D46" s="87"/>
      <c r="E46" s="87"/>
      <c r="F46" s="87">
        <v>0</v>
      </c>
      <c r="G46" s="87">
        <v>0</v>
      </c>
      <c r="H46" s="87">
        <v>0</v>
      </c>
      <c r="I46" s="87">
        <v>0</v>
      </c>
      <c r="J46" s="87"/>
      <c r="K46" s="87"/>
      <c r="L46" s="87"/>
      <c r="M46" s="87"/>
      <c r="N46" s="87">
        <f>B46+J46</f>
        <v>0</v>
      </c>
      <c r="O46" s="87">
        <f>C46+K46</f>
        <v>0</v>
      </c>
      <c r="P46" s="87">
        <f>D46+L46</f>
        <v>0</v>
      </c>
      <c r="Q46" s="87">
        <f>E46+M46</f>
        <v>0</v>
      </c>
    </row>
    <row r="47" spans="1:17">
      <c r="A47" s="76" t="s">
        <v>332</v>
      </c>
      <c r="B47" s="90"/>
      <c r="C47" s="87"/>
      <c r="D47" s="87"/>
      <c r="E47" s="87"/>
      <c r="F47" s="87">
        <v>0</v>
      </c>
      <c r="G47" s="87">
        <v>0</v>
      </c>
      <c r="H47" s="87">
        <v>0</v>
      </c>
      <c r="I47" s="87">
        <v>0</v>
      </c>
      <c r="J47" s="87"/>
      <c r="K47" s="87"/>
      <c r="L47" s="87"/>
      <c r="M47" s="87"/>
      <c r="N47" s="87">
        <f t="shared" ref="N47:N57" si="13">B47+J47</f>
        <v>0</v>
      </c>
      <c r="O47" s="87">
        <f t="shared" ref="O47:O57" si="14">C47+K47</f>
        <v>0</v>
      </c>
      <c r="P47" s="87">
        <f t="shared" ref="P47:P57" si="15">D47+L47</f>
        <v>0</v>
      </c>
      <c r="Q47" s="87">
        <f t="shared" ref="Q47:Q57" si="16">E47+M47</f>
        <v>0</v>
      </c>
    </row>
    <row r="48" spans="1:17">
      <c r="A48" s="76" t="s">
        <v>333</v>
      </c>
      <c r="B48" s="90"/>
      <c r="C48" s="87"/>
      <c r="D48" s="87"/>
      <c r="E48" s="87"/>
      <c r="F48" s="87">
        <v>0</v>
      </c>
      <c r="G48" s="87">
        <v>0</v>
      </c>
      <c r="H48" s="87">
        <v>0</v>
      </c>
      <c r="I48" s="87">
        <v>0</v>
      </c>
      <c r="J48" s="87"/>
      <c r="K48" s="123"/>
      <c r="L48" s="133"/>
      <c r="M48" s="133"/>
      <c r="N48" s="87">
        <f t="shared" si="13"/>
        <v>0</v>
      </c>
      <c r="O48" s="87">
        <f t="shared" si="14"/>
        <v>0</v>
      </c>
      <c r="P48" s="87">
        <f t="shared" si="15"/>
        <v>0</v>
      </c>
      <c r="Q48" s="87">
        <f t="shared" si="16"/>
        <v>0</v>
      </c>
    </row>
    <row r="49" spans="1:17">
      <c r="A49" s="76" t="s">
        <v>334</v>
      </c>
      <c r="B49" s="90"/>
      <c r="C49" s="87"/>
      <c r="D49" s="87"/>
      <c r="E49" s="87"/>
      <c r="F49" s="87">
        <v>0</v>
      </c>
      <c r="G49" s="87">
        <v>0</v>
      </c>
      <c r="H49" s="87">
        <v>0</v>
      </c>
      <c r="I49" s="87">
        <v>0</v>
      </c>
      <c r="J49" s="87"/>
      <c r="K49" s="123"/>
      <c r="L49" s="123"/>
      <c r="M49" s="123"/>
      <c r="N49" s="87">
        <f t="shared" si="13"/>
        <v>0</v>
      </c>
      <c r="O49" s="87">
        <f t="shared" si="14"/>
        <v>0</v>
      </c>
      <c r="P49" s="87">
        <f t="shared" si="15"/>
        <v>0</v>
      </c>
      <c r="Q49" s="87">
        <f t="shared" si="16"/>
        <v>0</v>
      </c>
    </row>
    <row r="50" spans="1:17">
      <c r="A50" s="76" t="s">
        <v>335</v>
      </c>
      <c r="B50" s="90"/>
      <c r="C50" s="87"/>
      <c r="D50" s="87"/>
      <c r="E50" s="87"/>
      <c r="F50" s="87"/>
      <c r="G50" s="87"/>
      <c r="H50" s="87"/>
      <c r="I50" s="87"/>
      <c r="J50" s="90"/>
      <c r="K50" s="140"/>
      <c r="L50" s="140"/>
      <c r="M50" s="140"/>
      <c r="N50" s="87">
        <f t="shared" si="13"/>
        <v>0</v>
      </c>
      <c r="O50" s="87">
        <f t="shared" si="14"/>
        <v>0</v>
      </c>
      <c r="P50" s="87">
        <f t="shared" si="15"/>
        <v>0</v>
      </c>
      <c r="Q50" s="87">
        <f t="shared" si="16"/>
        <v>0</v>
      </c>
    </row>
    <row r="51" spans="1:17">
      <c r="A51" s="76" t="s">
        <v>336</v>
      </c>
      <c r="B51" s="90"/>
      <c r="C51" s="87"/>
      <c r="D51" s="87"/>
      <c r="E51" s="87"/>
      <c r="F51" s="87"/>
      <c r="G51" s="87"/>
      <c r="H51" s="87"/>
      <c r="I51" s="87"/>
      <c r="J51" s="87"/>
      <c r="K51" s="123"/>
      <c r="L51" s="123"/>
      <c r="M51" s="123"/>
      <c r="N51" s="87">
        <f t="shared" si="13"/>
        <v>0</v>
      </c>
      <c r="O51" s="87">
        <f t="shared" si="14"/>
        <v>0</v>
      </c>
      <c r="P51" s="87">
        <f t="shared" si="15"/>
        <v>0</v>
      </c>
      <c r="Q51" s="87">
        <f t="shared" si="16"/>
        <v>0</v>
      </c>
    </row>
    <row r="52" spans="1:17">
      <c r="A52" s="76" t="s">
        <v>337</v>
      </c>
      <c r="B52" s="90"/>
      <c r="C52" s="87"/>
      <c r="D52" s="87"/>
      <c r="E52" s="87"/>
      <c r="F52" s="87"/>
      <c r="G52" s="87"/>
      <c r="H52" s="87"/>
      <c r="I52" s="87"/>
      <c r="J52" s="87"/>
      <c r="K52" s="87"/>
      <c r="L52" s="87"/>
      <c r="M52" s="87"/>
      <c r="N52" s="87">
        <f t="shared" si="13"/>
        <v>0</v>
      </c>
      <c r="O52" s="87">
        <f t="shared" si="14"/>
        <v>0</v>
      </c>
      <c r="P52" s="87">
        <f t="shared" si="15"/>
        <v>0</v>
      </c>
      <c r="Q52" s="87">
        <f t="shared" si="16"/>
        <v>0</v>
      </c>
    </row>
    <row r="53" spans="1:17">
      <c r="A53" s="76" t="s">
        <v>338</v>
      </c>
      <c r="B53" s="90"/>
      <c r="C53" s="87"/>
      <c r="D53" s="87"/>
      <c r="E53" s="87"/>
      <c r="F53" s="87"/>
      <c r="G53" s="87"/>
      <c r="H53" s="87"/>
      <c r="I53" s="87"/>
      <c r="J53" s="87"/>
      <c r="K53" s="87"/>
      <c r="L53" s="87"/>
      <c r="M53" s="87"/>
      <c r="N53" s="87">
        <f t="shared" si="13"/>
        <v>0</v>
      </c>
      <c r="O53" s="87">
        <f t="shared" si="14"/>
        <v>0</v>
      </c>
      <c r="P53" s="87">
        <f t="shared" si="15"/>
        <v>0</v>
      </c>
      <c r="Q53" s="87">
        <f t="shared" si="16"/>
        <v>0</v>
      </c>
    </row>
    <row r="54" spans="1:17">
      <c r="A54" s="76" t="s">
        <v>339</v>
      </c>
      <c r="B54" s="90"/>
      <c r="C54" s="87"/>
      <c r="D54" s="87"/>
      <c r="E54" s="87"/>
      <c r="F54" s="87"/>
      <c r="G54" s="87"/>
      <c r="H54" s="87"/>
      <c r="I54" s="87"/>
      <c r="J54" s="87"/>
      <c r="K54" s="87"/>
      <c r="L54" s="87"/>
      <c r="M54" s="87"/>
      <c r="N54" s="87">
        <f t="shared" si="13"/>
        <v>0</v>
      </c>
      <c r="O54" s="87">
        <f t="shared" si="14"/>
        <v>0</v>
      </c>
      <c r="P54" s="87">
        <f t="shared" si="15"/>
        <v>0</v>
      </c>
      <c r="Q54" s="87">
        <f t="shared" si="16"/>
        <v>0</v>
      </c>
    </row>
    <row r="55" spans="1:17">
      <c r="A55" s="76" t="s">
        <v>340</v>
      </c>
      <c r="B55" s="166"/>
      <c r="C55" s="166"/>
      <c r="D55" s="166"/>
      <c r="E55" s="166"/>
      <c r="F55" s="166"/>
      <c r="G55" s="166"/>
      <c r="H55" s="166"/>
      <c r="I55" s="166"/>
      <c r="J55" s="166"/>
      <c r="K55" s="166"/>
      <c r="L55" s="166"/>
      <c r="M55" s="166"/>
      <c r="N55" s="87">
        <f t="shared" si="13"/>
        <v>0</v>
      </c>
      <c r="O55" s="87">
        <f t="shared" si="14"/>
        <v>0</v>
      </c>
      <c r="P55" s="87">
        <f t="shared" si="15"/>
        <v>0</v>
      </c>
      <c r="Q55" s="87">
        <f t="shared" si="16"/>
        <v>0</v>
      </c>
    </row>
    <row r="56" spans="1:17">
      <c r="A56" s="76" t="s">
        <v>341</v>
      </c>
      <c r="B56" s="166"/>
      <c r="C56" s="166"/>
      <c r="D56" s="166"/>
      <c r="E56" s="166"/>
      <c r="F56" s="166"/>
      <c r="G56" s="166"/>
      <c r="H56" s="166"/>
      <c r="I56" s="166"/>
      <c r="J56" s="166"/>
      <c r="K56" s="166"/>
      <c r="L56" s="166"/>
      <c r="M56" s="166"/>
      <c r="N56" s="87">
        <f t="shared" si="13"/>
        <v>0</v>
      </c>
      <c r="O56" s="87">
        <f t="shared" si="14"/>
        <v>0</v>
      </c>
      <c r="P56" s="87">
        <f t="shared" si="15"/>
        <v>0</v>
      </c>
      <c r="Q56" s="87">
        <f t="shared" si="16"/>
        <v>0</v>
      </c>
    </row>
    <row r="57" spans="1:17">
      <c r="A57" s="574" t="s">
        <v>342</v>
      </c>
      <c r="B57" s="64"/>
      <c r="C57" s="64"/>
      <c r="D57" s="64"/>
      <c r="E57" s="64"/>
      <c r="F57" s="64"/>
      <c r="G57" s="64"/>
      <c r="H57" s="64"/>
      <c r="I57" s="64"/>
      <c r="J57" s="64"/>
      <c r="K57" s="64"/>
      <c r="L57" s="64"/>
      <c r="M57" s="249"/>
      <c r="N57" s="250">
        <f t="shared" si="13"/>
        <v>0</v>
      </c>
      <c r="O57" s="250">
        <f t="shared" si="14"/>
        <v>0</v>
      </c>
      <c r="P57" s="250">
        <f t="shared" si="15"/>
        <v>0</v>
      </c>
      <c r="Q57" s="250">
        <f t="shared" si="16"/>
        <v>0</v>
      </c>
    </row>
    <row r="58" spans="1:17">
      <c r="A58" s="9" t="s">
        <v>343</v>
      </c>
      <c r="B58" s="10">
        <f>SUM(B46:B57)</f>
        <v>0</v>
      </c>
      <c r="C58" s="10">
        <f t="shared" ref="C58:Q58" si="17">SUM(C46:C57)</f>
        <v>0</v>
      </c>
      <c r="D58" s="10">
        <f t="shared" si="17"/>
        <v>0</v>
      </c>
      <c r="E58" s="10">
        <f t="shared" si="17"/>
        <v>0</v>
      </c>
      <c r="F58" s="10">
        <f t="shared" si="17"/>
        <v>0</v>
      </c>
      <c r="G58" s="10">
        <f t="shared" si="17"/>
        <v>0</v>
      </c>
      <c r="H58" s="10">
        <f t="shared" si="17"/>
        <v>0</v>
      </c>
      <c r="I58" s="10">
        <f t="shared" si="17"/>
        <v>0</v>
      </c>
      <c r="J58" s="10">
        <f t="shared" si="17"/>
        <v>0</v>
      </c>
      <c r="K58" s="10">
        <f t="shared" si="17"/>
        <v>0</v>
      </c>
      <c r="L58" s="10">
        <f t="shared" si="17"/>
        <v>0</v>
      </c>
      <c r="M58" s="471">
        <f t="shared" si="17"/>
        <v>0</v>
      </c>
      <c r="N58" s="471">
        <f>SUM(N46:N57)</f>
        <v>0</v>
      </c>
      <c r="O58" s="471">
        <f t="shared" si="17"/>
        <v>0</v>
      </c>
      <c r="P58" s="471">
        <f t="shared" si="17"/>
        <v>0</v>
      </c>
      <c r="Q58" s="472">
        <f t="shared" si="17"/>
        <v>0</v>
      </c>
    </row>
    <row r="59" spans="1:17" ht="15">
      <c r="A59" s="501" t="s">
        <v>21</v>
      </c>
      <c r="B59" s="21"/>
      <c r="C59" s="21"/>
      <c r="D59" s="21"/>
      <c r="E59" s="21"/>
      <c r="F59" s="21"/>
      <c r="G59" s="21"/>
      <c r="H59" s="21"/>
      <c r="I59" s="21"/>
      <c r="J59" s="21"/>
      <c r="K59" s="21"/>
      <c r="L59" s="21"/>
      <c r="M59" s="21"/>
      <c r="N59" s="21"/>
      <c r="O59" s="21"/>
      <c r="P59" s="21"/>
      <c r="Q59" s="22"/>
    </row>
    <row r="60" spans="1:17" ht="15">
      <c r="A60" s="501"/>
      <c r="B60" s="21"/>
      <c r="C60" s="21"/>
      <c r="D60" s="21"/>
      <c r="E60" s="21"/>
      <c r="F60" s="21"/>
      <c r="G60" s="21"/>
      <c r="H60" s="21"/>
      <c r="I60" s="21"/>
      <c r="J60" s="21"/>
      <c r="K60" s="21"/>
      <c r="L60" s="21"/>
      <c r="M60" s="21"/>
      <c r="N60" s="21"/>
      <c r="O60" s="21"/>
      <c r="P60" s="21"/>
      <c r="Q60" s="22"/>
    </row>
    <row r="61" spans="1:17">
      <c r="A61" s="8"/>
      <c r="B61" s="21"/>
      <c r="C61" s="21"/>
      <c r="D61" s="21"/>
      <c r="E61" s="21"/>
      <c r="F61" s="21"/>
      <c r="G61" s="21"/>
      <c r="H61" s="21"/>
      <c r="I61" s="21"/>
      <c r="J61" s="21"/>
      <c r="K61" s="21"/>
      <c r="L61" s="21"/>
      <c r="M61" s="21"/>
      <c r="N61" s="21"/>
      <c r="O61" s="21"/>
      <c r="P61" s="21"/>
      <c r="Q61" s="22"/>
    </row>
    <row r="62" spans="1:17" ht="15.75">
      <c r="A62" s="1489" t="s">
        <v>347</v>
      </c>
      <c r="B62" s="1490"/>
      <c r="C62" s="1490"/>
      <c r="D62" s="1490"/>
      <c r="E62" s="1490"/>
      <c r="F62" s="1490"/>
      <c r="G62" s="1490"/>
      <c r="H62" s="1490"/>
      <c r="I62" s="1491"/>
      <c r="J62" s="787"/>
      <c r="K62" s="787"/>
      <c r="L62" s="787"/>
      <c r="M62" s="787"/>
      <c r="N62" s="787"/>
      <c r="O62" s="787"/>
      <c r="P62" s="787"/>
      <c r="Q62" s="787"/>
    </row>
    <row r="63" spans="1:17">
      <c r="A63" s="785"/>
      <c r="B63" s="1485" t="s">
        <v>323</v>
      </c>
      <c r="C63" s="1485"/>
      <c r="D63" s="1485"/>
      <c r="E63" s="1486"/>
      <c r="F63" s="1485" t="s">
        <v>324</v>
      </c>
      <c r="G63" s="1485"/>
      <c r="H63" s="1485"/>
      <c r="I63" s="1485"/>
      <c r="J63" s="1487" t="s">
        <v>325</v>
      </c>
      <c r="K63" s="1487"/>
      <c r="L63" s="1487"/>
      <c r="M63" s="1487"/>
      <c r="N63" s="1487" t="s">
        <v>10</v>
      </c>
      <c r="O63" s="1487"/>
      <c r="P63" s="1487"/>
      <c r="Q63" s="1487"/>
    </row>
    <row r="64" spans="1:17">
      <c r="A64" s="1495" t="s">
        <v>322</v>
      </c>
      <c r="B64" s="1498" t="s">
        <v>326</v>
      </c>
      <c r="C64" s="17"/>
      <c r="D64" s="18"/>
      <c r="E64" s="19"/>
      <c r="F64" s="1498" t="s">
        <v>326</v>
      </c>
      <c r="G64" s="17"/>
      <c r="H64" s="18"/>
      <c r="I64" s="19"/>
      <c r="J64" s="1498" t="s">
        <v>326</v>
      </c>
      <c r="K64" s="17"/>
      <c r="L64" s="18"/>
      <c r="M64" s="19"/>
      <c r="N64" s="1498" t="s">
        <v>326</v>
      </c>
      <c r="O64" s="17"/>
      <c r="P64" s="18"/>
      <c r="Q64" s="19"/>
    </row>
    <row r="65" spans="1:17">
      <c r="A65" s="1496"/>
      <c r="B65" s="1499"/>
      <c r="C65" s="1485" t="s">
        <v>327</v>
      </c>
      <c r="D65" s="1485"/>
      <c r="E65" s="1485"/>
      <c r="F65" s="1499"/>
      <c r="G65" s="1485" t="s">
        <v>327</v>
      </c>
      <c r="H65" s="1485"/>
      <c r="I65" s="1485"/>
      <c r="J65" s="1499"/>
      <c r="K65" s="1485" t="s">
        <v>327</v>
      </c>
      <c r="L65" s="1485"/>
      <c r="M65" s="1485"/>
      <c r="N65" s="1499"/>
      <c r="O65" s="1485" t="s">
        <v>327</v>
      </c>
      <c r="P65" s="1485"/>
      <c r="Q65" s="1485"/>
    </row>
    <row r="66" spans="1:17">
      <c r="A66" s="1497"/>
      <c r="B66" s="1500"/>
      <c r="C66" s="20" t="s">
        <v>328</v>
      </c>
      <c r="D66" s="394" t="s">
        <v>329</v>
      </c>
      <c r="E66" s="394" t="s">
        <v>330</v>
      </c>
      <c r="F66" s="1500"/>
      <c r="G66" s="20" t="s">
        <v>328</v>
      </c>
      <c r="H66" s="394" t="s">
        <v>329</v>
      </c>
      <c r="I66" s="394" t="s">
        <v>330</v>
      </c>
      <c r="J66" s="1500"/>
      <c r="K66" s="20" t="s">
        <v>328</v>
      </c>
      <c r="L66" s="394" t="s">
        <v>329</v>
      </c>
      <c r="M66" s="394" t="s">
        <v>330</v>
      </c>
      <c r="N66" s="1500"/>
      <c r="O66" s="20" t="s">
        <v>328</v>
      </c>
      <c r="P66" s="394" t="s">
        <v>329</v>
      </c>
      <c r="Q66" s="394" t="s">
        <v>330</v>
      </c>
    </row>
    <row r="67" spans="1:17">
      <c r="A67" s="76" t="s">
        <v>331</v>
      </c>
      <c r="B67" s="88"/>
      <c r="C67" s="87"/>
      <c r="D67" s="87"/>
      <c r="E67" s="87"/>
      <c r="F67" s="87"/>
      <c r="G67" s="87"/>
      <c r="H67" s="87"/>
      <c r="I67" s="87"/>
      <c r="J67" s="87"/>
      <c r="K67" s="87"/>
      <c r="L67" s="87"/>
      <c r="M67" s="87"/>
      <c r="N67" s="87"/>
      <c r="O67" s="87"/>
      <c r="P67" s="87"/>
      <c r="Q67" s="87"/>
    </row>
    <row r="68" spans="1:17">
      <c r="A68" s="76" t="s">
        <v>332</v>
      </c>
      <c r="B68" s="88"/>
      <c r="C68" s="89"/>
      <c r="D68" s="89"/>
      <c r="E68" s="89"/>
      <c r="F68" s="87"/>
      <c r="G68" s="87"/>
      <c r="H68" s="87"/>
      <c r="I68" s="87"/>
      <c r="J68" s="87"/>
      <c r="K68" s="87"/>
      <c r="L68" s="89"/>
      <c r="M68" s="89"/>
      <c r="N68" s="87"/>
      <c r="O68" s="87"/>
      <c r="P68" s="87"/>
      <c r="Q68" s="87"/>
    </row>
    <row r="69" spans="1:17">
      <c r="A69" s="76" t="s">
        <v>333</v>
      </c>
      <c r="B69" s="88"/>
      <c r="C69" s="87"/>
      <c r="D69" s="87"/>
      <c r="E69" s="87"/>
      <c r="F69" s="87"/>
      <c r="G69" s="87"/>
      <c r="H69" s="87"/>
      <c r="I69" s="87"/>
      <c r="J69" s="87"/>
      <c r="K69" s="87"/>
      <c r="L69" s="87"/>
      <c r="M69" s="87"/>
      <c r="N69" s="87"/>
      <c r="O69" s="87"/>
      <c r="P69" s="87"/>
      <c r="Q69" s="87"/>
    </row>
    <row r="70" spans="1:17">
      <c r="A70" s="76" t="s">
        <v>334</v>
      </c>
      <c r="B70" s="88"/>
      <c r="C70" s="87"/>
      <c r="D70" s="87"/>
      <c r="E70" s="87"/>
      <c r="F70" s="87"/>
      <c r="G70" s="87"/>
      <c r="H70" s="87"/>
      <c r="I70" s="87"/>
      <c r="J70" s="87"/>
      <c r="K70" s="87"/>
      <c r="L70" s="87"/>
      <c r="M70" s="87"/>
      <c r="N70" s="87"/>
      <c r="O70" s="87"/>
      <c r="P70" s="87"/>
      <c r="Q70" s="87"/>
    </row>
    <row r="71" spans="1:17">
      <c r="A71" s="76" t="s">
        <v>335</v>
      </c>
      <c r="B71" s="88"/>
      <c r="C71" s="87"/>
      <c r="D71" s="87"/>
      <c r="E71" s="87"/>
      <c r="F71" s="87"/>
      <c r="G71" s="87"/>
      <c r="H71" s="87"/>
      <c r="I71" s="87"/>
      <c r="J71" s="87"/>
      <c r="K71" s="87"/>
      <c r="L71" s="87"/>
      <c r="M71" s="87"/>
      <c r="N71" s="87"/>
      <c r="O71" s="87"/>
      <c r="P71" s="87"/>
      <c r="Q71" s="87"/>
    </row>
    <row r="72" spans="1:17">
      <c r="A72" s="76" t="s">
        <v>336</v>
      </c>
      <c r="B72" s="88"/>
      <c r="C72" s="87"/>
      <c r="D72" s="87"/>
      <c r="E72" s="87"/>
      <c r="F72" s="87"/>
      <c r="G72" s="87"/>
      <c r="H72" s="87"/>
      <c r="I72" s="87"/>
      <c r="J72" s="87"/>
      <c r="K72" s="87"/>
      <c r="L72" s="87"/>
      <c r="M72" s="87"/>
      <c r="N72" s="87"/>
      <c r="O72" s="87"/>
      <c r="P72" s="87"/>
      <c r="Q72" s="87"/>
    </row>
    <row r="73" spans="1:17">
      <c r="A73" s="76" t="s">
        <v>337</v>
      </c>
      <c r="B73" s="88"/>
      <c r="C73" s="87"/>
      <c r="D73" s="87"/>
      <c r="E73" s="87"/>
      <c r="F73" s="87"/>
      <c r="G73" s="87"/>
      <c r="H73" s="87"/>
      <c r="I73" s="87"/>
      <c r="J73" s="87"/>
      <c r="K73" s="87"/>
      <c r="L73" s="87"/>
      <c r="M73" s="87"/>
      <c r="N73" s="87"/>
      <c r="O73" s="87"/>
      <c r="P73" s="87"/>
      <c r="Q73" s="87"/>
    </row>
    <row r="74" spans="1:17">
      <c r="A74" s="76" t="s">
        <v>338</v>
      </c>
      <c r="B74" s="88"/>
      <c r="C74" s="87"/>
      <c r="D74" s="87"/>
      <c r="E74" s="87"/>
      <c r="F74" s="87"/>
      <c r="G74" s="87"/>
      <c r="H74" s="87"/>
      <c r="I74" s="87"/>
      <c r="J74" s="87"/>
      <c r="K74" s="87"/>
      <c r="L74" s="87"/>
      <c r="M74" s="87"/>
      <c r="N74" s="87"/>
      <c r="O74" s="87"/>
      <c r="P74" s="87"/>
      <c r="Q74" s="87"/>
    </row>
    <row r="75" spans="1:17">
      <c r="A75" s="76" t="s">
        <v>339</v>
      </c>
      <c r="B75" s="88"/>
      <c r="C75" s="87"/>
      <c r="D75" s="87"/>
      <c r="E75" s="87"/>
      <c r="F75" s="87"/>
      <c r="G75" s="87"/>
      <c r="H75" s="87"/>
      <c r="I75" s="87"/>
      <c r="J75" s="87"/>
      <c r="K75" s="87"/>
      <c r="L75" s="87"/>
      <c r="M75" s="87"/>
      <c r="N75" s="87"/>
      <c r="O75" s="87"/>
      <c r="P75" s="87"/>
      <c r="Q75" s="87"/>
    </row>
    <row r="76" spans="1:17">
      <c r="A76" s="76" t="s">
        <v>340</v>
      </c>
      <c r="B76" s="87"/>
      <c r="C76" s="87"/>
      <c r="D76" s="87"/>
      <c r="E76" s="87"/>
      <c r="F76" s="87"/>
      <c r="G76" s="87"/>
      <c r="H76" s="87"/>
      <c r="I76" s="87"/>
      <c r="J76" s="87"/>
      <c r="K76" s="87"/>
      <c r="L76" s="87"/>
      <c r="M76" s="87"/>
      <c r="N76" s="87"/>
      <c r="O76" s="87"/>
      <c r="P76" s="87"/>
      <c r="Q76" s="87"/>
    </row>
    <row r="77" spans="1:17">
      <c r="A77" s="76" t="s">
        <v>341</v>
      </c>
      <c r="B77" s="87"/>
      <c r="C77" s="87"/>
      <c r="D77" s="87"/>
      <c r="E77" s="87"/>
      <c r="F77" s="87"/>
      <c r="G77" s="87"/>
      <c r="H77" s="87"/>
      <c r="I77" s="87"/>
      <c r="J77" s="87"/>
      <c r="K77" s="87"/>
      <c r="L77" s="87"/>
      <c r="M77" s="87"/>
      <c r="N77" s="87"/>
      <c r="O77" s="87"/>
      <c r="P77" s="87"/>
      <c r="Q77" s="87"/>
    </row>
    <row r="78" spans="1:17" ht="13.5" thickBot="1">
      <c r="A78" s="574" t="s">
        <v>342</v>
      </c>
      <c r="B78" s="16"/>
      <c r="C78" s="16"/>
      <c r="D78" s="16"/>
      <c r="E78" s="16"/>
      <c r="F78" s="16"/>
      <c r="G78" s="16"/>
      <c r="H78" s="16"/>
      <c r="I78" s="16"/>
      <c r="J78" s="16"/>
      <c r="K78" s="16"/>
      <c r="L78" s="16"/>
      <c r="M78" s="16"/>
      <c r="N78" s="16"/>
      <c r="O78" s="16"/>
      <c r="P78" s="16"/>
      <c r="Q78" s="16"/>
    </row>
    <row r="79" spans="1:17">
      <c r="A79" s="9" t="s">
        <v>343</v>
      </c>
      <c r="B79" s="10">
        <f>SUM(B67:B78)</f>
        <v>0</v>
      </c>
      <c r="C79" s="10">
        <f t="shared" ref="C79:Q79" si="18">SUM(C67:C78)</f>
        <v>0</v>
      </c>
      <c r="D79" s="10">
        <f t="shared" si="18"/>
        <v>0</v>
      </c>
      <c r="E79" s="10">
        <f t="shared" si="18"/>
        <v>0</v>
      </c>
      <c r="F79" s="10">
        <f t="shared" si="18"/>
        <v>0</v>
      </c>
      <c r="G79" s="10">
        <f t="shared" si="18"/>
        <v>0</v>
      </c>
      <c r="H79" s="10">
        <f t="shared" si="18"/>
        <v>0</v>
      </c>
      <c r="I79" s="10">
        <f t="shared" si="18"/>
        <v>0</v>
      </c>
      <c r="J79" s="10">
        <f t="shared" si="18"/>
        <v>0</v>
      </c>
      <c r="K79" s="10">
        <f t="shared" si="18"/>
        <v>0</v>
      </c>
      <c r="L79" s="10">
        <f t="shared" si="18"/>
        <v>0</v>
      </c>
      <c r="M79" s="10">
        <f t="shared" si="18"/>
        <v>0</v>
      </c>
      <c r="N79" s="10">
        <f t="shared" si="18"/>
        <v>0</v>
      </c>
      <c r="O79" s="10">
        <f t="shared" si="18"/>
        <v>0</v>
      </c>
      <c r="P79" s="10">
        <f t="shared" si="18"/>
        <v>0</v>
      </c>
      <c r="Q79" s="11">
        <f t="shared" si="18"/>
        <v>0</v>
      </c>
    </row>
    <row r="80" spans="1:17">
      <c r="A80" s="8"/>
      <c r="B80" s="21"/>
      <c r="C80" s="21"/>
      <c r="D80" s="21"/>
      <c r="E80" s="21"/>
      <c r="F80" s="21"/>
      <c r="G80" s="21"/>
      <c r="H80" s="21"/>
      <c r="I80" s="21"/>
      <c r="J80" s="21"/>
      <c r="K80" s="21"/>
      <c r="L80" s="21"/>
      <c r="M80" s="21"/>
      <c r="N80" s="21"/>
      <c r="O80" s="21"/>
      <c r="P80" s="21"/>
      <c r="Q80" s="22"/>
    </row>
    <row r="81" spans="1:17" ht="15.75">
      <c r="A81" s="1492" t="s">
        <v>348</v>
      </c>
      <c r="B81" s="1493"/>
      <c r="C81" s="1493"/>
      <c r="D81" s="1493"/>
      <c r="E81" s="1493"/>
      <c r="F81" s="1493"/>
      <c r="G81" s="1493"/>
      <c r="H81" s="1493"/>
      <c r="I81" s="1494"/>
      <c r="J81" s="787"/>
      <c r="K81" s="787"/>
      <c r="L81" s="787"/>
      <c r="M81" s="787"/>
      <c r="N81" s="787"/>
      <c r="O81" s="787"/>
      <c r="P81" s="787"/>
      <c r="Q81" s="787"/>
    </row>
    <row r="82" spans="1:17">
      <c r="A82" s="785"/>
      <c r="B82" s="1485" t="s">
        <v>323</v>
      </c>
      <c r="C82" s="1485"/>
      <c r="D82" s="1485"/>
      <c r="E82" s="1486"/>
      <c r="F82" s="1485" t="s">
        <v>324</v>
      </c>
      <c r="G82" s="1485"/>
      <c r="H82" s="1485"/>
      <c r="I82" s="1485"/>
      <c r="J82" s="1487" t="s">
        <v>325</v>
      </c>
      <c r="K82" s="1487"/>
      <c r="L82" s="1487"/>
      <c r="M82" s="1487"/>
      <c r="N82" s="1487" t="s">
        <v>10</v>
      </c>
      <c r="O82" s="1487"/>
      <c r="P82" s="1487"/>
      <c r="Q82" s="1487"/>
    </row>
    <row r="83" spans="1:17">
      <c r="A83" s="1495" t="s">
        <v>322</v>
      </c>
      <c r="B83" s="1498" t="s">
        <v>326</v>
      </c>
      <c r="C83" s="17"/>
      <c r="D83" s="18"/>
      <c r="E83" s="19"/>
      <c r="F83" s="1498" t="s">
        <v>326</v>
      </c>
      <c r="G83" s="17"/>
      <c r="H83" s="18"/>
      <c r="I83" s="19"/>
      <c r="J83" s="1498" t="s">
        <v>326</v>
      </c>
      <c r="K83" s="17"/>
      <c r="L83" s="18"/>
      <c r="M83" s="19"/>
      <c r="N83" s="1498" t="s">
        <v>326</v>
      </c>
      <c r="O83" s="17"/>
      <c r="P83" s="18"/>
      <c r="Q83" s="19"/>
    </row>
    <row r="84" spans="1:17">
      <c r="A84" s="1496"/>
      <c r="B84" s="1499"/>
      <c r="C84" s="1485" t="s">
        <v>327</v>
      </c>
      <c r="D84" s="1485"/>
      <c r="E84" s="1485"/>
      <c r="F84" s="1499"/>
      <c r="G84" s="1485" t="s">
        <v>327</v>
      </c>
      <c r="H84" s="1485"/>
      <c r="I84" s="1485"/>
      <c r="J84" s="1499"/>
      <c r="K84" s="1485" t="s">
        <v>327</v>
      </c>
      <c r="L84" s="1485"/>
      <c r="M84" s="1485"/>
      <c r="N84" s="1499"/>
      <c r="O84" s="1485" t="s">
        <v>327</v>
      </c>
      <c r="P84" s="1485"/>
      <c r="Q84" s="1485"/>
    </row>
    <row r="85" spans="1:17">
      <c r="A85" s="1497"/>
      <c r="B85" s="1500"/>
      <c r="C85" s="20" t="s">
        <v>328</v>
      </c>
      <c r="D85" s="394" t="s">
        <v>329</v>
      </c>
      <c r="E85" s="394" t="s">
        <v>330</v>
      </c>
      <c r="F85" s="1500"/>
      <c r="G85" s="20" t="s">
        <v>328</v>
      </c>
      <c r="H85" s="394" t="s">
        <v>329</v>
      </c>
      <c r="I85" s="394" t="s">
        <v>330</v>
      </c>
      <c r="J85" s="1500"/>
      <c r="K85" s="20" t="s">
        <v>328</v>
      </c>
      <c r="L85" s="394" t="s">
        <v>329</v>
      </c>
      <c r="M85" s="394" t="s">
        <v>330</v>
      </c>
      <c r="N85" s="1500"/>
      <c r="O85" s="20" t="s">
        <v>328</v>
      </c>
      <c r="P85" s="394" t="s">
        <v>329</v>
      </c>
      <c r="Q85" s="394" t="s">
        <v>330</v>
      </c>
    </row>
    <row r="86" spans="1:17">
      <c r="A86" s="76" t="s">
        <v>331</v>
      </c>
      <c r="B86" s="88"/>
      <c r="C86" s="87"/>
      <c r="D86" s="87"/>
      <c r="E86" s="87"/>
      <c r="F86" s="87"/>
      <c r="G86" s="87"/>
      <c r="H86" s="87"/>
      <c r="I86" s="87"/>
      <c r="J86" s="87"/>
      <c r="K86" s="87"/>
      <c r="L86" s="87"/>
      <c r="M86" s="87"/>
      <c r="N86" s="87"/>
      <c r="O86" s="87"/>
      <c r="P86" s="87"/>
      <c r="Q86" s="87"/>
    </row>
    <row r="87" spans="1:17">
      <c r="A87" s="76" t="s">
        <v>332</v>
      </c>
      <c r="B87" s="88"/>
      <c r="C87" s="89"/>
      <c r="D87" s="89"/>
      <c r="E87" s="89"/>
      <c r="F87" s="87"/>
      <c r="G87" s="87"/>
      <c r="H87" s="87"/>
      <c r="I87" s="87"/>
      <c r="J87" s="87"/>
      <c r="K87" s="87"/>
      <c r="L87" s="89"/>
      <c r="M87" s="89"/>
      <c r="N87" s="87"/>
      <c r="O87" s="87"/>
      <c r="P87" s="87"/>
      <c r="Q87" s="87"/>
    </row>
    <row r="88" spans="1:17">
      <c r="A88" s="76" t="s">
        <v>333</v>
      </c>
      <c r="B88" s="88"/>
      <c r="C88" s="87"/>
      <c r="D88" s="87"/>
      <c r="E88" s="87"/>
      <c r="F88" s="87"/>
      <c r="G88" s="87"/>
      <c r="H88" s="87"/>
      <c r="I88" s="87"/>
      <c r="J88" s="87"/>
      <c r="K88" s="87"/>
      <c r="L88" s="87"/>
      <c r="M88" s="87"/>
      <c r="N88" s="87"/>
      <c r="O88" s="87"/>
      <c r="P88" s="87"/>
      <c r="Q88" s="87"/>
    </row>
    <row r="89" spans="1:17">
      <c r="A89" s="76" t="s">
        <v>334</v>
      </c>
      <c r="B89" s="88"/>
      <c r="C89" s="87"/>
      <c r="D89" s="87"/>
      <c r="E89" s="87"/>
      <c r="F89" s="87"/>
      <c r="G89" s="87"/>
      <c r="H89" s="87"/>
      <c r="I89" s="87"/>
      <c r="J89" s="87"/>
      <c r="K89" s="87"/>
      <c r="L89" s="87"/>
      <c r="M89" s="87"/>
      <c r="N89" s="87"/>
      <c r="O89" s="87"/>
      <c r="P89" s="87"/>
      <c r="Q89" s="87"/>
    </row>
    <row r="90" spans="1:17">
      <c r="A90" s="76" t="s">
        <v>335</v>
      </c>
      <c r="B90" s="88"/>
      <c r="C90" s="87"/>
      <c r="D90" s="87"/>
      <c r="E90" s="87"/>
      <c r="F90" s="87"/>
      <c r="G90" s="87"/>
      <c r="H90" s="87"/>
      <c r="I90" s="87"/>
      <c r="J90" s="87"/>
      <c r="K90" s="87"/>
      <c r="L90" s="87"/>
      <c r="M90" s="87"/>
      <c r="N90" s="87"/>
      <c r="O90" s="87"/>
      <c r="P90" s="87"/>
      <c r="Q90" s="87"/>
    </row>
    <row r="91" spans="1:17">
      <c r="A91" s="76" t="s">
        <v>336</v>
      </c>
      <c r="B91" s="88"/>
      <c r="C91" s="87"/>
      <c r="D91" s="87"/>
      <c r="E91" s="87"/>
      <c r="F91" s="87"/>
      <c r="G91" s="87"/>
      <c r="H91" s="87"/>
      <c r="I91" s="87"/>
      <c r="J91" s="87"/>
      <c r="K91" s="87"/>
      <c r="L91" s="87"/>
      <c r="M91" s="87"/>
      <c r="N91" s="87"/>
      <c r="O91" s="87"/>
      <c r="P91" s="87"/>
      <c r="Q91" s="87"/>
    </row>
    <row r="92" spans="1:17">
      <c r="A92" s="76" t="s">
        <v>337</v>
      </c>
      <c r="B92" s="88"/>
      <c r="C92" s="87"/>
      <c r="D92" s="87"/>
      <c r="E92" s="87"/>
      <c r="F92" s="87"/>
      <c r="G92" s="87"/>
      <c r="H92" s="87"/>
      <c r="I92" s="87"/>
      <c r="J92" s="87"/>
      <c r="K92" s="87"/>
      <c r="L92" s="87"/>
      <c r="M92" s="87"/>
      <c r="N92" s="87"/>
      <c r="O92" s="87"/>
      <c r="P92" s="87"/>
      <c r="Q92" s="87"/>
    </row>
    <row r="93" spans="1:17">
      <c r="A93" s="76" t="s">
        <v>338</v>
      </c>
      <c r="B93" s="88"/>
      <c r="C93" s="87"/>
      <c r="D93" s="87"/>
      <c r="E93" s="87"/>
      <c r="F93" s="87"/>
      <c r="G93" s="87"/>
      <c r="H93" s="87"/>
      <c r="I93" s="87"/>
      <c r="J93" s="87"/>
      <c r="K93" s="87"/>
      <c r="L93" s="87"/>
      <c r="M93" s="87"/>
      <c r="N93" s="87"/>
      <c r="O93" s="87"/>
      <c r="P93" s="87"/>
      <c r="Q93" s="87"/>
    </row>
    <row r="94" spans="1:17">
      <c r="A94" s="76" t="s">
        <v>339</v>
      </c>
      <c r="B94" s="88"/>
      <c r="C94" s="87"/>
      <c r="D94" s="87"/>
      <c r="E94" s="87"/>
      <c r="F94" s="87"/>
      <c r="G94" s="87"/>
      <c r="H94" s="87"/>
      <c r="I94" s="87"/>
      <c r="J94" s="87"/>
      <c r="K94" s="87"/>
      <c r="L94" s="87"/>
      <c r="M94" s="87"/>
      <c r="N94" s="87"/>
      <c r="O94" s="87"/>
      <c r="P94" s="87"/>
      <c r="Q94" s="87"/>
    </row>
    <row r="95" spans="1:17">
      <c r="A95" s="76" t="s">
        <v>340</v>
      </c>
      <c r="B95" s="87"/>
      <c r="C95" s="87"/>
      <c r="D95" s="87"/>
      <c r="E95" s="87"/>
      <c r="F95" s="87"/>
      <c r="G95" s="87"/>
      <c r="H95" s="87"/>
      <c r="I95" s="87"/>
      <c r="J95" s="87"/>
      <c r="K95" s="87"/>
      <c r="L95" s="87"/>
      <c r="M95" s="87"/>
      <c r="N95" s="87"/>
      <c r="O95" s="87"/>
      <c r="P95" s="87"/>
      <c r="Q95" s="87"/>
    </row>
    <row r="96" spans="1:17">
      <c r="A96" s="76" t="s">
        <v>341</v>
      </c>
      <c r="B96" s="87"/>
      <c r="C96" s="87"/>
      <c r="D96" s="87"/>
      <c r="E96" s="87"/>
      <c r="F96" s="87"/>
      <c r="G96" s="87"/>
      <c r="H96" s="87"/>
      <c r="I96" s="87"/>
      <c r="J96" s="87"/>
      <c r="K96" s="87"/>
      <c r="L96" s="87"/>
      <c r="M96" s="87"/>
      <c r="N96" s="87"/>
      <c r="O96" s="87"/>
      <c r="P96" s="87"/>
      <c r="Q96" s="87"/>
    </row>
    <row r="97" spans="1:17" ht="13.5" thickBot="1">
      <c r="A97" s="574" t="s">
        <v>342</v>
      </c>
      <c r="B97" s="16"/>
      <c r="C97" s="16"/>
      <c r="D97" s="16"/>
      <c r="E97" s="16"/>
      <c r="F97" s="16"/>
      <c r="G97" s="16"/>
      <c r="H97" s="16"/>
      <c r="I97" s="16"/>
      <c r="J97" s="16"/>
      <c r="K97" s="16"/>
      <c r="L97" s="16"/>
      <c r="M97" s="16"/>
      <c r="N97" s="16"/>
      <c r="O97" s="16"/>
      <c r="P97" s="16"/>
      <c r="Q97" s="16"/>
    </row>
    <row r="98" spans="1:17">
      <c r="A98" s="9" t="s">
        <v>343</v>
      </c>
      <c r="B98" s="10">
        <f>SUM(B86:B97)</f>
        <v>0</v>
      </c>
      <c r="C98" s="10">
        <f t="shared" ref="C98:Q98" si="19">SUM(C86:C97)</f>
        <v>0</v>
      </c>
      <c r="D98" s="10">
        <f t="shared" si="19"/>
        <v>0</v>
      </c>
      <c r="E98" s="10">
        <f t="shared" si="19"/>
        <v>0</v>
      </c>
      <c r="F98" s="10">
        <f t="shared" si="19"/>
        <v>0</v>
      </c>
      <c r="G98" s="10">
        <f t="shared" si="19"/>
        <v>0</v>
      </c>
      <c r="H98" s="10">
        <f t="shared" si="19"/>
        <v>0</v>
      </c>
      <c r="I98" s="10">
        <f t="shared" si="19"/>
        <v>0</v>
      </c>
      <c r="J98" s="10">
        <f t="shared" si="19"/>
        <v>0</v>
      </c>
      <c r="K98" s="10">
        <f t="shared" si="19"/>
        <v>0</v>
      </c>
      <c r="L98" s="10">
        <f t="shared" si="19"/>
        <v>0</v>
      </c>
      <c r="M98" s="10">
        <f t="shared" si="19"/>
        <v>0</v>
      </c>
      <c r="N98" s="10">
        <f t="shared" si="19"/>
        <v>0</v>
      </c>
      <c r="O98" s="10">
        <f t="shared" si="19"/>
        <v>0</v>
      </c>
      <c r="P98" s="10">
        <f t="shared" si="19"/>
        <v>0</v>
      </c>
      <c r="Q98" s="11">
        <f t="shared" si="19"/>
        <v>0</v>
      </c>
    </row>
    <row r="99" spans="1:17">
      <c r="A99" s="8"/>
      <c r="B99" s="21"/>
      <c r="C99" s="21"/>
      <c r="D99" s="21"/>
      <c r="E99" s="21"/>
      <c r="F99" s="21"/>
      <c r="G99" s="21"/>
      <c r="H99" s="21"/>
      <c r="I99" s="21"/>
      <c r="J99" s="21"/>
      <c r="K99" s="21"/>
      <c r="L99" s="21"/>
      <c r="M99" s="21"/>
      <c r="N99" s="21"/>
      <c r="O99" s="21"/>
      <c r="P99" s="21"/>
      <c r="Q99" s="22"/>
    </row>
    <row r="102" spans="1:17" ht="15" customHeight="1">
      <c r="A102" s="1489" t="s">
        <v>349</v>
      </c>
      <c r="B102" s="1490"/>
      <c r="C102" s="1490"/>
      <c r="D102" s="1490"/>
      <c r="E102" s="1490"/>
      <c r="F102" s="1490"/>
      <c r="G102" s="1490"/>
      <c r="H102" s="1490"/>
      <c r="I102" s="1491"/>
      <c r="J102" s="787"/>
      <c r="K102" s="787"/>
      <c r="L102" s="787"/>
      <c r="M102" s="787"/>
      <c r="N102" s="787"/>
      <c r="O102" s="787"/>
      <c r="P102" s="787"/>
      <c r="Q102" s="787"/>
    </row>
    <row r="103" spans="1:17">
      <c r="A103" s="785"/>
      <c r="B103" s="1485" t="s">
        <v>323</v>
      </c>
      <c r="C103" s="1485"/>
      <c r="D103" s="1485"/>
      <c r="E103" s="1486"/>
      <c r="F103" s="1485" t="s">
        <v>324</v>
      </c>
      <c r="G103" s="1485"/>
      <c r="H103" s="1485"/>
      <c r="I103" s="1485"/>
      <c r="J103" s="1487" t="s">
        <v>325</v>
      </c>
      <c r="K103" s="1487"/>
      <c r="L103" s="1487"/>
      <c r="M103" s="1487"/>
      <c r="N103" s="1487" t="s">
        <v>10</v>
      </c>
      <c r="O103" s="1487"/>
      <c r="P103" s="1487"/>
      <c r="Q103" s="1487"/>
    </row>
    <row r="104" spans="1:17">
      <c r="A104" s="1495" t="s">
        <v>322</v>
      </c>
      <c r="B104" s="1498" t="s">
        <v>326</v>
      </c>
      <c r="C104" s="17"/>
      <c r="D104" s="18"/>
      <c r="E104" s="19"/>
      <c r="F104" s="1498" t="s">
        <v>326</v>
      </c>
      <c r="G104" s="17"/>
      <c r="H104" s="18"/>
      <c r="I104" s="19"/>
      <c r="J104" s="1498" t="s">
        <v>326</v>
      </c>
      <c r="K104" s="17"/>
      <c r="L104" s="18"/>
      <c r="M104" s="19"/>
      <c r="N104" s="1498" t="s">
        <v>326</v>
      </c>
      <c r="O104" s="17"/>
      <c r="P104" s="18"/>
      <c r="Q104" s="19"/>
    </row>
    <row r="105" spans="1:17" ht="13.5" customHeight="1">
      <c r="A105" s="1496"/>
      <c r="B105" s="1499"/>
      <c r="C105" s="1485" t="s">
        <v>327</v>
      </c>
      <c r="D105" s="1485"/>
      <c r="E105" s="1485"/>
      <c r="F105" s="1499"/>
      <c r="G105" s="1485" t="s">
        <v>327</v>
      </c>
      <c r="H105" s="1485"/>
      <c r="I105" s="1485"/>
      <c r="J105" s="1499"/>
      <c r="K105" s="1485" t="s">
        <v>327</v>
      </c>
      <c r="L105" s="1485"/>
      <c r="M105" s="1485"/>
      <c r="N105" s="1499"/>
      <c r="O105" s="1485" t="s">
        <v>327</v>
      </c>
      <c r="P105" s="1485"/>
      <c r="Q105" s="1485"/>
    </row>
    <row r="106" spans="1:17" ht="25.5" customHeight="1">
      <c r="A106" s="1497"/>
      <c r="B106" s="1500"/>
      <c r="C106" s="20" t="s">
        <v>328</v>
      </c>
      <c r="D106" s="394" t="s">
        <v>329</v>
      </c>
      <c r="E106" s="394" t="s">
        <v>330</v>
      </c>
      <c r="F106" s="1500"/>
      <c r="G106" s="20" t="s">
        <v>328</v>
      </c>
      <c r="H106" s="394" t="s">
        <v>329</v>
      </c>
      <c r="I106" s="394" t="s">
        <v>330</v>
      </c>
      <c r="J106" s="1500"/>
      <c r="K106" s="20" t="s">
        <v>328</v>
      </c>
      <c r="L106" s="394" t="s">
        <v>329</v>
      </c>
      <c r="M106" s="394" t="s">
        <v>330</v>
      </c>
      <c r="N106" s="1500"/>
      <c r="O106" s="20" t="s">
        <v>328</v>
      </c>
      <c r="P106" s="394" t="s">
        <v>329</v>
      </c>
      <c r="Q106" s="394" t="s">
        <v>330</v>
      </c>
    </row>
    <row r="107" spans="1:17">
      <c r="A107" s="76" t="s">
        <v>331</v>
      </c>
      <c r="B107" s="88"/>
      <c r="C107" s="87"/>
      <c r="D107" s="87"/>
      <c r="E107" s="87"/>
      <c r="F107" s="87"/>
      <c r="G107" s="87"/>
      <c r="H107" s="87"/>
      <c r="I107" s="87"/>
      <c r="J107" s="87"/>
      <c r="K107" s="87"/>
      <c r="L107" s="87"/>
      <c r="M107" s="87"/>
      <c r="N107" s="87"/>
      <c r="O107" s="87"/>
      <c r="P107" s="87"/>
      <c r="Q107" s="87"/>
    </row>
    <row r="108" spans="1:17">
      <c r="A108" s="76" t="s">
        <v>332</v>
      </c>
      <c r="B108" s="88"/>
      <c r="C108" s="89"/>
      <c r="D108" s="89"/>
      <c r="E108" s="89"/>
      <c r="F108" s="87"/>
      <c r="G108" s="87"/>
      <c r="H108" s="87"/>
      <c r="I108" s="87"/>
      <c r="J108" s="87"/>
      <c r="K108" s="87"/>
      <c r="L108" s="89"/>
      <c r="M108" s="89"/>
      <c r="N108" s="87"/>
      <c r="O108" s="87"/>
      <c r="P108" s="87"/>
      <c r="Q108" s="87"/>
    </row>
    <row r="109" spans="1:17">
      <c r="A109" s="76" t="s">
        <v>333</v>
      </c>
      <c r="B109" s="88"/>
      <c r="C109" s="87"/>
      <c r="D109" s="87"/>
      <c r="E109" s="87"/>
      <c r="F109" s="87"/>
      <c r="G109" s="87"/>
      <c r="H109" s="87"/>
      <c r="I109" s="87"/>
      <c r="J109" s="87"/>
      <c r="K109" s="87"/>
      <c r="L109" s="87"/>
      <c r="M109" s="87"/>
      <c r="N109" s="87"/>
      <c r="O109" s="87"/>
      <c r="P109" s="87"/>
      <c r="Q109" s="87"/>
    </row>
    <row r="110" spans="1:17">
      <c r="A110" s="76" t="s">
        <v>334</v>
      </c>
      <c r="B110" s="88"/>
      <c r="C110" s="87"/>
      <c r="D110" s="87"/>
      <c r="E110" s="87"/>
      <c r="F110" s="87"/>
      <c r="G110" s="87"/>
      <c r="H110" s="87"/>
      <c r="I110" s="87"/>
      <c r="J110" s="87"/>
      <c r="K110" s="87"/>
      <c r="L110" s="87"/>
      <c r="M110" s="87"/>
      <c r="N110" s="87"/>
      <c r="O110" s="87"/>
      <c r="P110" s="87"/>
      <c r="Q110" s="87"/>
    </row>
    <row r="111" spans="1:17">
      <c r="A111" s="76" t="s">
        <v>335</v>
      </c>
      <c r="B111" s="88"/>
      <c r="C111" s="87"/>
      <c r="D111" s="87"/>
      <c r="E111" s="87"/>
      <c r="F111" s="87"/>
      <c r="G111" s="87"/>
      <c r="H111" s="87"/>
      <c r="I111" s="87"/>
      <c r="J111" s="87"/>
      <c r="K111" s="87"/>
      <c r="L111" s="87"/>
      <c r="M111" s="87"/>
      <c r="N111" s="87"/>
      <c r="O111" s="87"/>
      <c r="P111" s="87"/>
      <c r="Q111" s="87"/>
    </row>
    <row r="112" spans="1:17">
      <c r="A112" s="76" t="s">
        <v>336</v>
      </c>
      <c r="B112" s="88"/>
      <c r="C112" s="87"/>
      <c r="D112" s="87"/>
      <c r="E112" s="87"/>
      <c r="F112" s="87"/>
      <c r="G112" s="87"/>
      <c r="H112" s="87"/>
      <c r="I112" s="87"/>
      <c r="J112" s="87"/>
      <c r="K112" s="87"/>
      <c r="L112" s="87"/>
      <c r="M112" s="87"/>
      <c r="N112" s="87"/>
      <c r="O112" s="87"/>
      <c r="P112" s="87"/>
      <c r="Q112" s="87"/>
    </row>
    <row r="113" spans="1:17">
      <c r="A113" s="76" t="s">
        <v>337</v>
      </c>
      <c r="B113" s="88"/>
      <c r="C113" s="87"/>
      <c r="D113" s="87"/>
      <c r="E113" s="87"/>
      <c r="F113" s="87"/>
      <c r="G113" s="87"/>
      <c r="H113" s="87"/>
      <c r="I113" s="87"/>
      <c r="J113" s="87"/>
      <c r="K113" s="87"/>
      <c r="L113" s="87"/>
      <c r="M113" s="87"/>
      <c r="N113" s="87"/>
      <c r="O113" s="87"/>
      <c r="P113" s="87"/>
      <c r="Q113" s="87"/>
    </row>
    <row r="114" spans="1:17">
      <c r="A114" s="76" t="s">
        <v>338</v>
      </c>
      <c r="B114" s="88"/>
      <c r="C114" s="87"/>
      <c r="D114" s="87"/>
      <c r="E114" s="87"/>
      <c r="F114" s="87"/>
      <c r="G114" s="87"/>
      <c r="H114" s="87"/>
      <c r="I114" s="87"/>
      <c r="J114" s="87"/>
      <c r="K114" s="87"/>
      <c r="L114" s="87"/>
      <c r="M114" s="87"/>
      <c r="N114" s="87"/>
      <c r="O114" s="87"/>
      <c r="P114" s="87"/>
      <c r="Q114" s="87"/>
    </row>
    <row r="115" spans="1:17">
      <c r="A115" s="76" t="s">
        <v>339</v>
      </c>
      <c r="B115" s="88"/>
      <c r="C115" s="87"/>
      <c r="D115" s="87"/>
      <c r="E115" s="87"/>
      <c r="F115" s="87"/>
      <c r="G115" s="87"/>
      <c r="H115" s="87"/>
      <c r="I115" s="87"/>
      <c r="J115" s="87"/>
      <c r="K115" s="87"/>
      <c r="L115" s="87"/>
      <c r="M115" s="87"/>
      <c r="N115" s="87"/>
      <c r="O115" s="87"/>
      <c r="P115" s="87"/>
      <c r="Q115" s="87"/>
    </row>
    <row r="116" spans="1:17">
      <c r="A116" s="76" t="s">
        <v>340</v>
      </c>
      <c r="B116" s="87"/>
      <c r="C116" s="87"/>
      <c r="D116" s="87"/>
      <c r="E116" s="87"/>
      <c r="F116" s="87"/>
      <c r="G116" s="87"/>
      <c r="H116" s="87"/>
      <c r="I116" s="87"/>
      <c r="J116" s="87"/>
      <c r="K116" s="87"/>
      <c r="L116" s="87"/>
      <c r="M116" s="87"/>
      <c r="N116" s="87"/>
      <c r="O116" s="87"/>
      <c r="P116" s="87"/>
      <c r="Q116" s="87"/>
    </row>
    <row r="117" spans="1:17">
      <c r="A117" s="76" t="s">
        <v>341</v>
      </c>
      <c r="B117" s="87"/>
      <c r="C117" s="87"/>
      <c r="D117" s="87"/>
      <c r="E117" s="87"/>
      <c r="F117" s="87"/>
      <c r="G117" s="87"/>
      <c r="H117" s="87"/>
      <c r="I117" s="87"/>
      <c r="J117" s="87"/>
      <c r="K117" s="87"/>
      <c r="L117" s="87"/>
      <c r="M117" s="87"/>
      <c r="N117" s="87"/>
      <c r="O117" s="87"/>
      <c r="P117" s="87"/>
      <c r="Q117" s="87"/>
    </row>
    <row r="118" spans="1:17" ht="13.5" thickBot="1">
      <c r="A118" s="574" t="s">
        <v>342</v>
      </c>
      <c r="B118" s="16"/>
      <c r="C118" s="16"/>
      <c r="D118" s="16"/>
      <c r="E118" s="16"/>
      <c r="F118" s="16"/>
      <c r="G118" s="16"/>
      <c r="H118" s="16"/>
      <c r="I118" s="16"/>
      <c r="J118" s="16"/>
      <c r="K118" s="16"/>
      <c r="L118" s="16"/>
      <c r="M118" s="16"/>
      <c r="N118" s="16"/>
      <c r="O118" s="16"/>
      <c r="P118" s="16"/>
      <c r="Q118" s="16"/>
    </row>
    <row r="119" spans="1:17">
      <c r="A119" s="9" t="s">
        <v>343</v>
      </c>
      <c r="B119" s="10">
        <f>SUM(B107:B118)</f>
        <v>0</v>
      </c>
      <c r="C119" s="10">
        <f t="shared" ref="C119:Q119" si="20">SUM(C107:C118)</f>
        <v>0</v>
      </c>
      <c r="D119" s="10">
        <f t="shared" si="20"/>
        <v>0</v>
      </c>
      <c r="E119" s="10">
        <f t="shared" si="20"/>
        <v>0</v>
      </c>
      <c r="F119" s="10">
        <f t="shared" si="20"/>
        <v>0</v>
      </c>
      <c r="G119" s="10">
        <f t="shared" si="20"/>
        <v>0</v>
      </c>
      <c r="H119" s="10">
        <f t="shared" si="20"/>
        <v>0</v>
      </c>
      <c r="I119" s="10">
        <f t="shared" si="20"/>
        <v>0</v>
      </c>
      <c r="J119" s="10">
        <f t="shared" si="20"/>
        <v>0</v>
      </c>
      <c r="K119" s="10">
        <f t="shared" si="20"/>
        <v>0</v>
      </c>
      <c r="L119" s="10">
        <f t="shared" si="20"/>
        <v>0</v>
      </c>
      <c r="M119" s="10">
        <f t="shared" si="20"/>
        <v>0</v>
      </c>
      <c r="N119" s="10">
        <f t="shared" si="20"/>
        <v>0</v>
      </c>
      <c r="O119" s="10">
        <f t="shared" si="20"/>
        <v>0</v>
      </c>
      <c r="P119" s="10">
        <f t="shared" si="20"/>
        <v>0</v>
      </c>
      <c r="Q119" s="11">
        <f t="shared" si="20"/>
        <v>0</v>
      </c>
    </row>
    <row r="120" spans="1:17">
      <c r="A120" s="8"/>
      <c r="B120" s="21"/>
      <c r="C120" s="21"/>
      <c r="D120" s="21"/>
      <c r="E120" s="21"/>
      <c r="F120" s="21"/>
      <c r="G120" s="21"/>
      <c r="H120" s="21"/>
      <c r="I120" s="21"/>
      <c r="J120" s="21"/>
      <c r="K120" s="21"/>
      <c r="L120" s="21"/>
      <c r="M120" s="21"/>
      <c r="N120" s="21"/>
      <c r="O120" s="21"/>
      <c r="P120" s="21"/>
      <c r="Q120" s="22"/>
    </row>
    <row r="121" spans="1:17">
      <c r="A121" s="1501"/>
      <c r="B121" s="1502"/>
      <c r="C121" s="1502"/>
      <c r="D121" s="1502"/>
      <c r="E121" s="1502"/>
      <c r="F121" s="1502"/>
      <c r="G121" s="1502"/>
      <c r="H121" s="1502"/>
      <c r="I121" s="1502"/>
      <c r="J121" s="1502"/>
      <c r="K121" s="1502"/>
      <c r="L121" s="1502"/>
      <c r="M121" s="1502"/>
      <c r="N121" s="1502"/>
      <c r="O121" s="1502"/>
      <c r="P121" s="1502"/>
      <c r="Q121" s="1503"/>
    </row>
    <row r="122" spans="1:17">
      <c r="A122" s="1471" t="s">
        <v>319</v>
      </c>
      <c r="B122" s="1471"/>
      <c r="C122" s="1471"/>
      <c r="D122" s="1471"/>
      <c r="E122" s="1471"/>
      <c r="F122" s="1471"/>
      <c r="G122" s="1471"/>
      <c r="H122" s="1471"/>
      <c r="I122" s="1471"/>
      <c r="J122" s="1471"/>
      <c r="K122" s="1471"/>
      <c r="L122" s="1471"/>
      <c r="M122" s="1471"/>
      <c r="N122" s="1471"/>
      <c r="O122" s="1471"/>
    </row>
  </sheetData>
  <mergeCells count="87">
    <mergeCell ref="N82:Q82"/>
    <mergeCell ref="A83:A85"/>
    <mergeCell ref="B83:B85"/>
    <mergeCell ref="F83:F85"/>
    <mergeCell ref="J83:J85"/>
    <mergeCell ref="N83:N85"/>
    <mergeCell ref="C84:E84"/>
    <mergeCell ref="G84:I84"/>
    <mergeCell ref="K84:M84"/>
    <mergeCell ref="O84:Q84"/>
    <mergeCell ref="A122:O122"/>
    <mergeCell ref="A1:Q1"/>
    <mergeCell ref="A5:A7"/>
    <mergeCell ref="J6:J7"/>
    <mergeCell ref="N6:N7"/>
    <mergeCell ref="G6:I6"/>
    <mergeCell ref="K6:M6"/>
    <mergeCell ref="C6:E6"/>
    <mergeCell ref="F6:F7"/>
    <mergeCell ref="B5:E5"/>
    <mergeCell ref="J5:M5"/>
    <mergeCell ref="F5:I5"/>
    <mergeCell ref="A2:Q2"/>
    <mergeCell ref="A3:Q3"/>
    <mergeCell ref="F44:F45"/>
    <mergeCell ref="G44:I44"/>
    <mergeCell ref="J44:J45"/>
    <mergeCell ref="K44:M44"/>
    <mergeCell ref="N5:Q5"/>
    <mergeCell ref="B6:B7"/>
    <mergeCell ref="O6:Q6"/>
    <mergeCell ref="A4:I4"/>
    <mergeCell ref="N44:N45"/>
    <mergeCell ref="A121:Q121"/>
    <mergeCell ref="A43:A45"/>
    <mergeCell ref="B43:E43"/>
    <mergeCell ref="F43:I43"/>
    <mergeCell ref="J43:M43"/>
    <mergeCell ref="N43:Q43"/>
    <mergeCell ref="B44:B45"/>
    <mergeCell ref="C44:E44"/>
    <mergeCell ref="O44:Q44"/>
    <mergeCell ref="B104:B106"/>
    <mergeCell ref="F104:F106"/>
    <mergeCell ref="J104:J106"/>
    <mergeCell ref="N104:N106"/>
    <mergeCell ref="B103:E103"/>
    <mergeCell ref="O65:Q65"/>
    <mergeCell ref="A64:A66"/>
    <mergeCell ref="B64:B66"/>
    <mergeCell ref="F64:F66"/>
    <mergeCell ref="J64:J66"/>
    <mergeCell ref="N64:N66"/>
    <mergeCell ref="C65:E65"/>
    <mergeCell ref="G65:I65"/>
    <mergeCell ref="K65:M65"/>
    <mergeCell ref="A62:I62"/>
    <mergeCell ref="B63:E63"/>
    <mergeCell ref="F63:I63"/>
    <mergeCell ref="J63:M63"/>
    <mergeCell ref="N63:Q63"/>
    <mergeCell ref="O105:Q105"/>
    <mergeCell ref="A104:A106"/>
    <mergeCell ref="F103:I103"/>
    <mergeCell ref="J103:M103"/>
    <mergeCell ref="N103:Q103"/>
    <mergeCell ref="C105:E105"/>
    <mergeCell ref="G105:I105"/>
    <mergeCell ref="K105:M105"/>
    <mergeCell ref="A102:I102"/>
    <mergeCell ref="A81:I81"/>
    <mergeCell ref="B82:E82"/>
    <mergeCell ref="F82:I82"/>
    <mergeCell ref="J82:M82"/>
    <mergeCell ref="A24:A26"/>
    <mergeCell ref="B24:E24"/>
    <mergeCell ref="F24:I24"/>
    <mergeCell ref="J24:M24"/>
    <mergeCell ref="N24:Q24"/>
    <mergeCell ref="B25:B26"/>
    <mergeCell ref="C25:E25"/>
    <mergeCell ref="F25:F26"/>
    <mergeCell ref="G25:I25"/>
    <mergeCell ref="J25:J26"/>
    <mergeCell ref="K25:M25"/>
    <mergeCell ref="N25:N26"/>
    <mergeCell ref="O25:Q25"/>
  </mergeCells>
  <pageMargins left="0.7" right="0.7" top="0.75" bottom="0.75" header="0.3" footer="0.3"/>
  <pageSetup scale="29" orientation="landscape" horizontalDpi="1200" verticalDpi="12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tabColor rgb="FF00B050"/>
    <pageSetUpPr fitToPage="1"/>
  </sheetPr>
  <dimension ref="A1:T33"/>
  <sheetViews>
    <sheetView tabSelected="1" zoomScaleNormal="100" workbookViewId="0">
      <selection activeCell="J28" sqref="J28"/>
    </sheetView>
  </sheetViews>
  <sheetFormatPr defaultColWidth="9.42578125" defaultRowHeight="12.75"/>
  <cols>
    <col min="1" max="1" width="56.42578125" customWidth="1"/>
    <col min="2" max="9" width="10.42578125" customWidth="1"/>
    <col min="10" max="13" width="10.5703125" customWidth="1"/>
    <col min="14" max="14" width="10.42578125" customWidth="1"/>
    <col min="15" max="15" width="12.5703125" customWidth="1"/>
    <col min="16" max="16" width="14.5703125" customWidth="1"/>
  </cols>
  <sheetData>
    <row r="1" spans="1:16">
      <c r="A1" s="1507" t="s">
        <v>350</v>
      </c>
      <c r="B1" s="1507"/>
      <c r="C1" s="1507"/>
      <c r="D1" s="1507"/>
      <c r="E1" s="1507"/>
      <c r="F1" s="1507"/>
      <c r="G1" s="1507"/>
      <c r="H1" s="1507"/>
      <c r="I1" s="1507"/>
      <c r="J1" s="1507"/>
      <c r="K1" s="1507"/>
      <c r="L1" s="1507"/>
      <c r="M1" s="1507"/>
      <c r="N1" s="1507"/>
      <c r="O1" s="1507"/>
      <c r="P1" s="1507"/>
    </row>
    <row r="2" spans="1:16">
      <c r="A2" s="1507" t="s">
        <v>2</v>
      </c>
      <c r="B2" s="1462"/>
      <c r="C2" s="1462"/>
      <c r="D2" s="1462"/>
      <c r="E2" s="1462"/>
      <c r="F2" s="1462"/>
      <c r="G2" s="1462"/>
      <c r="H2" s="1462"/>
      <c r="I2" s="1462"/>
      <c r="J2" s="1462"/>
      <c r="K2" s="1462"/>
      <c r="L2" s="1462"/>
      <c r="M2" s="1462"/>
      <c r="N2" s="1462"/>
      <c r="O2" s="1462"/>
      <c r="P2" s="1462"/>
    </row>
    <row r="3" spans="1:16" ht="13.5" thickBot="1">
      <c r="A3" s="1508" t="str">
        <f>'Current Month'!A3</f>
        <v>January 2023</v>
      </c>
      <c r="B3" s="1509"/>
      <c r="C3" s="1509"/>
      <c r="D3" s="1509"/>
      <c r="E3" s="1509"/>
      <c r="F3" s="1509"/>
      <c r="G3" s="1509"/>
      <c r="H3" s="1509"/>
      <c r="I3" s="1509">
        <f>'Current Month'!I3</f>
        <v>0</v>
      </c>
      <c r="J3" s="1509"/>
      <c r="K3" s="1509"/>
      <c r="L3" s="1509"/>
      <c r="M3" s="1509"/>
      <c r="N3" s="1509"/>
      <c r="O3" s="1509"/>
      <c r="P3" s="1509"/>
    </row>
    <row r="4" spans="1:16">
      <c r="A4" s="210"/>
      <c r="B4" s="1510" t="s">
        <v>351</v>
      </c>
      <c r="C4" s="1511"/>
      <c r="D4" s="1512"/>
      <c r="E4" s="1513" t="s">
        <v>4</v>
      </c>
      <c r="F4" s="1511"/>
      <c r="G4" s="1512"/>
      <c r="H4" s="1356" t="s">
        <v>5</v>
      </c>
      <c r="I4" s="1357"/>
      <c r="J4" s="1358"/>
      <c r="K4" s="1517" t="s">
        <v>352</v>
      </c>
      <c r="L4" s="1518"/>
      <c r="M4" s="1519"/>
      <c r="N4" s="1514" t="s">
        <v>353</v>
      </c>
      <c r="O4" s="1515"/>
      <c r="P4" s="1516"/>
    </row>
    <row r="5" spans="1:16">
      <c r="A5" s="7"/>
      <c r="B5" s="91" t="s">
        <v>8</v>
      </c>
      <c r="C5" s="394" t="s">
        <v>9</v>
      </c>
      <c r="D5" s="485" t="s">
        <v>10</v>
      </c>
      <c r="E5" s="91" t="s">
        <v>8</v>
      </c>
      <c r="F5" s="394" t="s">
        <v>9</v>
      </c>
      <c r="G5" s="485" t="s">
        <v>10</v>
      </c>
      <c r="H5" s="91" t="s">
        <v>8</v>
      </c>
      <c r="I5" s="394" t="s">
        <v>9</v>
      </c>
      <c r="J5" s="485" t="s">
        <v>10</v>
      </c>
      <c r="K5" s="91" t="s">
        <v>8</v>
      </c>
      <c r="L5" s="394" t="s">
        <v>9</v>
      </c>
      <c r="M5" s="485" t="s">
        <v>10</v>
      </c>
      <c r="N5" s="91" t="s">
        <v>8</v>
      </c>
      <c r="O5" s="394" t="s">
        <v>9</v>
      </c>
      <c r="P5" s="485" t="s">
        <v>10</v>
      </c>
    </row>
    <row r="6" spans="1:16">
      <c r="A6" s="92" t="s">
        <v>143</v>
      </c>
      <c r="B6" s="545"/>
      <c r="C6" s="72"/>
      <c r="D6" s="73"/>
      <c r="E6" s="545"/>
      <c r="F6" s="72"/>
      <c r="G6" s="73"/>
      <c r="H6" s="545"/>
      <c r="I6" s="72"/>
      <c r="J6" s="73"/>
      <c r="K6" s="580"/>
      <c r="L6" s="580"/>
      <c r="M6" s="580"/>
      <c r="N6" s="545"/>
      <c r="O6" s="72"/>
      <c r="P6" s="73"/>
    </row>
    <row r="7" spans="1:16">
      <c r="A7" s="549"/>
      <c r="B7" s="220">
        <v>0</v>
      </c>
      <c r="C7" s="214">
        <v>0</v>
      </c>
      <c r="D7" s="167">
        <f>B7+C7</f>
        <v>0</v>
      </c>
      <c r="E7" s="126">
        <v>0</v>
      </c>
      <c r="F7" s="127">
        <v>0</v>
      </c>
      <c r="G7" s="128">
        <f>E7+F7</f>
        <v>0</v>
      </c>
      <c r="H7" s="118">
        <v>0</v>
      </c>
      <c r="I7" s="124">
        <v>0</v>
      </c>
      <c r="J7" s="130">
        <f>H7+I7</f>
        <v>0</v>
      </c>
      <c r="K7" s="491"/>
      <c r="L7" s="491"/>
      <c r="M7" s="491"/>
      <c r="N7" s="581">
        <v>0</v>
      </c>
      <c r="O7" s="93">
        <v>0</v>
      </c>
      <c r="P7" s="582">
        <v>0</v>
      </c>
    </row>
    <row r="8" spans="1:16">
      <c r="A8" s="1054"/>
      <c r="B8" s="126"/>
      <c r="C8" s="127"/>
      <c r="D8" s="167"/>
      <c r="E8" s="126"/>
      <c r="F8" s="127"/>
      <c r="G8" s="167"/>
      <c r="H8" s="126"/>
      <c r="I8" s="127"/>
      <c r="J8" s="167"/>
      <c r="K8" s="125"/>
      <c r="L8" s="125"/>
      <c r="M8" s="125"/>
      <c r="N8" s="581"/>
      <c r="O8" s="93"/>
      <c r="P8" s="582"/>
    </row>
    <row r="9" spans="1:16" ht="13.5" thickBot="1">
      <c r="A9" s="1055"/>
      <c r="B9" s="170"/>
      <c r="C9" s="171"/>
      <c r="D9" s="172"/>
      <c r="E9" s="170"/>
      <c r="F9" s="171"/>
      <c r="G9" s="172"/>
      <c r="H9" s="170"/>
      <c r="I9" s="171"/>
      <c r="J9" s="172"/>
      <c r="K9" s="492"/>
      <c r="L9" s="492"/>
      <c r="M9" s="492"/>
      <c r="N9" s="1056"/>
      <c r="O9" s="1057"/>
      <c r="P9" s="1058"/>
    </row>
    <row r="10" spans="1:16" ht="13.5" thickBot="1">
      <c r="A10" s="484" t="s">
        <v>354</v>
      </c>
      <c r="B10" s="197">
        <f>SUM(B7:B9)</f>
        <v>0</v>
      </c>
      <c r="C10" s="198">
        <f t="shared" ref="C10:D10" si="0">SUM(C7:C9)</f>
        <v>0</v>
      </c>
      <c r="D10" s="199">
        <f t="shared" si="0"/>
        <v>0</v>
      </c>
      <c r="E10" s="197"/>
      <c r="F10" s="198"/>
      <c r="G10" s="199">
        <f t="shared" ref="G10" si="1">SUM(G7:G9)</f>
        <v>0</v>
      </c>
      <c r="H10" s="197"/>
      <c r="I10" s="198"/>
      <c r="J10" s="199">
        <f t="shared" ref="J10" si="2">SUM(J7:J9)</f>
        <v>0</v>
      </c>
      <c r="K10" s="493"/>
      <c r="L10" s="493"/>
      <c r="M10" s="493"/>
      <c r="N10" s="200">
        <v>0</v>
      </c>
      <c r="O10" s="201">
        <v>0</v>
      </c>
      <c r="P10" s="202">
        <v>0</v>
      </c>
    </row>
    <row r="11" spans="1:16">
      <c r="A11" s="1059"/>
      <c r="B11" s="1060"/>
      <c r="C11" s="1061"/>
      <c r="D11" s="1062"/>
      <c r="E11" s="1060"/>
      <c r="F11" s="1061"/>
      <c r="G11" s="1062"/>
      <c r="H11" s="1060"/>
      <c r="I11" s="1061"/>
      <c r="J11" s="1062"/>
      <c r="K11" s="1063"/>
      <c r="L11" s="1063"/>
      <c r="M11" s="1063"/>
      <c r="N11" s="581"/>
      <c r="O11" s="93"/>
      <c r="P11" s="582"/>
    </row>
    <row r="12" spans="1:16">
      <c r="A12" s="94"/>
      <c r="B12" s="1060"/>
      <c r="C12" s="1061"/>
      <c r="D12" s="1062"/>
      <c r="E12" s="1060"/>
      <c r="F12" s="1061"/>
      <c r="G12" s="1062"/>
      <c r="H12" s="1060"/>
      <c r="I12" s="1061"/>
      <c r="J12" s="1062"/>
      <c r="K12" s="1063"/>
      <c r="L12" s="1063"/>
      <c r="M12" s="1063"/>
      <c r="N12" s="581"/>
      <c r="O12" s="93"/>
      <c r="P12" s="582"/>
    </row>
    <row r="13" spans="1:16" ht="18" customHeight="1">
      <c r="A13" s="92" t="s">
        <v>355</v>
      </c>
      <c r="B13" s="1064"/>
      <c r="C13" s="1065"/>
      <c r="D13" s="1066"/>
      <c r="E13" s="1067"/>
      <c r="F13" s="1065"/>
      <c r="G13" s="1066"/>
      <c r="H13" s="1064"/>
      <c r="I13" s="1065"/>
      <c r="J13" s="1066"/>
      <c r="K13" s="1068"/>
      <c r="L13" s="1068"/>
      <c r="M13" s="1068"/>
      <c r="N13" s="1069"/>
      <c r="O13" s="1070"/>
      <c r="P13" s="1071"/>
    </row>
    <row r="14" spans="1:16" s="4" customFormat="1" ht="12.75" customHeight="1">
      <c r="A14" s="1072" t="s">
        <v>356</v>
      </c>
      <c r="B14" s="1323">
        <v>0</v>
      </c>
      <c r="C14" s="1322">
        <v>0</v>
      </c>
      <c r="D14" s="1321">
        <v>37500</v>
      </c>
      <c r="E14" s="129">
        <v>0</v>
      </c>
      <c r="F14" s="124">
        <v>0</v>
      </c>
      <c r="G14" s="1320">
        <f t="shared" ref="G14:G18" si="3">E14+F14</f>
        <v>0</v>
      </c>
      <c r="H14" s="1314">
        <v>0</v>
      </c>
      <c r="I14" s="1315">
        <v>0</v>
      </c>
      <c r="J14" s="1319">
        <f t="shared" ref="J14:J18" si="4">H14+I14</f>
        <v>0</v>
      </c>
      <c r="K14" s="1318">
        <v>18724.990000000002</v>
      </c>
      <c r="L14" s="1318">
        <v>18725</v>
      </c>
      <c r="M14" s="1319">
        <f t="shared" ref="M14:M20" si="5">K14+L14</f>
        <v>37449.990000000005</v>
      </c>
      <c r="N14" s="1073">
        <v>0</v>
      </c>
      <c r="O14" s="1074">
        <v>0</v>
      </c>
      <c r="P14" s="1075">
        <v>0</v>
      </c>
    </row>
    <row r="15" spans="1:16" ht="12.75" customHeight="1">
      <c r="A15" s="441" t="s">
        <v>357</v>
      </c>
      <c r="B15" s="118">
        <v>0</v>
      </c>
      <c r="C15" s="124">
        <v>0</v>
      </c>
      <c r="D15" s="1321">
        <v>37500</v>
      </c>
      <c r="E15" s="129">
        <v>0</v>
      </c>
      <c r="F15" s="124">
        <v>0</v>
      </c>
      <c r="G15" s="1320">
        <f t="shared" si="3"/>
        <v>0</v>
      </c>
      <c r="H15" s="1314">
        <v>0</v>
      </c>
      <c r="I15" s="1315">
        <v>0</v>
      </c>
      <c r="J15" s="1316">
        <f t="shared" si="4"/>
        <v>0</v>
      </c>
      <c r="K15" s="1317"/>
      <c r="L15" s="1317"/>
      <c r="M15" s="1316">
        <f t="shared" si="5"/>
        <v>0</v>
      </c>
      <c r="N15" s="581">
        <v>0</v>
      </c>
      <c r="O15" s="93">
        <v>0</v>
      </c>
      <c r="P15" s="582">
        <v>0</v>
      </c>
    </row>
    <row r="16" spans="1:16" ht="12.75" customHeight="1">
      <c r="A16" s="441" t="s">
        <v>358</v>
      </c>
      <c r="B16" s="220">
        <v>0</v>
      </c>
      <c r="C16" s="214">
        <v>0</v>
      </c>
      <c r="D16" s="1309">
        <v>37500</v>
      </c>
      <c r="E16" s="129">
        <v>0</v>
      </c>
      <c r="F16" s="124">
        <v>0</v>
      </c>
      <c r="G16" s="130">
        <f t="shared" si="3"/>
        <v>0</v>
      </c>
      <c r="H16" s="131">
        <v>0</v>
      </c>
      <c r="I16" s="127">
        <v>0</v>
      </c>
      <c r="J16" s="132">
        <f t="shared" si="4"/>
        <v>0</v>
      </c>
      <c r="K16" s="494"/>
      <c r="L16" s="494"/>
      <c r="M16" s="132">
        <f t="shared" si="5"/>
        <v>0</v>
      </c>
      <c r="N16" s="581">
        <v>0</v>
      </c>
      <c r="O16" s="93">
        <v>0</v>
      </c>
      <c r="P16" s="582">
        <v>0</v>
      </c>
    </row>
    <row r="17" spans="1:20">
      <c r="A17" s="549" t="s">
        <v>359</v>
      </c>
      <c r="B17" s="220">
        <v>0</v>
      </c>
      <c r="C17" s="214">
        <v>0</v>
      </c>
      <c r="D17" s="1312">
        <v>11250</v>
      </c>
      <c r="E17" s="129">
        <v>0</v>
      </c>
      <c r="F17" s="124">
        <v>0</v>
      </c>
      <c r="G17" s="125">
        <f t="shared" si="3"/>
        <v>0</v>
      </c>
      <c r="H17" s="131">
        <v>0</v>
      </c>
      <c r="I17" s="127">
        <v>0</v>
      </c>
      <c r="J17" s="132">
        <f t="shared" si="4"/>
        <v>0</v>
      </c>
      <c r="K17" s="494">
        <v>12748.75</v>
      </c>
      <c r="L17" s="494">
        <v>12748.75</v>
      </c>
      <c r="M17" s="132">
        <f t="shared" si="5"/>
        <v>25497.5</v>
      </c>
      <c r="N17" s="581">
        <v>0</v>
      </c>
      <c r="O17" s="93">
        <v>0</v>
      </c>
      <c r="P17" s="582">
        <v>0</v>
      </c>
    </row>
    <row r="18" spans="1:20">
      <c r="A18" s="1076" t="s">
        <v>360</v>
      </c>
      <c r="B18" s="220">
        <v>0</v>
      </c>
      <c r="C18" s="214">
        <v>0</v>
      </c>
      <c r="D18" s="1312">
        <v>225000</v>
      </c>
      <c r="E18" s="129">
        <v>0</v>
      </c>
      <c r="F18" s="124">
        <v>0</v>
      </c>
      <c r="G18" s="125">
        <f t="shared" si="3"/>
        <v>0</v>
      </c>
      <c r="H18" s="131">
        <v>0</v>
      </c>
      <c r="I18" s="127">
        <v>0</v>
      </c>
      <c r="J18" s="132">
        <f t="shared" si="4"/>
        <v>0</v>
      </c>
      <c r="K18" s="494"/>
      <c r="L18" s="494"/>
      <c r="M18" s="132">
        <f t="shared" si="5"/>
        <v>0</v>
      </c>
      <c r="N18" s="581">
        <v>0</v>
      </c>
      <c r="O18" s="93">
        <v>0</v>
      </c>
      <c r="P18" s="582">
        <v>0</v>
      </c>
    </row>
    <row r="19" spans="1:20">
      <c r="A19" s="1076" t="s">
        <v>361</v>
      </c>
      <c r="B19" s="220">
        <v>0</v>
      </c>
      <c r="C19" s="214">
        <v>0</v>
      </c>
      <c r="D19" s="1312">
        <v>75000</v>
      </c>
      <c r="E19" s="129">
        <v>0</v>
      </c>
      <c r="F19" s="124">
        <v>0</v>
      </c>
      <c r="G19" s="125">
        <f t="shared" ref="G19:G20" si="6">E19+F19</f>
        <v>0</v>
      </c>
      <c r="H19" s="131">
        <v>0</v>
      </c>
      <c r="I19" s="127">
        <v>0</v>
      </c>
      <c r="J19" s="132">
        <f t="shared" ref="J19:J20" si="7">H19+I19</f>
        <v>0</v>
      </c>
      <c r="K19" s="494">
        <v>0</v>
      </c>
      <c r="L19" s="494">
        <v>0</v>
      </c>
      <c r="M19" s="132">
        <f t="shared" si="5"/>
        <v>0</v>
      </c>
      <c r="N19" s="581">
        <v>0</v>
      </c>
      <c r="O19" s="93">
        <v>0</v>
      </c>
      <c r="P19" s="582">
        <v>0</v>
      </c>
    </row>
    <row r="20" spans="1:20">
      <c r="A20" s="1076" t="s">
        <v>362</v>
      </c>
      <c r="B20" s="220">
        <v>0</v>
      </c>
      <c r="C20" s="214">
        <v>0</v>
      </c>
      <c r="D20" s="1309">
        <v>300000</v>
      </c>
      <c r="E20" s="129">
        <v>0</v>
      </c>
      <c r="F20" s="124">
        <v>0</v>
      </c>
      <c r="G20" s="130">
        <f t="shared" si="6"/>
        <v>0</v>
      </c>
      <c r="H20" s="131">
        <v>0</v>
      </c>
      <c r="I20" s="127">
        <v>0</v>
      </c>
      <c r="J20" s="132">
        <f t="shared" si="7"/>
        <v>0</v>
      </c>
      <c r="K20" s="494">
        <v>103362</v>
      </c>
      <c r="L20" s="494">
        <v>103362</v>
      </c>
      <c r="M20" s="132">
        <f t="shared" si="5"/>
        <v>206724</v>
      </c>
      <c r="N20" s="581">
        <v>0</v>
      </c>
      <c r="O20" s="93">
        <v>0</v>
      </c>
      <c r="P20" s="582">
        <v>0</v>
      </c>
    </row>
    <row r="21" spans="1:20">
      <c r="A21" s="441" t="s">
        <v>363</v>
      </c>
      <c r="B21" s="25"/>
      <c r="C21" s="26"/>
      <c r="D21" s="1313">
        <v>75000</v>
      </c>
      <c r="E21" s="168"/>
      <c r="F21" s="26"/>
      <c r="G21" s="27"/>
      <c r="H21" s="28"/>
      <c r="I21" s="26"/>
      <c r="J21" s="27"/>
      <c r="K21" s="169"/>
      <c r="L21" s="169"/>
      <c r="M21" s="169"/>
      <c r="N21" s="581"/>
      <c r="O21" s="93"/>
      <c r="P21" s="582"/>
    </row>
    <row r="22" spans="1:20">
      <c r="A22" s="1077"/>
      <c r="B22" s="25"/>
      <c r="C22" s="26"/>
      <c r="D22" s="1310"/>
      <c r="E22" s="169"/>
      <c r="F22" s="26"/>
      <c r="G22" s="95"/>
      <c r="H22" s="1078"/>
      <c r="I22" s="1079"/>
      <c r="J22" s="1080"/>
      <c r="K22" s="1078"/>
      <c r="L22" s="1078"/>
      <c r="M22" s="1078"/>
      <c r="N22" s="581"/>
      <c r="O22" s="93"/>
      <c r="P22" s="582"/>
    </row>
    <row r="23" spans="1:20" ht="13.5" thickBot="1">
      <c r="A23" s="1077"/>
      <c r="B23" s="173"/>
      <c r="C23" s="174"/>
      <c r="D23" s="1311"/>
      <c r="E23" s="176"/>
      <c r="F23" s="174"/>
      <c r="G23" s="175"/>
      <c r="H23" s="1078"/>
      <c r="I23" s="1079"/>
      <c r="J23" s="1080"/>
      <c r="K23" s="1078"/>
      <c r="L23" s="1078"/>
      <c r="M23" s="1078"/>
      <c r="N23" s="1056"/>
      <c r="O23" s="1057"/>
      <c r="P23" s="1058"/>
    </row>
    <row r="24" spans="1:20" ht="13.5" thickBot="1">
      <c r="A24" s="203" t="s">
        <v>364</v>
      </c>
      <c r="B24" s="204">
        <f t="shared" ref="B24:I24" si="8">SUM(B14:B23)</f>
        <v>0</v>
      </c>
      <c r="C24" s="205">
        <f t="shared" si="8"/>
        <v>0</v>
      </c>
      <c r="D24" s="206">
        <f t="shared" si="8"/>
        <v>798750</v>
      </c>
      <c r="E24" s="204">
        <f t="shared" si="8"/>
        <v>0</v>
      </c>
      <c r="F24" s="205">
        <f t="shared" si="8"/>
        <v>0</v>
      </c>
      <c r="G24" s="206">
        <f t="shared" si="8"/>
        <v>0</v>
      </c>
      <c r="H24" s="204">
        <f t="shared" si="8"/>
        <v>0</v>
      </c>
      <c r="I24" s="205">
        <f t="shared" si="8"/>
        <v>0</v>
      </c>
      <c r="J24" s="206">
        <f t="shared" ref="J24" si="9">SUM(J14:J23)</f>
        <v>0</v>
      </c>
      <c r="K24" s="1220">
        <f>SUM(K14:K23)</f>
        <v>134835.74</v>
      </c>
      <c r="L24" s="1220">
        <f>SUM(L14:L23)</f>
        <v>134835.75</v>
      </c>
      <c r="M24" s="1220">
        <f>SUM(M14:M23)</f>
        <v>269671.49</v>
      </c>
      <c r="N24" s="184"/>
      <c r="O24" s="185"/>
      <c r="P24" s="186">
        <f>J24/D24</f>
        <v>0</v>
      </c>
    </row>
    <row r="25" spans="1:20">
      <c r="A25" s="8"/>
    </row>
    <row r="26" spans="1:20" ht="14.25" customHeight="1">
      <c r="A26" s="1365"/>
      <c r="B26" s="1352"/>
      <c r="C26" s="1352"/>
      <c r="D26" s="1352"/>
      <c r="E26" s="1352"/>
      <c r="F26" s="1352"/>
      <c r="G26" s="1352"/>
      <c r="H26" s="1352"/>
      <c r="I26" s="1352"/>
      <c r="J26" s="1352"/>
      <c r="K26" s="1352"/>
      <c r="L26" s="1352"/>
      <c r="M26" s="1352"/>
      <c r="N26" s="1352"/>
      <c r="O26" s="1352"/>
      <c r="P26" s="1352"/>
      <c r="Q26" s="1081"/>
      <c r="R26" s="1081"/>
      <c r="S26" s="1081"/>
      <c r="T26" s="1081"/>
    </row>
    <row r="27" spans="1:20">
      <c r="A27" s="1082"/>
    </row>
    <row r="28" spans="1:20" ht="14.25" customHeight="1">
      <c r="A28" s="1471" t="s">
        <v>164</v>
      </c>
      <c r="B28" s="1471"/>
      <c r="C28" s="1471"/>
      <c r="D28" s="1471"/>
      <c r="E28" s="1471"/>
      <c r="F28" s="1471"/>
      <c r="G28" s="1471"/>
      <c r="H28" s="1471"/>
      <c r="I28" s="1471"/>
      <c r="J28" s="1471"/>
      <c r="K28" s="1471"/>
      <c r="L28" s="1471"/>
      <c r="M28" s="1471"/>
      <c r="N28" s="1471"/>
      <c r="O28" s="1471"/>
      <c r="P28" s="1471"/>
    </row>
    <row r="29" spans="1:20" ht="12.75" customHeight="1">
      <c r="A29" s="1083"/>
    </row>
    <row r="30" spans="1:20">
      <c r="A30" s="1083" t="s">
        <v>365</v>
      </c>
      <c r="B30" s="1083"/>
      <c r="C30" s="1083"/>
      <c r="D30" s="1083"/>
      <c r="E30" s="1083"/>
      <c r="F30" s="1083"/>
      <c r="G30" s="1083"/>
      <c r="H30" s="1083"/>
      <c r="I30" s="1083"/>
      <c r="J30" s="1083"/>
      <c r="K30" s="1083"/>
      <c r="L30" s="1083"/>
      <c r="M30" s="1083"/>
      <c r="N30" s="1083"/>
      <c r="O30" s="1083"/>
    </row>
    <row r="31" spans="1:20">
      <c r="A31" s="1083" t="s">
        <v>366</v>
      </c>
      <c r="B31" s="392"/>
      <c r="C31" s="392"/>
      <c r="D31" s="392"/>
      <c r="E31" s="392"/>
      <c r="F31" s="392"/>
      <c r="G31" s="392"/>
      <c r="H31" s="392"/>
      <c r="I31" s="392"/>
      <c r="J31" s="392"/>
      <c r="K31" s="392"/>
      <c r="L31" s="392"/>
      <c r="M31" s="392"/>
      <c r="N31" s="392"/>
      <c r="O31" s="392"/>
      <c r="P31" s="392"/>
    </row>
    <row r="32" spans="1:20">
      <c r="B32" s="392"/>
      <c r="C32" s="392"/>
      <c r="D32" s="392"/>
      <c r="E32" s="392"/>
      <c r="F32" s="392"/>
      <c r="G32" s="392"/>
      <c r="H32" s="392"/>
      <c r="I32" s="392"/>
      <c r="J32" s="392"/>
      <c r="K32" s="392"/>
      <c r="L32" s="392"/>
      <c r="M32" s="392"/>
      <c r="N32" s="392"/>
      <c r="O32" s="392"/>
      <c r="P32" s="392"/>
    </row>
    <row r="33" spans="2:16">
      <c r="B33" s="44"/>
      <c r="C33" s="44"/>
      <c r="D33" s="44"/>
      <c r="E33" s="44"/>
      <c r="F33" s="44"/>
      <c r="G33" s="44"/>
      <c r="H33" s="44"/>
      <c r="I33" s="44"/>
      <c r="J33" s="44"/>
      <c r="K33" s="44"/>
      <c r="L33" s="44"/>
      <c r="M33" s="44"/>
      <c r="N33" s="44"/>
      <c r="O33" s="44"/>
      <c r="P33" s="44"/>
    </row>
  </sheetData>
  <mergeCells count="10">
    <mergeCell ref="A28:P28"/>
    <mergeCell ref="A1:P1"/>
    <mergeCell ref="A3:P3"/>
    <mergeCell ref="A2:P2"/>
    <mergeCell ref="B4:D4"/>
    <mergeCell ref="E4:G4"/>
    <mergeCell ref="H4:J4"/>
    <mergeCell ref="N4:P4"/>
    <mergeCell ref="A26:P26"/>
    <mergeCell ref="K4:M4"/>
  </mergeCells>
  <pageMargins left="0.7" right="0.7" top="0.75" bottom="0.75" header="0.3" footer="0.3"/>
  <pageSetup scale="56" orientation="landscape" horizontalDpi="1200" verticalDpi="12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23A50B-6641-4299-BF00-8548E22F0735}">
  <sheetPr>
    <tabColor rgb="FF00B050"/>
    <pageSetUpPr fitToPage="1"/>
  </sheetPr>
  <dimension ref="A1:O235"/>
  <sheetViews>
    <sheetView tabSelected="1" topLeftCell="A196" zoomScale="70" zoomScaleNormal="70" workbookViewId="0">
      <selection activeCell="J28" sqref="J28"/>
    </sheetView>
  </sheetViews>
  <sheetFormatPr defaultColWidth="9.140625" defaultRowHeight="12.75"/>
  <cols>
    <col min="1" max="1" width="28.140625" customWidth="1"/>
    <col min="2" max="2" width="15.140625" customWidth="1"/>
    <col min="3" max="5" width="14.85546875" customWidth="1"/>
    <col min="6" max="6" width="12.5703125" customWidth="1"/>
    <col min="7" max="7" width="18.28515625" customWidth="1"/>
    <col min="8" max="10" width="18.140625" customWidth="1"/>
    <col min="11" max="11" width="20.42578125" customWidth="1"/>
    <col min="12" max="12" width="17.85546875" customWidth="1"/>
    <col min="13" max="13" width="13.5703125" customWidth="1"/>
    <col min="14" max="14" width="18.140625" customWidth="1"/>
    <col min="15" max="15" width="13.42578125" customWidth="1"/>
    <col min="16" max="16" width="23" customWidth="1"/>
    <col min="17" max="17" width="15.85546875" customWidth="1"/>
    <col min="18" max="18" width="12.5703125" customWidth="1"/>
    <col min="19" max="19" width="14.42578125" customWidth="1"/>
    <col min="20" max="20" width="10.5703125" customWidth="1"/>
    <col min="21" max="21" width="14.85546875" customWidth="1"/>
    <col min="22" max="22" width="14.5703125" customWidth="1"/>
    <col min="23" max="23" width="15.140625" customWidth="1"/>
    <col min="24" max="24" width="14.5703125" customWidth="1"/>
    <col min="25" max="25" width="16.140625" customWidth="1"/>
    <col min="26" max="26" width="14.140625" customWidth="1"/>
    <col min="27" max="27" width="14.42578125" customWidth="1"/>
    <col min="29" max="29" width="13.5703125" customWidth="1"/>
    <col min="30" max="30" width="14.42578125" customWidth="1"/>
    <col min="31" max="31" width="12.42578125" customWidth="1"/>
    <col min="32" max="32" width="11.85546875" customWidth="1"/>
    <col min="33" max="33" width="13.85546875" customWidth="1"/>
    <col min="34" max="34" width="12.85546875" customWidth="1"/>
    <col min="35" max="35" width="11.5703125" customWidth="1"/>
    <col min="37" max="37" width="12.140625" customWidth="1"/>
    <col min="38" max="38" width="13" customWidth="1"/>
    <col min="39" max="39" width="12.140625" customWidth="1"/>
    <col min="40" max="40" width="16.42578125" customWidth="1"/>
    <col min="41" max="42" width="12.42578125" customWidth="1"/>
    <col min="43" max="43" width="13" customWidth="1"/>
    <col min="44" max="44" width="11.5703125" customWidth="1"/>
    <col min="45" max="45" width="13.5703125" customWidth="1"/>
    <col min="46" max="46" width="12.42578125" customWidth="1"/>
    <col min="47" max="47" width="12.140625" customWidth="1"/>
    <col min="48" max="48" width="14.5703125" customWidth="1"/>
    <col min="49" max="49" width="12.42578125" customWidth="1"/>
    <col min="50" max="50" width="15.140625" customWidth="1"/>
    <col min="51" max="51" width="12.85546875" customWidth="1"/>
    <col min="52" max="52" width="9.5703125" customWidth="1"/>
    <col min="53" max="53" width="12.42578125" customWidth="1"/>
    <col min="54" max="55" width="12.5703125" customWidth="1"/>
    <col min="56" max="56" width="13.5703125" customWidth="1"/>
    <col min="57" max="57" width="13" customWidth="1"/>
    <col min="58" max="58" width="15.42578125" customWidth="1"/>
    <col min="59" max="59" width="12.5703125" customWidth="1"/>
    <col min="60" max="60" width="10" customWidth="1"/>
  </cols>
  <sheetData>
    <row r="1" spans="1:15" ht="30.75" customHeight="1">
      <c r="A1" s="1524" t="s">
        <v>367</v>
      </c>
      <c r="B1" s="1524"/>
      <c r="C1" s="1524"/>
      <c r="D1" s="1524"/>
      <c r="E1" s="1524"/>
      <c r="F1" s="1524"/>
      <c r="G1" s="1524"/>
      <c r="H1" s="1524"/>
      <c r="I1" s="1524"/>
      <c r="J1" s="1524"/>
      <c r="K1" s="1524"/>
      <c r="L1" s="1524"/>
      <c r="M1" s="1085"/>
      <c r="N1" s="1085"/>
      <c r="O1" s="1085"/>
    </row>
    <row r="2" spans="1:15" ht="15.75">
      <c r="A2" s="1525" t="s">
        <v>2</v>
      </c>
      <c r="B2" s="1525"/>
      <c r="C2" s="1525"/>
      <c r="D2" s="1525"/>
      <c r="E2" s="1525"/>
      <c r="F2" s="1525"/>
      <c r="G2" s="1525"/>
      <c r="H2" s="1525"/>
      <c r="I2" s="1525"/>
      <c r="J2" s="1525"/>
      <c r="K2" s="1525"/>
      <c r="L2" s="1525"/>
    </row>
    <row r="3" spans="1:15" ht="15.75">
      <c r="A3" s="1525" t="str">
        <f>'Current Month'!A3</f>
        <v>January 2023</v>
      </c>
      <c r="B3" s="1525"/>
      <c r="C3" s="1525"/>
      <c r="D3" s="1525"/>
      <c r="E3" s="1525"/>
      <c r="F3" s="1525"/>
      <c r="G3" s="1525"/>
      <c r="H3" s="1525"/>
      <c r="I3" s="1525"/>
      <c r="J3" s="1525"/>
      <c r="K3" s="1525"/>
      <c r="L3" s="1525"/>
    </row>
    <row r="4" spans="1:15" ht="13.5" thickBot="1"/>
    <row r="5" spans="1:15" ht="26.25" thickBot="1">
      <c r="A5" s="1148" t="s">
        <v>368</v>
      </c>
    </row>
    <row r="6" spans="1:15" ht="104.45" customHeight="1" thickBot="1">
      <c r="A6" s="584" t="s">
        <v>369</v>
      </c>
      <c r="B6" s="583" t="s">
        <v>370</v>
      </c>
      <c r="C6" s="583" t="s">
        <v>371</v>
      </c>
      <c r="D6" s="583" t="s">
        <v>372</v>
      </c>
      <c r="E6" s="583" t="s">
        <v>373</v>
      </c>
      <c r="F6" s="583" t="s">
        <v>374</v>
      </c>
      <c r="G6" s="583" t="s">
        <v>375</v>
      </c>
      <c r="H6" s="583" t="s">
        <v>376</v>
      </c>
      <c r="I6" s="583" t="s">
        <v>377</v>
      </c>
      <c r="J6" s="583" t="s">
        <v>378</v>
      </c>
      <c r="K6" s="583" t="s">
        <v>379</v>
      </c>
      <c r="L6" s="583" t="s">
        <v>380</v>
      </c>
    </row>
    <row r="7" spans="1:15">
      <c r="A7" s="1158" t="s">
        <v>381</v>
      </c>
      <c r="B7" s="1157"/>
      <c r="C7" s="1157"/>
      <c r="D7" s="1157"/>
      <c r="E7" s="1157"/>
      <c r="F7" s="1157"/>
      <c r="G7" s="1157"/>
      <c r="H7" s="1157"/>
      <c r="I7" s="1157"/>
      <c r="J7" s="1157"/>
      <c r="K7" s="1157"/>
      <c r="L7" s="1157"/>
    </row>
    <row r="8" spans="1:15">
      <c r="A8" s="1086" t="s">
        <v>382</v>
      </c>
      <c r="B8" s="733"/>
      <c r="C8" s="736"/>
      <c r="D8" s="734"/>
      <c r="E8" s="549"/>
      <c r="F8" s="734"/>
      <c r="G8" s="592"/>
      <c r="H8" s="719"/>
      <c r="I8" s="719"/>
      <c r="J8" s="719"/>
      <c r="K8" s="719"/>
      <c r="L8" s="719"/>
    </row>
    <row r="9" spans="1:15">
      <c r="A9" s="1086" t="s">
        <v>383</v>
      </c>
      <c r="B9" s="735">
        <v>170522</v>
      </c>
      <c r="C9" s="736">
        <v>0</v>
      </c>
      <c r="D9" s="734">
        <f t="shared" ref="D9:D21" si="0">IFERROR(C9/B9,0)</f>
        <v>0</v>
      </c>
      <c r="E9" s="736">
        <v>290</v>
      </c>
      <c r="F9" s="734">
        <f>IFERROR(C9/E9,0)</f>
        <v>0</v>
      </c>
      <c r="G9" s="736">
        <v>0</v>
      </c>
      <c r="H9" s="736">
        <v>0</v>
      </c>
      <c r="I9" s="736">
        <v>0</v>
      </c>
      <c r="J9" s="736">
        <v>0</v>
      </c>
      <c r="K9" s="736">
        <v>0</v>
      </c>
      <c r="L9" s="736">
        <v>0</v>
      </c>
    </row>
    <row r="10" spans="1:15">
      <c r="A10" s="1086" t="s">
        <v>384</v>
      </c>
      <c r="B10" s="735">
        <v>22468</v>
      </c>
      <c r="C10" s="736">
        <v>0</v>
      </c>
      <c r="D10" s="734">
        <f t="shared" si="0"/>
        <v>0</v>
      </c>
      <c r="E10" s="736">
        <v>300</v>
      </c>
      <c r="F10" s="592">
        <f t="shared" ref="F10:F21" si="1">IFERROR(C10/E10,0)</f>
        <v>0</v>
      </c>
      <c r="G10" s="736">
        <v>0</v>
      </c>
      <c r="H10" s="736">
        <v>0</v>
      </c>
      <c r="I10" s="736">
        <v>0</v>
      </c>
      <c r="J10" s="736">
        <v>0</v>
      </c>
      <c r="K10" s="736">
        <v>0</v>
      </c>
      <c r="L10" s="736">
        <v>0</v>
      </c>
    </row>
    <row r="11" spans="1:15">
      <c r="A11" s="1086" t="s">
        <v>385</v>
      </c>
      <c r="B11" s="735">
        <v>179480</v>
      </c>
      <c r="C11" s="736">
        <v>0</v>
      </c>
      <c r="D11" s="734">
        <f t="shared" si="0"/>
        <v>0</v>
      </c>
      <c r="E11" s="736">
        <v>0</v>
      </c>
      <c r="F11" s="592">
        <f t="shared" si="1"/>
        <v>0</v>
      </c>
      <c r="G11" s="736">
        <v>0</v>
      </c>
      <c r="H11" s="736">
        <v>0</v>
      </c>
      <c r="I11" s="736">
        <v>0</v>
      </c>
      <c r="J11" s="736">
        <v>0</v>
      </c>
      <c r="K11" s="736">
        <v>0</v>
      </c>
      <c r="L11" s="736">
        <v>0</v>
      </c>
    </row>
    <row r="12" spans="1:15">
      <c r="A12" s="1086" t="s">
        <v>386</v>
      </c>
      <c r="B12" s="747"/>
      <c r="C12" s="748"/>
      <c r="D12" s="748"/>
      <c r="E12" s="748"/>
      <c r="F12" s="748"/>
      <c r="G12" s="748"/>
      <c r="H12" s="748"/>
      <c r="I12" s="748"/>
      <c r="J12" s="748"/>
      <c r="K12" s="748"/>
      <c r="L12" s="749"/>
    </row>
    <row r="13" spans="1:15">
      <c r="A13" s="1086" t="s">
        <v>387</v>
      </c>
      <c r="B13" s="737">
        <v>136885</v>
      </c>
      <c r="C13" s="736">
        <v>0</v>
      </c>
      <c r="D13" s="734">
        <f t="shared" si="0"/>
        <v>0</v>
      </c>
      <c r="E13" s="736">
        <v>3543</v>
      </c>
      <c r="F13" s="592">
        <f t="shared" si="1"/>
        <v>0</v>
      </c>
      <c r="G13" s="736">
        <v>0</v>
      </c>
      <c r="H13" s="736">
        <v>0</v>
      </c>
      <c r="I13" s="736">
        <v>0</v>
      </c>
      <c r="J13" s="736">
        <v>0</v>
      </c>
      <c r="K13" s="736">
        <v>0</v>
      </c>
      <c r="L13" s="736">
        <v>0</v>
      </c>
    </row>
    <row r="14" spans="1:15">
      <c r="A14" s="1086" t="s">
        <v>388</v>
      </c>
      <c r="B14" s="737">
        <v>236613</v>
      </c>
      <c r="C14" s="736">
        <v>0</v>
      </c>
      <c r="D14" s="734">
        <f t="shared" si="0"/>
        <v>0</v>
      </c>
      <c r="E14" s="736">
        <v>6912</v>
      </c>
      <c r="F14" s="592">
        <f t="shared" si="1"/>
        <v>0</v>
      </c>
      <c r="G14" s="736">
        <v>0</v>
      </c>
      <c r="H14" s="736">
        <v>0</v>
      </c>
      <c r="I14" s="736">
        <v>0</v>
      </c>
      <c r="J14" s="736">
        <v>0</v>
      </c>
      <c r="K14" s="736">
        <v>0</v>
      </c>
      <c r="L14" s="736">
        <v>0</v>
      </c>
    </row>
    <row r="15" spans="1:15">
      <c r="A15" s="1086" t="s">
        <v>389</v>
      </c>
      <c r="B15" s="1526"/>
      <c r="C15" s="1527"/>
      <c r="D15" s="1527"/>
      <c r="E15" s="1527"/>
      <c r="F15" s="1527"/>
      <c r="G15" s="1527"/>
      <c r="H15" s="1527"/>
      <c r="I15" s="1527"/>
      <c r="J15" s="1527"/>
      <c r="K15" s="1527"/>
      <c r="L15" s="1528"/>
    </row>
    <row r="16" spans="1:15">
      <c r="A16" s="1086" t="s">
        <v>390</v>
      </c>
      <c r="B16" s="738" t="s">
        <v>264</v>
      </c>
      <c r="C16" s="739">
        <v>0</v>
      </c>
      <c r="D16" s="734">
        <f t="shared" si="0"/>
        <v>0</v>
      </c>
      <c r="E16" s="740">
        <v>7272</v>
      </c>
      <c r="F16" s="592">
        <f t="shared" si="1"/>
        <v>0</v>
      </c>
      <c r="G16" s="736">
        <v>0</v>
      </c>
      <c r="H16" s="736">
        <v>0</v>
      </c>
      <c r="I16" s="736">
        <v>0</v>
      </c>
      <c r="J16" s="736">
        <v>0</v>
      </c>
      <c r="K16" s="736">
        <v>0</v>
      </c>
      <c r="L16" s="736">
        <v>0</v>
      </c>
    </row>
    <row r="17" spans="1:12">
      <c r="A17" s="1086" t="s">
        <v>391</v>
      </c>
      <c r="B17" s="738">
        <v>13760</v>
      </c>
      <c r="C17" s="739">
        <v>0</v>
      </c>
      <c r="D17" s="734">
        <f t="shared" si="0"/>
        <v>0</v>
      </c>
      <c r="E17" s="740">
        <v>10339</v>
      </c>
      <c r="F17" s="592">
        <f t="shared" si="1"/>
        <v>0</v>
      </c>
      <c r="G17" s="736">
        <v>0</v>
      </c>
      <c r="H17" s="736">
        <v>0</v>
      </c>
      <c r="I17" s="736">
        <v>0</v>
      </c>
      <c r="J17" s="736">
        <v>0</v>
      </c>
      <c r="K17" s="736">
        <v>0</v>
      </c>
      <c r="L17" s="736">
        <v>0</v>
      </c>
    </row>
    <row r="18" spans="1:12">
      <c r="A18" s="1086" t="s">
        <v>392</v>
      </c>
      <c r="B18" s="736">
        <v>166246</v>
      </c>
      <c r="C18" s="739">
        <v>0</v>
      </c>
      <c r="D18" s="734">
        <f t="shared" si="0"/>
        <v>0</v>
      </c>
      <c r="E18" s="740" t="s">
        <v>393</v>
      </c>
      <c r="F18" s="592">
        <f t="shared" si="1"/>
        <v>0</v>
      </c>
      <c r="G18" s="736">
        <v>0</v>
      </c>
      <c r="H18" s="736">
        <v>0</v>
      </c>
      <c r="I18" s="736">
        <v>0</v>
      </c>
      <c r="J18" s="736">
        <v>0</v>
      </c>
      <c r="K18" s="736">
        <v>0</v>
      </c>
      <c r="L18" s="736">
        <v>0</v>
      </c>
    </row>
    <row r="19" spans="1:12">
      <c r="A19" s="1086" t="s">
        <v>394</v>
      </c>
      <c r="B19" s="736">
        <v>44771</v>
      </c>
      <c r="C19" s="739">
        <v>0</v>
      </c>
      <c r="D19" s="734">
        <f t="shared" si="0"/>
        <v>0</v>
      </c>
      <c r="E19" s="736">
        <v>0</v>
      </c>
      <c r="F19" s="592">
        <f t="shared" si="1"/>
        <v>0</v>
      </c>
      <c r="G19" s="736">
        <v>0</v>
      </c>
      <c r="H19" s="736">
        <v>0</v>
      </c>
      <c r="I19" s="736">
        <v>0</v>
      </c>
      <c r="J19" s="736">
        <v>0</v>
      </c>
      <c r="K19" s="736">
        <v>0</v>
      </c>
      <c r="L19" s="736">
        <v>0</v>
      </c>
    </row>
    <row r="20" spans="1:12">
      <c r="A20" s="1086" t="s">
        <v>395</v>
      </c>
      <c r="B20" s="740" t="s">
        <v>264</v>
      </c>
      <c r="C20" s="739">
        <v>0</v>
      </c>
      <c r="D20" s="734">
        <f t="shared" si="0"/>
        <v>0</v>
      </c>
      <c r="E20" s="736">
        <v>0</v>
      </c>
      <c r="F20" s="592">
        <f t="shared" si="1"/>
        <v>0</v>
      </c>
      <c r="G20" s="736">
        <v>0</v>
      </c>
      <c r="H20" s="736">
        <v>0</v>
      </c>
      <c r="I20" s="736">
        <v>0</v>
      </c>
      <c r="J20" s="736">
        <v>0</v>
      </c>
      <c r="K20" s="736">
        <v>0</v>
      </c>
      <c r="L20" s="736">
        <v>0</v>
      </c>
    </row>
    <row r="21" spans="1:12">
      <c r="A21" s="1086" t="s">
        <v>396</v>
      </c>
      <c r="B21" s="738">
        <v>160975</v>
      </c>
      <c r="C21" s="739">
        <v>0</v>
      </c>
      <c r="D21" s="734">
        <f t="shared" si="0"/>
        <v>0</v>
      </c>
      <c r="E21" s="736">
        <v>0</v>
      </c>
      <c r="F21" s="592">
        <f t="shared" si="1"/>
        <v>0</v>
      </c>
      <c r="G21" s="736">
        <v>0</v>
      </c>
      <c r="H21" s="736">
        <v>0</v>
      </c>
      <c r="I21" s="736">
        <v>0</v>
      </c>
      <c r="J21" s="736">
        <v>0</v>
      </c>
      <c r="K21" s="736">
        <v>0</v>
      </c>
      <c r="L21" s="736">
        <v>0</v>
      </c>
    </row>
    <row r="22" spans="1:12">
      <c r="A22" s="720" t="s">
        <v>397</v>
      </c>
      <c r="B22" s="741"/>
      <c r="C22" s="586"/>
      <c r="D22" s="586"/>
      <c r="E22" s="586"/>
      <c r="F22" s="586"/>
      <c r="G22" s="586"/>
      <c r="H22" s="586"/>
      <c r="I22" s="586"/>
      <c r="J22" s="586"/>
      <c r="K22" s="586"/>
      <c r="L22" s="586"/>
    </row>
    <row r="23" spans="1:12">
      <c r="A23" s="587" t="s">
        <v>398</v>
      </c>
      <c r="B23" s="738">
        <v>90092</v>
      </c>
      <c r="C23" s="736">
        <v>0</v>
      </c>
      <c r="D23" s="585">
        <f t="shared" ref="D23:D34" si="2">IFERROR(C23/B23,0)</f>
        <v>0</v>
      </c>
      <c r="E23" s="736">
        <v>6337</v>
      </c>
      <c r="F23" s="593">
        <f t="shared" ref="F23:F34" si="3">IFERROR(C23/E23,0)</f>
        <v>0</v>
      </c>
      <c r="G23" s="736">
        <v>0</v>
      </c>
      <c r="H23" s="736">
        <v>0</v>
      </c>
      <c r="I23" s="736">
        <v>0</v>
      </c>
      <c r="J23" s="736">
        <v>0</v>
      </c>
      <c r="K23" s="736">
        <v>0</v>
      </c>
      <c r="L23" s="736">
        <v>0</v>
      </c>
    </row>
    <row r="24" spans="1:12">
      <c r="A24" s="588" t="s">
        <v>310</v>
      </c>
      <c r="B24" s="738">
        <v>8611</v>
      </c>
      <c r="C24" s="736">
        <v>0</v>
      </c>
      <c r="D24" s="585">
        <f t="shared" si="2"/>
        <v>0</v>
      </c>
      <c r="E24" s="736">
        <v>344</v>
      </c>
      <c r="F24" s="585">
        <f t="shared" si="3"/>
        <v>0</v>
      </c>
      <c r="G24" s="736">
        <v>0</v>
      </c>
      <c r="H24" s="736">
        <v>0</v>
      </c>
      <c r="I24" s="736">
        <v>0</v>
      </c>
      <c r="J24" s="736">
        <v>0</v>
      </c>
      <c r="K24" s="736">
        <v>0</v>
      </c>
      <c r="L24" s="736">
        <v>0</v>
      </c>
    </row>
    <row r="25" spans="1:12">
      <c r="A25" s="588" t="s">
        <v>399</v>
      </c>
      <c r="B25" s="738">
        <v>21716</v>
      </c>
      <c r="C25" s="736">
        <v>0</v>
      </c>
      <c r="D25" s="585">
        <f t="shared" si="2"/>
        <v>0</v>
      </c>
      <c r="E25" s="736">
        <v>211</v>
      </c>
      <c r="F25" s="585">
        <f t="shared" si="3"/>
        <v>0</v>
      </c>
      <c r="G25" s="736">
        <v>0</v>
      </c>
      <c r="H25" s="736">
        <v>0</v>
      </c>
      <c r="I25" s="736">
        <v>0</v>
      </c>
      <c r="J25" s="736">
        <v>0</v>
      </c>
      <c r="K25" s="736">
        <v>0</v>
      </c>
      <c r="L25" s="736">
        <v>0</v>
      </c>
    </row>
    <row r="26" spans="1:12">
      <c r="A26" s="588" t="s">
        <v>400</v>
      </c>
      <c r="B26" s="738">
        <v>131968</v>
      </c>
      <c r="C26" s="736">
        <v>0</v>
      </c>
      <c r="D26" s="585">
        <f t="shared" si="2"/>
        <v>0</v>
      </c>
      <c r="E26" s="736">
        <v>219</v>
      </c>
      <c r="F26" s="585">
        <f t="shared" si="3"/>
        <v>0</v>
      </c>
      <c r="G26" s="736">
        <v>0</v>
      </c>
      <c r="H26" s="736">
        <v>0</v>
      </c>
      <c r="I26" s="736">
        <v>0</v>
      </c>
      <c r="J26" s="736">
        <v>0</v>
      </c>
      <c r="K26" s="736">
        <v>0</v>
      </c>
      <c r="L26" s="736">
        <v>0</v>
      </c>
    </row>
    <row r="27" spans="1:12">
      <c r="A27" s="588" t="s">
        <v>401</v>
      </c>
      <c r="B27" s="738">
        <v>63552</v>
      </c>
      <c r="C27" s="736">
        <v>0</v>
      </c>
      <c r="D27" s="585">
        <f t="shared" si="2"/>
        <v>0</v>
      </c>
      <c r="E27" s="736">
        <v>1614</v>
      </c>
      <c r="F27" s="585">
        <f t="shared" si="3"/>
        <v>0</v>
      </c>
      <c r="G27" s="736">
        <v>0</v>
      </c>
      <c r="H27" s="736">
        <v>0</v>
      </c>
      <c r="I27" s="736">
        <v>0</v>
      </c>
      <c r="J27" s="736">
        <v>0</v>
      </c>
      <c r="K27" s="736">
        <v>0</v>
      </c>
      <c r="L27" s="736">
        <v>0</v>
      </c>
    </row>
    <row r="28" spans="1:12">
      <c r="A28" s="589" t="s">
        <v>402</v>
      </c>
      <c r="B28" s="738">
        <v>16775</v>
      </c>
      <c r="C28" s="736">
        <v>0</v>
      </c>
      <c r="D28" s="585">
        <f t="shared" si="2"/>
        <v>0</v>
      </c>
      <c r="E28" s="736">
        <v>579</v>
      </c>
      <c r="F28" s="585">
        <f t="shared" si="3"/>
        <v>0</v>
      </c>
      <c r="G28" s="736">
        <v>0</v>
      </c>
      <c r="H28" s="736">
        <v>0</v>
      </c>
      <c r="I28" s="736">
        <v>0</v>
      </c>
      <c r="J28" s="736">
        <v>0</v>
      </c>
      <c r="K28" s="736">
        <v>0</v>
      </c>
      <c r="L28" s="736">
        <v>0</v>
      </c>
    </row>
    <row r="29" spans="1:12">
      <c r="A29" s="589" t="s">
        <v>403</v>
      </c>
      <c r="B29" s="738">
        <v>244028</v>
      </c>
      <c r="C29" s="736">
        <v>0</v>
      </c>
      <c r="D29" s="585">
        <f t="shared" si="2"/>
        <v>0</v>
      </c>
      <c r="E29" s="736">
        <v>11961</v>
      </c>
      <c r="F29" s="585">
        <f t="shared" si="3"/>
        <v>0</v>
      </c>
      <c r="G29" s="736">
        <v>0</v>
      </c>
      <c r="H29" s="736">
        <v>0</v>
      </c>
      <c r="I29" s="736">
        <v>0</v>
      </c>
      <c r="J29" s="736">
        <v>0</v>
      </c>
      <c r="K29" s="736">
        <v>0</v>
      </c>
      <c r="L29" s="736">
        <v>0</v>
      </c>
    </row>
    <row r="30" spans="1:12">
      <c r="A30" s="589" t="s">
        <v>404</v>
      </c>
      <c r="B30" s="738">
        <v>4649</v>
      </c>
      <c r="C30" s="736">
        <v>0</v>
      </c>
      <c r="D30" s="585">
        <f t="shared" si="2"/>
        <v>0</v>
      </c>
      <c r="E30" s="736">
        <v>158</v>
      </c>
      <c r="F30" s="585">
        <f t="shared" si="3"/>
        <v>0</v>
      </c>
      <c r="G30" s="736">
        <v>0</v>
      </c>
      <c r="H30" s="736">
        <v>0</v>
      </c>
      <c r="I30" s="736">
        <v>0</v>
      </c>
      <c r="J30" s="736">
        <v>0</v>
      </c>
      <c r="K30" s="736">
        <v>0</v>
      </c>
      <c r="L30" s="736">
        <v>0</v>
      </c>
    </row>
    <row r="31" spans="1:12">
      <c r="A31" s="589" t="s">
        <v>405</v>
      </c>
      <c r="B31" s="738">
        <v>99636</v>
      </c>
      <c r="C31" s="736">
        <v>0</v>
      </c>
      <c r="D31" s="585">
        <f t="shared" si="2"/>
        <v>0</v>
      </c>
      <c r="E31" s="736">
        <v>5000</v>
      </c>
      <c r="F31" s="585">
        <f t="shared" si="3"/>
        <v>0</v>
      </c>
      <c r="G31" s="736">
        <v>0</v>
      </c>
      <c r="H31" s="736">
        <v>0</v>
      </c>
      <c r="I31" s="736">
        <v>0</v>
      </c>
      <c r="J31" s="736">
        <v>0</v>
      </c>
      <c r="K31" s="736">
        <v>0</v>
      </c>
      <c r="L31" s="736">
        <v>0</v>
      </c>
    </row>
    <row r="32" spans="1:12">
      <c r="A32" s="589" t="s">
        <v>406</v>
      </c>
      <c r="B32" s="738">
        <v>3490</v>
      </c>
      <c r="C32" s="736">
        <v>0</v>
      </c>
      <c r="D32" s="585">
        <f t="shared" si="2"/>
        <v>0</v>
      </c>
      <c r="E32" s="736">
        <v>93</v>
      </c>
      <c r="F32" s="585">
        <f t="shared" si="3"/>
        <v>0</v>
      </c>
      <c r="G32" s="736">
        <v>0</v>
      </c>
      <c r="H32" s="736">
        <v>0</v>
      </c>
      <c r="I32" s="736">
        <v>0</v>
      </c>
      <c r="J32" s="736">
        <v>0</v>
      </c>
      <c r="K32" s="736">
        <v>0</v>
      </c>
      <c r="L32" s="736">
        <v>0</v>
      </c>
    </row>
    <row r="33" spans="1:12">
      <c r="A33" s="589" t="s">
        <v>407</v>
      </c>
      <c r="B33" s="738">
        <v>1084</v>
      </c>
      <c r="C33" s="736">
        <v>0</v>
      </c>
      <c r="D33" s="585">
        <f t="shared" si="2"/>
        <v>0</v>
      </c>
      <c r="E33" s="736">
        <v>11</v>
      </c>
      <c r="F33" s="585">
        <f t="shared" si="3"/>
        <v>0</v>
      </c>
      <c r="G33" s="736">
        <v>0</v>
      </c>
      <c r="H33" s="736">
        <v>0</v>
      </c>
      <c r="I33" s="736">
        <v>0</v>
      </c>
      <c r="J33" s="736">
        <v>0</v>
      </c>
      <c r="K33" s="736">
        <v>0</v>
      </c>
      <c r="L33" s="736">
        <v>0</v>
      </c>
    </row>
    <row r="34" spans="1:12">
      <c r="A34" s="589" t="s">
        <v>408</v>
      </c>
      <c r="B34" s="738">
        <v>293478</v>
      </c>
      <c r="C34" s="736">
        <v>0</v>
      </c>
      <c r="D34" s="585">
        <f t="shared" si="2"/>
        <v>0</v>
      </c>
      <c r="E34" s="736">
        <v>1311</v>
      </c>
      <c r="F34" s="585">
        <f t="shared" si="3"/>
        <v>0</v>
      </c>
      <c r="G34" s="736">
        <v>0</v>
      </c>
      <c r="H34" s="736">
        <v>0</v>
      </c>
      <c r="I34" s="736">
        <v>0</v>
      </c>
      <c r="J34" s="736">
        <v>0</v>
      </c>
      <c r="K34" s="736">
        <v>0</v>
      </c>
      <c r="L34" s="736">
        <v>0</v>
      </c>
    </row>
    <row r="35" spans="1:12">
      <c r="A35" s="718" t="s">
        <v>409</v>
      </c>
      <c r="B35" s="742"/>
      <c r="C35" s="590"/>
      <c r="D35" s="590"/>
      <c r="E35" s="590"/>
      <c r="F35" s="590"/>
      <c r="G35" s="590"/>
      <c r="H35" s="590"/>
      <c r="I35" s="590"/>
      <c r="J35" s="590"/>
      <c r="K35" s="590"/>
      <c r="L35" s="721"/>
    </row>
    <row r="36" spans="1:12">
      <c r="A36" s="588" t="s">
        <v>410</v>
      </c>
      <c r="B36" s="736">
        <v>289316</v>
      </c>
      <c r="C36" s="736">
        <v>0</v>
      </c>
      <c r="D36" s="585">
        <f t="shared" ref="D36:D46" si="4">IFERROR(C36/B36,0)</f>
        <v>0</v>
      </c>
      <c r="E36" s="736">
        <v>16853</v>
      </c>
      <c r="F36" s="585">
        <f t="shared" ref="F36:F46" si="5">IFERROR(C36/E36,0)</f>
        <v>0</v>
      </c>
      <c r="G36" s="736">
        <v>0</v>
      </c>
      <c r="H36" s="736">
        <v>0</v>
      </c>
      <c r="I36" s="736">
        <v>0</v>
      </c>
      <c r="J36" s="736">
        <v>0</v>
      </c>
      <c r="K36" s="736">
        <v>0</v>
      </c>
      <c r="L36" s="736">
        <v>0</v>
      </c>
    </row>
    <row r="37" spans="1:12">
      <c r="A37" s="588" t="s">
        <v>411</v>
      </c>
      <c r="B37" s="736">
        <v>43709</v>
      </c>
      <c r="C37" s="736">
        <v>0</v>
      </c>
      <c r="D37" s="585">
        <f t="shared" si="4"/>
        <v>0</v>
      </c>
      <c r="E37" s="736">
        <v>503</v>
      </c>
      <c r="F37" s="585">
        <f t="shared" si="5"/>
        <v>0</v>
      </c>
      <c r="G37" s="736">
        <v>0</v>
      </c>
      <c r="H37" s="736">
        <v>0</v>
      </c>
      <c r="I37" s="736">
        <v>0</v>
      </c>
      <c r="J37" s="736">
        <v>0</v>
      </c>
      <c r="K37" s="736">
        <v>0</v>
      </c>
      <c r="L37" s="736">
        <v>0</v>
      </c>
    </row>
    <row r="38" spans="1:12">
      <c r="A38" s="588" t="s">
        <v>412</v>
      </c>
      <c r="B38" s="740" t="s">
        <v>264</v>
      </c>
      <c r="C38" s="736">
        <v>0</v>
      </c>
      <c r="D38" s="734">
        <f t="shared" si="4"/>
        <v>0</v>
      </c>
      <c r="E38" s="740" t="s">
        <v>393</v>
      </c>
      <c r="F38" s="734">
        <f t="shared" si="5"/>
        <v>0</v>
      </c>
      <c r="G38" s="736">
        <v>0</v>
      </c>
      <c r="H38" s="736">
        <v>0</v>
      </c>
      <c r="I38" s="736">
        <v>0</v>
      </c>
      <c r="J38" s="736">
        <v>0</v>
      </c>
      <c r="K38" s="736">
        <v>0</v>
      </c>
      <c r="L38" s="736">
        <v>0</v>
      </c>
    </row>
    <row r="39" spans="1:12">
      <c r="A39" s="588" t="s">
        <v>413</v>
      </c>
      <c r="B39" s="738">
        <v>144053</v>
      </c>
      <c r="C39" s="736">
        <v>0</v>
      </c>
      <c r="D39" s="585">
        <f t="shared" si="4"/>
        <v>0</v>
      </c>
      <c r="E39" s="736">
        <v>0</v>
      </c>
      <c r="F39" s="585">
        <f t="shared" si="5"/>
        <v>0</v>
      </c>
      <c r="G39" s="736">
        <v>0</v>
      </c>
      <c r="H39" s="736">
        <v>0</v>
      </c>
      <c r="I39" s="736">
        <v>0</v>
      </c>
      <c r="J39" s="736">
        <v>0</v>
      </c>
      <c r="K39" s="736">
        <v>0</v>
      </c>
      <c r="L39" s="736">
        <v>0</v>
      </c>
    </row>
    <row r="40" spans="1:12">
      <c r="A40" s="588" t="s">
        <v>414</v>
      </c>
      <c r="B40" s="738">
        <v>52414</v>
      </c>
      <c r="C40" s="736">
        <v>0</v>
      </c>
      <c r="D40" s="734">
        <f t="shared" si="4"/>
        <v>0</v>
      </c>
      <c r="E40" s="736">
        <v>0</v>
      </c>
      <c r="F40" s="734">
        <f t="shared" si="5"/>
        <v>0</v>
      </c>
      <c r="G40" s="736">
        <v>0</v>
      </c>
      <c r="H40" s="736">
        <v>0</v>
      </c>
      <c r="I40" s="736">
        <v>0</v>
      </c>
      <c r="J40" s="736">
        <v>0</v>
      </c>
      <c r="K40" s="736">
        <v>0</v>
      </c>
      <c r="L40" s="736">
        <v>0</v>
      </c>
    </row>
    <row r="41" spans="1:12">
      <c r="A41" s="588" t="s">
        <v>415</v>
      </c>
      <c r="B41" s="736">
        <v>132033</v>
      </c>
      <c r="C41" s="736">
        <v>0</v>
      </c>
      <c r="D41" s="585">
        <f t="shared" si="4"/>
        <v>0</v>
      </c>
      <c r="E41" s="736">
        <v>273</v>
      </c>
      <c r="F41" s="585">
        <f t="shared" si="5"/>
        <v>0</v>
      </c>
      <c r="G41" s="736">
        <v>0</v>
      </c>
      <c r="H41" s="736">
        <v>0</v>
      </c>
      <c r="I41" s="736">
        <v>0</v>
      </c>
      <c r="J41" s="736">
        <v>0</v>
      </c>
      <c r="K41" s="736">
        <v>0</v>
      </c>
      <c r="L41" s="736">
        <v>0</v>
      </c>
    </row>
    <row r="42" spans="1:12">
      <c r="A42" s="588" t="s">
        <v>416</v>
      </c>
      <c r="B42" s="1520"/>
      <c r="C42" s="1521"/>
      <c r="D42" s="1521"/>
      <c r="E42" s="1521"/>
      <c r="F42" s="1521"/>
      <c r="G42" s="1521"/>
      <c r="H42" s="1521"/>
      <c r="I42" s="1521"/>
      <c r="J42" s="1521"/>
      <c r="K42" s="1521"/>
      <c r="L42" s="1522"/>
    </row>
    <row r="43" spans="1:12">
      <c r="A43" s="588" t="s">
        <v>417</v>
      </c>
      <c r="B43" s="738">
        <v>275414</v>
      </c>
      <c r="C43" s="736">
        <v>0</v>
      </c>
      <c r="D43" s="585">
        <f t="shared" si="4"/>
        <v>0</v>
      </c>
      <c r="E43" s="736">
        <v>4649</v>
      </c>
      <c r="F43" s="585">
        <f t="shared" si="5"/>
        <v>0</v>
      </c>
      <c r="G43" s="736">
        <v>0</v>
      </c>
      <c r="H43" s="736">
        <v>0</v>
      </c>
      <c r="I43" s="736">
        <v>0</v>
      </c>
      <c r="J43" s="736">
        <v>0</v>
      </c>
      <c r="K43" s="736">
        <v>0</v>
      </c>
      <c r="L43" s="736">
        <v>0</v>
      </c>
    </row>
    <row r="44" spans="1:12">
      <c r="A44" s="588" t="s">
        <v>418</v>
      </c>
      <c r="B44" s="738">
        <v>318131</v>
      </c>
      <c r="C44" s="736">
        <v>0</v>
      </c>
      <c r="D44" s="585">
        <f t="shared" si="4"/>
        <v>0</v>
      </c>
      <c r="E44" s="736">
        <v>6584</v>
      </c>
      <c r="F44" s="585">
        <f t="shared" si="5"/>
        <v>0</v>
      </c>
      <c r="G44" s="736">
        <v>0</v>
      </c>
      <c r="H44" s="736">
        <v>0</v>
      </c>
      <c r="I44" s="736">
        <v>0</v>
      </c>
      <c r="J44" s="736">
        <v>0</v>
      </c>
      <c r="K44" s="736">
        <v>0</v>
      </c>
      <c r="L44" s="736">
        <v>0</v>
      </c>
    </row>
    <row r="45" spans="1:12">
      <c r="A45" s="588" t="s">
        <v>419</v>
      </c>
      <c r="B45" s="738">
        <v>243149</v>
      </c>
      <c r="C45" s="736">
        <v>0</v>
      </c>
      <c r="D45" s="585">
        <f t="shared" si="4"/>
        <v>0</v>
      </c>
      <c r="E45" s="736">
        <v>6373</v>
      </c>
      <c r="F45" s="585">
        <f t="shared" si="5"/>
        <v>0</v>
      </c>
      <c r="G45" s="736">
        <v>0</v>
      </c>
      <c r="H45" s="736">
        <v>0</v>
      </c>
      <c r="I45" s="736">
        <v>0</v>
      </c>
      <c r="J45" s="736">
        <v>0</v>
      </c>
      <c r="K45" s="736">
        <v>0</v>
      </c>
      <c r="L45" s="736">
        <v>0</v>
      </c>
    </row>
    <row r="46" spans="1:12">
      <c r="A46" s="588" t="s">
        <v>420</v>
      </c>
      <c r="B46" s="736">
        <v>35421</v>
      </c>
      <c r="C46" s="736">
        <v>0</v>
      </c>
      <c r="D46" s="585">
        <f t="shared" si="4"/>
        <v>0</v>
      </c>
      <c r="E46" s="736">
        <v>1280</v>
      </c>
      <c r="F46" s="585">
        <f t="shared" si="5"/>
        <v>0</v>
      </c>
      <c r="G46" s="736">
        <v>0</v>
      </c>
      <c r="H46" s="736">
        <v>0</v>
      </c>
      <c r="I46" s="736">
        <v>0</v>
      </c>
      <c r="J46" s="736">
        <v>0</v>
      </c>
      <c r="K46" s="736">
        <v>0</v>
      </c>
      <c r="L46" s="736">
        <v>0</v>
      </c>
    </row>
    <row r="47" spans="1:12">
      <c r="A47" s="718" t="s">
        <v>421</v>
      </c>
      <c r="B47" s="742"/>
      <c r="C47" s="590"/>
      <c r="D47" s="590"/>
      <c r="E47" s="722"/>
      <c r="F47" s="722"/>
      <c r="G47" s="722"/>
      <c r="H47" s="743"/>
      <c r="I47" s="743"/>
      <c r="J47" s="743"/>
      <c r="K47" s="743"/>
      <c r="L47" s="744"/>
    </row>
    <row r="48" spans="1:12">
      <c r="A48" s="588" t="s">
        <v>422</v>
      </c>
      <c r="B48" s="738">
        <v>20925</v>
      </c>
      <c r="C48" s="736"/>
      <c r="D48" s="585">
        <f>IFERROR(C48/B48,0)</f>
        <v>0</v>
      </c>
      <c r="E48" s="736">
        <v>882</v>
      </c>
      <c r="F48" s="585">
        <f>IFERROR(C48/E48,0)</f>
        <v>0</v>
      </c>
      <c r="G48" s="736">
        <v>0</v>
      </c>
      <c r="H48" s="736">
        <v>0</v>
      </c>
      <c r="I48" s="736">
        <v>0</v>
      </c>
      <c r="J48" s="736">
        <v>0</v>
      </c>
      <c r="K48" s="736">
        <v>0</v>
      </c>
      <c r="L48" s="736">
        <v>0</v>
      </c>
    </row>
    <row r="49" spans="1:14">
      <c r="A49" s="588" t="s">
        <v>423</v>
      </c>
      <c r="B49" s="1520"/>
      <c r="C49" s="1521"/>
      <c r="D49" s="1521"/>
      <c r="E49" s="1521"/>
      <c r="F49" s="1521"/>
      <c r="G49" s="1521"/>
      <c r="H49" s="1521"/>
      <c r="I49" s="1521"/>
      <c r="J49" s="1521"/>
      <c r="K49" s="1521"/>
      <c r="L49" s="1522"/>
    </row>
    <row r="50" spans="1:14">
      <c r="A50" s="588" t="s">
        <v>417</v>
      </c>
      <c r="B50" s="738">
        <v>283333</v>
      </c>
      <c r="C50" s="736">
        <v>0</v>
      </c>
      <c r="D50" s="723">
        <f t="shared" ref="D50:D51" si="6">IFERROR(C50/B50,0)</f>
        <v>0</v>
      </c>
      <c r="E50" s="736">
        <v>8311</v>
      </c>
      <c r="F50" s="585">
        <f t="shared" ref="F50:F52" si="7">IFERROR(C50/E50,0)</f>
        <v>0</v>
      </c>
      <c r="G50" s="736">
        <v>0</v>
      </c>
      <c r="H50" s="736">
        <v>0</v>
      </c>
      <c r="I50" s="736">
        <v>0</v>
      </c>
      <c r="J50" s="736">
        <v>0</v>
      </c>
      <c r="K50" s="736">
        <v>0</v>
      </c>
      <c r="L50" s="736">
        <v>0</v>
      </c>
    </row>
    <row r="51" spans="1:14">
      <c r="A51" s="588" t="s">
        <v>418</v>
      </c>
      <c r="B51" s="738">
        <v>195497</v>
      </c>
      <c r="C51" s="736">
        <v>0</v>
      </c>
      <c r="D51" s="723">
        <f t="shared" si="6"/>
        <v>0</v>
      </c>
      <c r="E51" s="736">
        <v>5549</v>
      </c>
      <c r="F51" s="585">
        <f t="shared" si="7"/>
        <v>0</v>
      </c>
      <c r="G51" s="736">
        <v>0</v>
      </c>
      <c r="H51" s="736">
        <v>0</v>
      </c>
      <c r="I51" s="736">
        <v>0</v>
      </c>
      <c r="J51" s="736">
        <v>0</v>
      </c>
      <c r="K51" s="736">
        <v>0</v>
      </c>
      <c r="L51" s="736">
        <v>0</v>
      </c>
    </row>
    <row r="52" spans="1:14">
      <c r="A52" s="588" t="s">
        <v>419</v>
      </c>
      <c r="B52" s="738">
        <v>113025</v>
      </c>
      <c r="C52" s="736">
        <v>0</v>
      </c>
      <c r="D52" s="723">
        <f>IFERROR(C52/B52,0)</f>
        <v>0</v>
      </c>
      <c r="E52" s="736">
        <v>3746</v>
      </c>
      <c r="F52" s="585">
        <f t="shared" si="7"/>
        <v>0</v>
      </c>
      <c r="G52" s="736">
        <v>0</v>
      </c>
      <c r="H52" s="736">
        <v>0</v>
      </c>
      <c r="I52" s="736">
        <v>0</v>
      </c>
      <c r="J52" s="736">
        <v>0</v>
      </c>
      <c r="K52" s="736">
        <v>0</v>
      </c>
      <c r="L52" s="736">
        <v>0</v>
      </c>
    </row>
    <row r="53" spans="1:14" ht="13.5" thickBot="1">
      <c r="A53" s="591" t="s">
        <v>424</v>
      </c>
      <c r="B53" s="745">
        <v>115907</v>
      </c>
      <c r="C53" s="746">
        <v>0</v>
      </c>
      <c r="D53" s="724">
        <f>IFERROR(C53/B53,0)</f>
        <v>0</v>
      </c>
      <c r="E53" s="1267" t="s">
        <v>393</v>
      </c>
      <c r="F53" s="724">
        <f>IFERROR(C53/E53,0)</f>
        <v>0</v>
      </c>
      <c r="G53" s="746">
        <v>0</v>
      </c>
      <c r="H53" s="746">
        <v>0</v>
      </c>
      <c r="I53" s="746">
        <v>0</v>
      </c>
      <c r="J53" s="746">
        <v>0</v>
      </c>
      <c r="K53" s="746">
        <v>0</v>
      </c>
      <c r="L53" s="746">
        <v>0</v>
      </c>
    </row>
    <row r="54" spans="1:14" ht="13.5" thickBot="1">
      <c r="A54" s="725"/>
    </row>
    <row r="55" spans="1:14" ht="39.6" customHeight="1">
      <c r="A55" s="1523" t="s">
        <v>425</v>
      </c>
      <c r="B55" s="1523"/>
      <c r="C55" s="1523"/>
      <c r="D55" s="1523"/>
      <c r="E55" s="1523"/>
      <c r="F55" s="1523"/>
      <c r="G55" s="1523"/>
      <c r="H55" s="1523"/>
      <c r="I55" s="1523"/>
      <c r="J55" s="1523"/>
      <c r="K55" s="1523"/>
      <c r="L55" s="1523"/>
      <c r="M55" s="790"/>
      <c r="N55" s="790"/>
    </row>
    <row r="56" spans="1:14" ht="15.75">
      <c r="A56" s="800"/>
      <c r="B56" s="790"/>
      <c r="C56" s="790"/>
      <c r="D56" s="790"/>
      <c r="E56" s="790"/>
      <c r="F56" s="790"/>
      <c r="G56" s="790"/>
      <c r="H56" s="790"/>
      <c r="I56" s="790"/>
      <c r="J56" s="790"/>
      <c r="K56" s="790"/>
      <c r="L56" s="790"/>
      <c r="M56" s="790"/>
      <c r="N56" s="790"/>
    </row>
    <row r="57" spans="1:14" ht="13.5" thickBot="1"/>
    <row r="58" spans="1:14" ht="26.25" thickBot="1">
      <c r="A58" s="1084" t="s">
        <v>426</v>
      </c>
    </row>
    <row r="59" spans="1:14" s="1087" customFormat="1" ht="119.1" customHeight="1" thickBot="1">
      <c r="A59" s="801" t="s">
        <v>369</v>
      </c>
      <c r="B59" s="802" t="s">
        <v>427</v>
      </c>
      <c r="C59" s="802" t="s">
        <v>428</v>
      </c>
      <c r="D59" s="802" t="s">
        <v>372</v>
      </c>
      <c r="E59" s="802" t="s">
        <v>429</v>
      </c>
      <c r="F59" s="802" t="s">
        <v>430</v>
      </c>
      <c r="G59" s="802" t="s">
        <v>431</v>
      </c>
      <c r="H59" s="802" t="s">
        <v>432</v>
      </c>
      <c r="I59" s="802" t="s">
        <v>433</v>
      </c>
      <c r="J59" s="802" t="s">
        <v>434</v>
      </c>
      <c r="K59" s="802" t="s">
        <v>435</v>
      </c>
      <c r="L59" s="802" t="s">
        <v>436</v>
      </c>
      <c r="N59" s="803"/>
    </row>
    <row r="60" spans="1:14">
      <c r="A60" s="804" t="s">
        <v>397</v>
      </c>
      <c r="B60" s="804"/>
      <c r="C60" s="805"/>
      <c r="D60" s="804"/>
      <c r="E60" s="806"/>
      <c r="F60" s="807"/>
      <c r="G60" s="807"/>
      <c r="H60" s="807"/>
      <c r="I60" s="807"/>
      <c r="J60" s="807"/>
      <c r="K60" s="807"/>
      <c r="L60" s="807"/>
    </row>
    <row r="61" spans="1:14">
      <c r="A61" s="1088" t="s">
        <v>398</v>
      </c>
      <c r="B61" s="1089"/>
      <c r="C61" s="808"/>
      <c r="D61" s="1090"/>
      <c r="E61" s="809"/>
      <c r="F61" s="1091"/>
      <c r="G61" s="1092"/>
      <c r="H61" s="1092"/>
      <c r="I61" s="1092"/>
      <c r="J61" s="1092"/>
      <c r="K61" s="1092"/>
      <c r="L61" s="810"/>
    </row>
    <row r="62" spans="1:14">
      <c r="A62" s="1088" t="s">
        <v>310</v>
      </c>
      <c r="B62" s="1089"/>
      <c r="C62" s="808"/>
      <c r="D62" s="1090"/>
      <c r="E62" s="809"/>
      <c r="F62" s="1091"/>
      <c r="G62" s="1092"/>
      <c r="H62" s="1092"/>
      <c r="I62" s="1092"/>
      <c r="J62" s="1092"/>
      <c r="K62" s="1092"/>
      <c r="L62" s="810"/>
    </row>
    <row r="63" spans="1:14">
      <c r="A63" s="1088" t="s">
        <v>437</v>
      </c>
      <c r="B63" s="1089"/>
      <c r="C63" s="808"/>
      <c r="D63" s="1090"/>
      <c r="E63" s="809"/>
      <c r="F63" s="1091"/>
      <c r="G63" s="1092"/>
      <c r="H63" s="1092"/>
      <c r="I63" s="1092"/>
      <c r="J63" s="1092"/>
      <c r="K63" s="1092"/>
      <c r="L63" s="810"/>
    </row>
    <row r="64" spans="1:14">
      <c r="A64" s="1088" t="s">
        <v>438</v>
      </c>
      <c r="B64" s="1093"/>
      <c r="C64" s="808"/>
      <c r="D64" s="1094"/>
      <c r="E64" s="809"/>
      <c r="F64" s="1091"/>
      <c r="G64" s="1092"/>
      <c r="H64" s="1092"/>
      <c r="I64" s="1092"/>
      <c r="J64" s="1092"/>
      <c r="K64" s="1092"/>
      <c r="L64" s="810"/>
    </row>
    <row r="65" spans="1:12" ht="14.65" customHeight="1">
      <c r="A65" s="1088" t="s">
        <v>439</v>
      </c>
      <c r="B65" s="1089"/>
      <c r="C65" s="808"/>
      <c r="D65" s="1090"/>
      <c r="E65" s="809"/>
      <c r="F65" s="1091"/>
      <c r="G65" s="1092"/>
      <c r="H65" s="1092"/>
      <c r="I65" s="1092"/>
      <c r="J65" s="1092"/>
      <c r="K65" s="1092"/>
      <c r="L65" s="810"/>
    </row>
    <row r="66" spans="1:12">
      <c r="A66" s="1095" t="s">
        <v>402</v>
      </c>
      <c r="B66" s="1089"/>
      <c r="C66" s="808"/>
      <c r="D66" s="1090"/>
      <c r="E66" s="809"/>
      <c r="F66" s="1091"/>
      <c r="G66" s="1092"/>
      <c r="H66" s="1092"/>
      <c r="I66" s="1092"/>
      <c r="J66" s="1092"/>
      <c r="K66" s="1092"/>
      <c r="L66" s="810"/>
    </row>
    <row r="67" spans="1:12">
      <c r="A67" s="1096" t="s">
        <v>403</v>
      </c>
      <c r="B67" s="1089"/>
      <c r="C67" s="808"/>
      <c r="D67" s="1090"/>
      <c r="E67" s="809"/>
      <c r="F67" s="1091"/>
      <c r="G67" s="1092"/>
      <c r="H67" s="1092"/>
      <c r="I67" s="1092"/>
      <c r="J67" s="1092"/>
      <c r="K67" s="1092"/>
      <c r="L67" s="810"/>
    </row>
    <row r="68" spans="1:12">
      <c r="A68" s="1096" t="s">
        <v>404</v>
      </c>
      <c r="B68" s="1089"/>
      <c r="C68" s="808"/>
      <c r="D68" s="1090"/>
      <c r="E68" s="809"/>
      <c r="F68" s="1091"/>
      <c r="G68" s="1092"/>
      <c r="H68" s="1092"/>
      <c r="I68" s="1092"/>
      <c r="J68" s="1092"/>
      <c r="K68" s="1092"/>
      <c r="L68" s="810"/>
    </row>
    <row r="69" spans="1:12">
      <c r="A69" s="1096" t="s">
        <v>405</v>
      </c>
      <c r="B69" s="1089"/>
      <c r="C69" s="808"/>
      <c r="D69" s="1090"/>
      <c r="E69" s="809"/>
      <c r="F69" s="1091"/>
      <c r="G69" s="1092"/>
      <c r="H69" s="1092"/>
      <c r="I69" s="1092"/>
      <c r="J69" s="1092"/>
      <c r="K69" s="1092"/>
      <c r="L69" s="810"/>
    </row>
    <row r="70" spans="1:12">
      <c r="A70" s="1096" t="s">
        <v>406</v>
      </c>
      <c r="B70" s="1089"/>
      <c r="C70" s="808"/>
      <c r="D70" s="1090"/>
      <c r="E70" s="809"/>
      <c r="F70" s="1091"/>
      <c r="G70" s="1092"/>
      <c r="H70" s="1092"/>
      <c r="I70" s="1092"/>
      <c r="J70" s="1092"/>
      <c r="K70" s="1092"/>
      <c r="L70" s="810"/>
    </row>
    <row r="71" spans="1:12">
      <c r="A71" s="1096" t="s">
        <v>407</v>
      </c>
      <c r="B71" s="1089"/>
      <c r="C71" s="808"/>
      <c r="D71" s="1090"/>
      <c r="E71" s="809"/>
      <c r="F71" s="1091"/>
      <c r="G71" s="1092"/>
      <c r="H71" s="1092"/>
      <c r="I71" s="1092"/>
      <c r="J71" s="1092"/>
      <c r="K71" s="1092"/>
      <c r="L71" s="810"/>
    </row>
    <row r="72" spans="1:12">
      <c r="A72" s="1096" t="s">
        <v>440</v>
      </c>
      <c r="B72" s="1089"/>
      <c r="C72" s="808"/>
      <c r="D72" s="1090"/>
      <c r="E72" s="809"/>
      <c r="F72" s="1091"/>
      <c r="G72" s="1092"/>
      <c r="H72" s="1092"/>
      <c r="I72" s="1092"/>
      <c r="J72" s="1092"/>
      <c r="K72" s="1092"/>
      <c r="L72" s="810"/>
    </row>
    <row r="73" spans="1:12" ht="12" customHeight="1">
      <c r="A73" s="811" t="s">
        <v>441</v>
      </c>
      <c r="B73" s="812"/>
      <c r="C73" s="805"/>
      <c r="D73" s="804"/>
      <c r="E73" s="813"/>
      <c r="F73" s="814"/>
      <c r="G73" s="815"/>
      <c r="H73" s="815"/>
      <c r="I73" s="815"/>
      <c r="J73" s="815"/>
      <c r="K73" s="816"/>
      <c r="L73" s="817"/>
    </row>
    <row r="74" spans="1:12">
      <c r="A74" s="1088" t="s">
        <v>442</v>
      </c>
      <c r="B74" s="1089"/>
      <c r="C74" s="808"/>
      <c r="D74" s="1090"/>
      <c r="E74" s="809"/>
      <c r="F74" s="1091"/>
      <c r="G74" s="1092"/>
      <c r="H74" s="1092"/>
      <c r="I74" s="1092"/>
      <c r="J74" s="1092"/>
      <c r="K74" s="1092"/>
      <c r="L74" s="810"/>
    </row>
    <row r="75" spans="1:12">
      <c r="A75" s="1088" t="s">
        <v>443</v>
      </c>
      <c r="B75" s="1097"/>
      <c r="C75" s="818"/>
      <c r="D75" s="1090"/>
      <c r="E75" s="819"/>
      <c r="F75" s="1091"/>
      <c r="G75" s="1092"/>
      <c r="H75" s="1092"/>
      <c r="I75" s="1092"/>
      <c r="J75" s="1092"/>
      <c r="K75" s="1092"/>
      <c r="L75" s="820"/>
    </row>
    <row r="76" spans="1:12">
      <c r="A76" s="1088" t="s">
        <v>444</v>
      </c>
      <c r="B76" s="1098"/>
      <c r="C76" s="818"/>
      <c r="D76" s="1090"/>
      <c r="E76" s="819"/>
      <c r="F76" s="1091"/>
      <c r="G76" s="1092"/>
      <c r="H76" s="1092"/>
      <c r="I76" s="1092"/>
      <c r="J76" s="1092"/>
      <c r="K76" s="1092"/>
      <c r="L76" s="820"/>
    </row>
    <row r="77" spans="1:12">
      <c r="A77" s="1099" t="s">
        <v>445</v>
      </c>
      <c r="B77" s="1089"/>
      <c r="C77" s="818"/>
      <c r="D77" s="1090"/>
      <c r="E77" s="819"/>
      <c r="F77" s="1091"/>
      <c r="G77" s="1092"/>
      <c r="H77" s="1092"/>
      <c r="I77" s="1092"/>
      <c r="J77" s="1092"/>
      <c r="K77" s="1092"/>
      <c r="L77" s="820"/>
    </row>
    <row r="78" spans="1:12">
      <c r="A78" s="1099" t="s">
        <v>446</v>
      </c>
      <c r="B78" s="1089"/>
      <c r="C78" s="818"/>
      <c r="D78" s="1090"/>
      <c r="E78" s="819"/>
      <c r="F78" s="1091"/>
      <c r="G78" s="1092"/>
      <c r="H78" s="1092"/>
      <c r="I78" s="1092"/>
      <c r="J78" s="1092"/>
      <c r="K78" s="1092"/>
      <c r="L78" s="820"/>
    </row>
    <row r="79" spans="1:12">
      <c r="A79" s="1099" t="s">
        <v>447</v>
      </c>
      <c r="B79" s="1089"/>
      <c r="C79" s="818"/>
      <c r="D79" s="1090"/>
      <c r="E79" s="819"/>
      <c r="F79" s="1091"/>
      <c r="G79" s="1092"/>
      <c r="H79" s="1092"/>
      <c r="I79" s="1092"/>
      <c r="J79" s="1092"/>
      <c r="K79" s="1092"/>
      <c r="L79" s="820"/>
    </row>
    <row r="80" spans="1:12">
      <c r="A80" s="1088" t="s">
        <v>448</v>
      </c>
      <c r="B80" s="1089"/>
      <c r="C80" s="808"/>
      <c r="D80" s="1090"/>
      <c r="E80" s="809"/>
      <c r="F80" s="1091"/>
      <c r="G80" s="1092"/>
      <c r="H80" s="1092"/>
      <c r="I80" s="1092"/>
      <c r="J80" s="1092"/>
      <c r="K80" s="1092"/>
      <c r="L80" s="810"/>
    </row>
    <row r="81" spans="1:14">
      <c r="A81" s="1088" t="s">
        <v>449</v>
      </c>
      <c r="B81" s="1098"/>
      <c r="C81" s="808"/>
      <c r="D81" s="1090"/>
      <c r="E81" s="809"/>
      <c r="F81" s="1091"/>
      <c r="G81" s="1092"/>
      <c r="H81" s="1092"/>
      <c r="I81" s="1092"/>
      <c r="J81" s="1092"/>
      <c r="K81" s="1092"/>
      <c r="L81" s="810"/>
    </row>
    <row r="82" spans="1:14">
      <c r="A82" s="1100" t="s">
        <v>445</v>
      </c>
      <c r="B82" s="1101"/>
      <c r="C82" s="821"/>
      <c r="D82" s="1102"/>
      <c r="E82" s="822"/>
      <c r="F82" s="1103"/>
      <c r="G82" s="1104"/>
      <c r="H82" s="1104"/>
      <c r="I82" s="1104"/>
      <c r="J82" s="1104"/>
      <c r="K82" s="1104"/>
      <c r="L82" s="823"/>
    </row>
    <row r="83" spans="1:14">
      <c r="A83" s="1100" t="s">
        <v>446</v>
      </c>
      <c r="B83" s="1101"/>
      <c r="C83" s="821"/>
      <c r="D83" s="1102"/>
      <c r="E83" s="822"/>
      <c r="F83" s="1103"/>
      <c r="G83" s="1104"/>
      <c r="H83" s="1104"/>
      <c r="I83" s="1104"/>
      <c r="J83" s="1104"/>
      <c r="K83" s="1104"/>
      <c r="L83" s="823"/>
    </row>
    <row r="84" spans="1:14">
      <c r="A84" s="1105" t="s">
        <v>447</v>
      </c>
      <c r="B84" s="1089"/>
      <c r="C84" s="824"/>
      <c r="D84" s="593"/>
      <c r="E84" s="809"/>
      <c r="F84" s="1091"/>
      <c r="G84" s="1092"/>
      <c r="H84" s="1092"/>
      <c r="I84" s="1092"/>
      <c r="J84" s="1092"/>
      <c r="K84" s="1092"/>
      <c r="L84" s="810"/>
    </row>
    <row r="87" spans="1:14" ht="13.5" thickBot="1"/>
    <row r="88" spans="1:14" ht="13.5" thickBot="1">
      <c r="A88" s="1084" t="s">
        <v>450</v>
      </c>
    </row>
    <row r="89" spans="1:14" s="1087" customFormat="1" ht="102.75" customHeight="1" thickBot="1">
      <c r="A89" s="801" t="s">
        <v>369</v>
      </c>
      <c r="B89" s="825" t="s">
        <v>451</v>
      </c>
      <c r="C89" s="802" t="s">
        <v>452</v>
      </c>
      <c r="D89" s="825" t="s">
        <v>372</v>
      </c>
      <c r="E89" s="825" t="s">
        <v>453</v>
      </c>
      <c r="F89" s="825" t="s">
        <v>430</v>
      </c>
      <c r="G89" s="802" t="s">
        <v>454</v>
      </c>
      <c r="H89" s="802" t="s">
        <v>455</v>
      </c>
      <c r="I89" s="802" t="s">
        <v>456</v>
      </c>
      <c r="J89" s="802" t="s">
        <v>457</v>
      </c>
      <c r="K89" s="802" t="s">
        <v>458</v>
      </c>
      <c r="L89" s="802" t="s">
        <v>459</v>
      </c>
      <c r="N89" s="803"/>
    </row>
    <row r="90" spans="1:14">
      <c r="A90" s="804" t="s">
        <v>386</v>
      </c>
      <c r="B90" s="826"/>
      <c r="C90" s="805"/>
      <c r="D90" s="826"/>
      <c r="E90" s="827"/>
      <c r="F90" s="828"/>
      <c r="G90" s="807"/>
      <c r="H90" s="807"/>
      <c r="I90" s="807"/>
      <c r="J90" s="807"/>
      <c r="K90" s="807"/>
      <c r="L90" s="807"/>
    </row>
    <row r="91" spans="1:14">
      <c r="A91" s="1106" t="s">
        <v>387</v>
      </c>
      <c r="B91" s="1107"/>
      <c r="C91" s="808"/>
      <c r="D91" s="1108"/>
      <c r="E91" s="829"/>
      <c r="F91" s="1109"/>
      <c r="G91" s="1092"/>
      <c r="H91" s="1092"/>
      <c r="I91" s="1092"/>
      <c r="J91" s="1092"/>
      <c r="K91" s="1092"/>
      <c r="L91" s="810"/>
    </row>
    <row r="92" spans="1:14">
      <c r="A92" s="1106" t="s">
        <v>388</v>
      </c>
      <c r="B92" s="1107"/>
      <c r="C92" s="808"/>
      <c r="D92" s="1108"/>
      <c r="E92" s="829"/>
      <c r="F92" s="1109"/>
      <c r="G92" s="1092"/>
      <c r="H92" s="1092"/>
      <c r="I92" s="1092"/>
      <c r="J92" s="1092"/>
      <c r="K92" s="1092"/>
      <c r="L92" s="810"/>
    </row>
    <row r="93" spans="1:14">
      <c r="A93" s="804" t="s">
        <v>389</v>
      </c>
      <c r="B93" s="826"/>
      <c r="C93" s="805"/>
      <c r="D93" s="826"/>
      <c r="E93" s="827"/>
      <c r="F93" s="828"/>
      <c r="G93" s="807"/>
      <c r="H93" s="807"/>
      <c r="I93" s="807"/>
      <c r="J93" s="807"/>
      <c r="K93" s="807"/>
      <c r="L93" s="807"/>
    </row>
    <row r="94" spans="1:14">
      <c r="A94" s="1106" t="s">
        <v>460</v>
      </c>
      <c r="B94" s="1110"/>
      <c r="C94" s="808"/>
      <c r="D94" s="1111"/>
      <c r="E94" s="829"/>
      <c r="F94" s="1109"/>
      <c r="G94" s="1092"/>
      <c r="H94" s="1092"/>
      <c r="I94" s="1092"/>
      <c r="J94" s="1092"/>
      <c r="K94" s="1092"/>
      <c r="L94" s="810"/>
    </row>
    <row r="95" spans="1:14">
      <c r="A95" s="1106" t="s">
        <v>461</v>
      </c>
      <c r="B95" s="1110"/>
      <c r="C95" s="808"/>
      <c r="D95" s="1110"/>
      <c r="E95" s="829"/>
      <c r="F95" s="1109"/>
      <c r="G95" s="1092"/>
      <c r="H95" s="1092"/>
      <c r="I95" s="1092"/>
      <c r="J95" s="1092"/>
      <c r="K95" s="1092"/>
      <c r="L95" s="810"/>
    </row>
    <row r="96" spans="1:14">
      <c r="A96" s="1106" t="s">
        <v>462</v>
      </c>
      <c r="B96" s="1107"/>
      <c r="C96" s="808"/>
      <c r="D96" s="1108"/>
      <c r="E96" s="829"/>
      <c r="F96" s="1109"/>
      <c r="G96" s="1092"/>
      <c r="H96" s="1092"/>
      <c r="I96" s="1092"/>
      <c r="J96" s="1092"/>
      <c r="K96" s="1092"/>
      <c r="L96" s="810"/>
    </row>
    <row r="97" spans="1:12">
      <c r="A97" s="1106" t="s">
        <v>463</v>
      </c>
      <c r="B97" s="1107"/>
      <c r="C97" s="830"/>
      <c r="D97" s="1110"/>
      <c r="E97" s="831"/>
      <c r="F97" s="1112"/>
      <c r="G97" s="832"/>
      <c r="H97" s="832"/>
      <c r="I97" s="832"/>
      <c r="J97" s="832"/>
      <c r="K97" s="832"/>
      <c r="L97" s="833"/>
    </row>
    <row r="98" spans="1:12">
      <c r="A98" s="1106" t="s">
        <v>464</v>
      </c>
      <c r="B98" s="1110"/>
      <c r="C98" s="808"/>
      <c r="D98" s="1110"/>
      <c r="E98" s="829"/>
      <c r="F98" s="1109"/>
      <c r="G98" s="1092"/>
      <c r="H98" s="1092"/>
      <c r="I98" s="1092"/>
      <c r="J98" s="1092"/>
      <c r="K98" s="1092"/>
      <c r="L98" s="810"/>
    </row>
    <row r="99" spans="1:12">
      <c r="A99" s="1106" t="s">
        <v>442</v>
      </c>
      <c r="B99" s="1107"/>
      <c r="C99" s="830"/>
      <c r="D99" s="1108"/>
      <c r="E99" s="829"/>
      <c r="F99" s="1109"/>
      <c r="G99" s="1092"/>
      <c r="H99" s="1092"/>
      <c r="I99" s="1092"/>
      <c r="J99" s="1092"/>
      <c r="K99" s="1092"/>
      <c r="L99" s="833"/>
    </row>
    <row r="100" spans="1:12">
      <c r="A100" s="804" t="s">
        <v>397</v>
      </c>
      <c r="B100" s="826"/>
      <c r="C100" s="805"/>
      <c r="D100" s="826"/>
      <c r="E100" s="827"/>
      <c r="F100" s="828"/>
      <c r="G100" s="807"/>
      <c r="H100" s="807"/>
      <c r="I100" s="807"/>
      <c r="J100" s="807"/>
      <c r="K100" s="807"/>
      <c r="L100" s="807"/>
    </row>
    <row r="101" spans="1:12">
      <c r="A101" s="1113" t="s">
        <v>398</v>
      </c>
      <c r="B101" s="1107"/>
      <c r="C101" s="808"/>
      <c r="D101" s="1108"/>
      <c r="E101" s="834"/>
      <c r="F101" s="1109"/>
      <c r="G101" s="1092"/>
      <c r="H101" s="1092"/>
      <c r="I101" s="1092"/>
      <c r="J101" s="1092"/>
      <c r="K101" s="1092"/>
      <c r="L101" s="810"/>
    </row>
    <row r="102" spans="1:12">
      <c r="A102" s="1113" t="s">
        <v>310</v>
      </c>
      <c r="B102" s="1107"/>
      <c r="C102" s="808"/>
      <c r="D102" s="1108"/>
      <c r="E102" s="834"/>
      <c r="F102" s="1109"/>
      <c r="G102" s="1092"/>
      <c r="H102" s="1092"/>
      <c r="I102" s="1092"/>
      <c r="J102" s="1092"/>
      <c r="K102" s="1092"/>
      <c r="L102" s="810"/>
    </row>
    <row r="103" spans="1:12">
      <c r="A103" s="1113" t="s">
        <v>437</v>
      </c>
      <c r="B103" s="1107"/>
      <c r="C103" s="808"/>
      <c r="D103" s="1108"/>
      <c r="E103" s="834"/>
      <c r="F103" s="1109"/>
      <c r="G103" s="1092"/>
      <c r="H103" s="1092"/>
      <c r="I103" s="1092"/>
      <c r="J103" s="1092"/>
      <c r="K103" s="1092"/>
      <c r="L103" s="810"/>
    </row>
    <row r="104" spans="1:12">
      <c r="A104" s="1113" t="s">
        <v>438</v>
      </c>
      <c r="B104" s="1114"/>
      <c r="C104" s="808"/>
      <c r="D104" s="1111"/>
      <c r="E104" s="834"/>
      <c r="F104" s="1109"/>
      <c r="G104" s="1092"/>
      <c r="H104" s="1092"/>
      <c r="I104" s="1092"/>
      <c r="J104" s="1092"/>
      <c r="K104" s="1092"/>
      <c r="L104" s="810"/>
    </row>
    <row r="105" spans="1:12" ht="14.65" customHeight="1">
      <c r="A105" s="1113" t="s">
        <v>439</v>
      </c>
      <c r="B105" s="1107"/>
      <c r="C105" s="808"/>
      <c r="D105" s="1108"/>
      <c r="E105" s="834"/>
      <c r="F105" s="1109"/>
      <c r="G105" s="1092"/>
      <c r="H105" s="1092"/>
      <c r="I105" s="1092"/>
      <c r="J105" s="1092"/>
      <c r="K105" s="1092"/>
      <c r="L105" s="810"/>
    </row>
    <row r="106" spans="1:12">
      <c r="A106" s="1115" t="s">
        <v>402</v>
      </c>
      <c r="B106" s="1107"/>
      <c r="C106" s="808"/>
      <c r="D106" s="1108"/>
      <c r="E106" s="834"/>
      <c r="F106" s="1109"/>
      <c r="G106" s="1092"/>
      <c r="H106" s="1092"/>
      <c r="I106" s="1092"/>
      <c r="J106" s="1092"/>
      <c r="K106" s="1092"/>
      <c r="L106" s="810"/>
    </row>
    <row r="107" spans="1:12">
      <c r="A107" s="1116" t="s">
        <v>403</v>
      </c>
      <c r="B107" s="1107"/>
      <c r="C107" s="808"/>
      <c r="D107" s="1108"/>
      <c r="E107" s="834"/>
      <c r="F107" s="1109"/>
      <c r="G107" s="1092"/>
      <c r="H107" s="1092"/>
      <c r="I107" s="1092"/>
      <c r="J107" s="1092"/>
      <c r="K107" s="1092"/>
      <c r="L107" s="810"/>
    </row>
    <row r="108" spans="1:12">
      <c r="A108" s="1116" t="s">
        <v>404</v>
      </c>
      <c r="B108" s="1107"/>
      <c r="C108" s="808"/>
      <c r="D108" s="1108"/>
      <c r="E108" s="834"/>
      <c r="F108" s="1109"/>
      <c r="G108" s="1092"/>
      <c r="H108" s="1092"/>
      <c r="I108" s="1092"/>
      <c r="J108" s="1092"/>
      <c r="K108" s="1092"/>
      <c r="L108" s="810"/>
    </row>
    <row r="109" spans="1:12">
      <c r="A109" s="1116" t="s">
        <v>405</v>
      </c>
      <c r="B109" s="1107"/>
      <c r="C109" s="808"/>
      <c r="D109" s="1108"/>
      <c r="E109" s="834"/>
      <c r="F109" s="1109"/>
      <c r="G109" s="1092"/>
      <c r="H109" s="1092"/>
      <c r="I109" s="1092"/>
      <c r="J109" s="1092"/>
      <c r="K109" s="1092"/>
      <c r="L109" s="810"/>
    </row>
    <row r="110" spans="1:12">
      <c r="A110" s="1116" t="s">
        <v>406</v>
      </c>
      <c r="B110" s="1107"/>
      <c r="C110" s="808"/>
      <c r="D110" s="1108"/>
      <c r="E110" s="834"/>
      <c r="F110" s="1109"/>
      <c r="G110" s="1092"/>
      <c r="H110" s="1092"/>
      <c r="I110" s="1092"/>
      <c r="J110" s="1092"/>
      <c r="K110" s="1092"/>
      <c r="L110" s="810"/>
    </row>
    <row r="111" spans="1:12">
      <c r="A111" s="1116" t="s">
        <v>407</v>
      </c>
      <c r="B111" s="1107"/>
      <c r="C111" s="808"/>
      <c r="D111" s="1108"/>
      <c r="E111" s="834"/>
      <c r="F111" s="1109"/>
      <c r="G111" s="1092"/>
      <c r="H111" s="1092"/>
      <c r="I111" s="1092"/>
      <c r="J111" s="1092"/>
      <c r="K111" s="1092"/>
      <c r="L111" s="810"/>
    </row>
    <row r="112" spans="1:12">
      <c r="A112" s="1116" t="s">
        <v>440</v>
      </c>
      <c r="B112" s="1107"/>
      <c r="C112" s="808"/>
      <c r="D112" s="1108"/>
      <c r="E112" s="834"/>
      <c r="F112" s="1109"/>
      <c r="G112" s="1092"/>
      <c r="H112" s="1092"/>
      <c r="I112" s="1092"/>
      <c r="J112" s="1092"/>
      <c r="K112" s="1092"/>
      <c r="L112" s="810"/>
    </row>
    <row r="113" spans="1:14">
      <c r="A113" s="811" t="s">
        <v>409</v>
      </c>
      <c r="B113" s="835"/>
      <c r="C113" s="805"/>
      <c r="D113" s="826"/>
      <c r="E113" s="836"/>
      <c r="F113" s="837"/>
      <c r="G113" s="815"/>
      <c r="H113" s="815"/>
      <c r="I113" s="815"/>
      <c r="J113" s="815"/>
      <c r="K113" s="816"/>
      <c r="L113" s="817"/>
    </row>
    <row r="114" spans="1:14">
      <c r="A114" s="1113" t="s">
        <v>410</v>
      </c>
      <c r="B114" s="1107"/>
      <c r="C114" s="808"/>
      <c r="D114" s="1108"/>
      <c r="E114" s="834"/>
      <c r="F114" s="1109"/>
      <c r="G114" s="1092"/>
      <c r="H114" s="1092"/>
      <c r="I114" s="1092"/>
      <c r="J114" s="1092"/>
      <c r="K114" s="1092"/>
      <c r="L114" s="810"/>
      <c r="M114" s="136"/>
    </row>
    <row r="115" spans="1:14">
      <c r="A115" s="1113" t="s">
        <v>411</v>
      </c>
      <c r="B115" s="1117"/>
      <c r="C115" s="808"/>
      <c r="D115" s="1108"/>
      <c r="E115" s="834"/>
      <c r="F115" s="1109"/>
      <c r="G115" s="1092"/>
      <c r="H115" s="1092"/>
      <c r="I115" s="1092"/>
      <c r="J115" s="1092"/>
      <c r="K115" s="1092"/>
      <c r="L115" s="820"/>
      <c r="M115" s="838"/>
    </row>
    <row r="116" spans="1:14">
      <c r="A116" s="1113" t="s">
        <v>465</v>
      </c>
      <c r="B116" s="1118"/>
      <c r="C116" s="1119"/>
      <c r="D116" s="839"/>
      <c r="E116" s="1114"/>
      <c r="F116" s="1114"/>
      <c r="G116" s="1093"/>
      <c r="H116" s="1093"/>
      <c r="I116" s="1093"/>
      <c r="J116" s="1093"/>
      <c r="K116" s="1093"/>
      <c r="L116" s="1093"/>
    </row>
    <row r="117" spans="1:14">
      <c r="A117" s="1113" t="s">
        <v>466</v>
      </c>
      <c r="B117" s="1117"/>
      <c r="C117" s="840"/>
      <c r="D117" s="1108"/>
      <c r="E117" s="834"/>
      <c r="F117" s="1112"/>
      <c r="G117" s="1092"/>
      <c r="H117" s="1092"/>
      <c r="I117" s="1092"/>
      <c r="J117" s="1092"/>
      <c r="K117" s="1092"/>
      <c r="L117" s="833"/>
    </row>
    <row r="118" spans="1:14">
      <c r="A118" s="1113" t="s">
        <v>467</v>
      </c>
      <c r="B118" s="1117"/>
      <c r="C118" s="808"/>
      <c r="D118" s="1108"/>
      <c r="E118" s="834"/>
      <c r="F118" s="1109"/>
      <c r="G118" s="1092"/>
      <c r="H118" s="1092"/>
      <c r="I118" s="1092"/>
      <c r="J118" s="1092"/>
      <c r="K118" s="1092"/>
      <c r="L118" s="810"/>
      <c r="N118" s="277"/>
    </row>
    <row r="119" spans="1:14">
      <c r="A119" s="1113" t="s">
        <v>443</v>
      </c>
      <c r="B119" s="1117"/>
      <c r="C119" s="808"/>
      <c r="D119" s="1108"/>
      <c r="E119" s="834"/>
      <c r="F119" s="1109"/>
      <c r="G119" s="1092"/>
      <c r="H119" s="1092"/>
      <c r="I119" s="1092"/>
      <c r="J119" s="1092"/>
      <c r="K119" s="1092"/>
      <c r="L119" s="810"/>
    </row>
    <row r="120" spans="1:14">
      <c r="A120" s="1113" t="s">
        <v>444</v>
      </c>
      <c r="B120" s="1120"/>
      <c r="C120" s="808"/>
      <c r="D120" s="1108"/>
      <c r="E120" s="834"/>
      <c r="F120" s="1109"/>
      <c r="G120" s="1092"/>
      <c r="H120" s="1092"/>
      <c r="I120" s="1092"/>
      <c r="J120" s="1092"/>
      <c r="K120" s="1092"/>
      <c r="L120" s="810"/>
    </row>
    <row r="121" spans="1:14">
      <c r="A121" s="1121" t="s">
        <v>445</v>
      </c>
      <c r="B121" s="1107"/>
      <c r="C121" s="808"/>
      <c r="D121" s="1108"/>
      <c r="E121" s="834"/>
      <c r="F121" s="1109"/>
      <c r="G121" s="1092"/>
      <c r="H121" s="1092"/>
      <c r="I121" s="1092"/>
      <c r="J121" s="1092"/>
      <c r="K121" s="1092"/>
      <c r="L121" s="810"/>
    </row>
    <row r="122" spans="1:14">
      <c r="A122" s="1121" t="s">
        <v>446</v>
      </c>
      <c r="B122" s="1107"/>
      <c r="C122" s="808"/>
      <c r="D122" s="1108"/>
      <c r="E122" s="834"/>
      <c r="F122" s="1109"/>
      <c r="G122" s="1092"/>
      <c r="H122" s="1092"/>
      <c r="I122" s="1092"/>
      <c r="J122" s="1092"/>
      <c r="K122" s="1092"/>
      <c r="L122" s="810"/>
    </row>
    <row r="123" spans="1:14">
      <c r="A123" s="1121" t="s">
        <v>447</v>
      </c>
      <c r="B123" s="1107"/>
      <c r="C123" s="808"/>
      <c r="D123" s="1108"/>
      <c r="E123" s="834"/>
      <c r="F123" s="1109"/>
      <c r="G123" s="1092"/>
      <c r="H123" s="1092"/>
      <c r="I123" s="1092"/>
      <c r="J123" s="1092"/>
      <c r="K123" s="1092"/>
      <c r="L123" s="810"/>
    </row>
    <row r="124" spans="1:14">
      <c r="A124" s="1113" t="s">
        <v>448</v>
      </c>
      <c r="B124" s="1107"/>
      <c r="C124" s="808"/>
      <c r="D124" s="1108"/>
      <c r="E124" s="834"/>
      <c r="F124" s="1109"/>
      <c r="G124" s="1092"/>
      <c r="H124" s="1092"/>
      <c r="I124" s="1092"/>
      <c r="J124" s="1092"/>
      <c r="K124" s="1092"/>
      <c r="L124" s="810"/>
    </row>
    <row r="125" spans="1:14">
      <c r="A125" s="811" t="s">
        <v>421</v>
      </c>
      <c r="B125" s="835"/>
      <c r="C125" s="805"/>
      <c r="D125" s="826"/>
      <c r="E125" s="836"/>
      <c r="F125" s="837"/>
      <c r="G125" s="815"/>
      <c r="H125" s="815"/>
      <c r="I125" s="815"/>
      <c r="J125" s="815"/>
      <c r="K125" s="816"/>
      <c r="L125" s="817"/>
    </row>
    <row r="126" spans="1:14">
      <c r="A126" s="1113" t="s">
        <v>422</v>
      </c>
      <c r="B126" s="1107"/>
      <c r="C126" s="808"/>
      <c r="D126" s="1108"/>
      <c r="E126" s="834"/>
      <c r="F126" s="1109"/>
      <c r="G126" s="1092"/>
      <c r="H126" s="1092"/>
      <c r="I126" s="1092"/>
      <c r="J126" s="1092"/>
      <c r="K126" s="1092"/>
      <c r="L126" s="810"/>
    </row>
    <row r="127" spans="1:14">
      <c r="A127" s="1113" t="s">
        <v>449</v>
      </c>
      <c r="B127" s="1120"/>
      <c r="C127" s="808"/>
      <c r="D127" s="1108"/>
      <c r="E127" s="834"/>
      <c r="F127" s="1109"/>
      <c r="G127" s="1092"/>
      <c r="H127" s="1092"/>
      <c r="I127" s="1092"/>
      <c r="J127" s="1092"/>
      <c r="K127" s="1092"/>
      <c r="L127" s="810"/>
    </row>
    <row r="128" spans="1:14">
      <c r="A128" s="1122" t="s">
        <v>445</v>
      </c>
      <c r="B128" s="1123"/>
      <c r="C128" s="821"/>
      <c r="D128" s="1124"/>
      <c r="E128" s="841"/>
      <c r="F128" s="1125"/>
      <c r="G128" s="1104"/>
      <c r="H128" s="1104"/>
      <c r="I128" s="1104"/>
      <c r="J128" s="1104"/>
      <c r="K128" s="1104"/>
      <c r="L128" s="823"/>
    </row>
    <row r="129" spans="1:12">
      <c r="A129" s="1122" t="s">
        <v>446</v>
      </c>
      <c r="B129" s="1123"/>
      <c r="C129" s="821"/>
      <c r="D129" s="1124"/>
      <c r="E129" s="841"/>
      <c r="F129" s="1125"/>
      <c r="G129" s="1104"/>
      <c r="H129" s="1104"/>
      <c r="I129" s="1104"/>
      <c r="J129" s="1104"/>
      <c r="K129" s="1104"/>
      <c r="L129" s="823"/>
    </row>
    <row r="130" spans="1:12">
      <c r="A130" s="1126" t="s">
        <v>447</v>
      </c>
      <c r="B130" s="1107"/>
      <c r="C130" s="824"/>
      <c r="D130" s="842"/>
      <c r="E130" s="834"/>
      <c r="F130" s="1109"/>
      <c r="G130" s="1092"/>
      <c r="H130" s="1092"/>
      <c r="I130" s="1092"/>
      <c r="J130" s="1092"/>
      <c r="K130" s="1092"/>
      <c r="L130" s="810"/>
    </row>
    <row r="131" spans="1:12" ht="13.5" thickBot="1">
      <c r="A131" s="1127" t="s">
        <v>424</v>
      </c>
      <c r="B131" s="1128"/>
      <c r="C131" s="843"/>
      <c r="D131" s="844"/>
      <c r="E131" s="845"/>
      <c r="F131" s="1129"/>
      <c r="G131" s="1130"/>
      <c r="H131" s="1130"/>
      <c r="I131" s="1130"/>
      <c r="J131" s="1130"/>
      <c r="K131" s="1130"/>
      <c r="L131" s="846"/>
    </row>
    <row r="134" spans="1:12" ht="13.5" thickBot="1"/>
    <row r="135" spans="1:12" ht="13.5" thickBot="1">
      <c r="A135" s="847" t="s">
        <v>468</v>
      </c>
    </row>
    <row r="136" spans="1:12" ht="51.75" thickBot="1">
      <c r="A136" s="1131" t="s">
        <v>369</v>
      </c>
      <c r="B136" s="1131" t="s">
        <v>370</v>
      </c>
      <c r="C136" s="1131" t="s">
        <v>371</v>
      </c>
      <c r="D136" s="1131" t="s">
        <v>372</v>
      </c>
      <c r="E136" s="1131" t="s">
        <v>373</v>
      </c>
      <c r="F136" s="1131" t="s">
        <v>374</v>
      </c>
      <c r="G136" s="1131" t="s">
        <v>469</v>
      </c>
      <c r="H136" s="1131" t="s">
        <v>377</v>
      </c>
      <c r="I136" s="1131"/>
      <c r="J136" s="1131" t="s">
        <v>470</v>
      </c>
      <c r="K136" s="1131" t="s">
        <v>380</v>
      </c>
    </row>
    <row r="137" spans="1:12">
      <c r="A137" s="1132" t="s">
        <v>381</v>
      </c>
      <c r="B137" s="1133"/>
      <c r="C137" s="1133"/>
      <c r="D137" s="1133"/>
      <c r="E137" s="1133"/>
      <c r="F137" s="1133"/>
      <c r="G137" s="1133"/>
      <c r="H137" s="1133"/>
      <c r="I137" s="1133"/>
      <c r="J137" s="1133"/>
      <c r="K137" s="1133"/>
    </row>
    <row r="138" spans="1:12">
      <c r="A138" s="1106" t="s">
        <v>382</v>
      </c>
      <c r="B138" s="1134"/>
      <c r="C138" s="549"/>
      <c r="D138" s="549"/>
      <c r="E138" s="549"/>
      <c r="F138" s="549"/>
      <c r="G138" s="1134"/>
      <c r="H138" s="1134"/>
      <c r="I138" s="1134"/>
      <c r="J138" s="1134"/>
      <c r="K138" s="1134"/>
    </row>
    <row r="139" spans="1:12">
      <c r="A139" s="1106" t="s">
        <v>383</v>
      </c>
      <c r="B139" s="1135"/>
      <c r="C139" s="1134"/>
      <c r="D139" s="152">
        <v>0</v>
      </c>
      <c r="E139" s="1134"/>
      <c r="F139" s="152">
        <v>0</v>
      </c>
      <c r="G139" s="1134"/>
      <c r="H139" s="1134"/>
      <c r="I139" s="1134"/>
      <c r="J139" s="1134"/>
      <c r="K139" s="1134"/>
    </row>
    <row r="140" spans="1:12">
      <c r="A140" s="1106" t="s">
        <v>384</v>
      </c>
      <c r="B140" s="1135"/>
      <c r="C140" s="1134"/>
      <c r="D140" s="152">
        <v>0</v>
      </c>
      <c r="E140" s="1134"/>
      <c r="F140" s="1090">
        <v>0</v>
      </c>
      <c r="G140" s="1134"/>
      <c r="H140" s="1134"/>
      <c r="I140" s="1134"/>
      <c r="J140" s="1134"/>
      <c r="K140" s="1134"/>
    </row>
    <row r="141" spans="1:12">
      <c r="A141" s="1106" t="s">
        <v>385</v>
      </c>
      <c r="B141" s="1135"/>
      <c r="C141" s="1134"/>
      <c r="D141" s="152">
        <v>0</v>
      </c>
      <c r="E141" s="1134"/>
      <c r="F141" s="1090">
        <v>0</v>
      </c>
      <c r="G141" s="1134"/>
      <c r="H141" s="1134"/>
      <c r="I141" s="1134"/>
      <c r="J141" s="1134"/>
      <c r="K141" s="1134"/>
    </row>
    <row r="142" spans="1:12">
      <c r="A142" s="1106" t="s">
        <v>386</v>
      </c>
      <c r="B142" s="1136"/>
      <c r="C142" s="1137"/>
      <c r="D142" s="1137"/>
      <c r="E142" s="1137"/>
      <c r="F142" s="1137"/>
      <c r="G142" s="1137"/>
      <c r="H142" s="1137"/>
      <c r="I142" s="1137"/>
      <c r="J142" s="1137"/>
      <c r="K142" s="1138"/>
    </row>
    <row r="143" spans="1:12">
      <c r="A143" s="1106" t="s">
        <v>387</v>
      </c>
      <c r="B143" s="1135"/>
      <c r="C143" s="1134"/>
      <c r="D143" s="152">
        <v>0</v>
      </c>
      <c r="E143" s="1134"/>
      <c r="F143" s="1090">
        <v>0</v>
      </c>
      <c r="G143" s="1134"/>
      <c r="H143" s="1134"/>
      <c r="I143" s="1134"/>
      <c r="J143" s="1134"/>
      <c r="K143" s="1134"/>
    </row>
    <row r="144" spans="1:12">
      <c r="A144" s="1106" t="s">
        <v>388</v>
      </c>
      <c r="B144" s="1135"/>
      <c r="C144" s="1134"/>
      <c r="D144" s="152">
        <v>0</v>
      </c>
      <c r="E144" s="1134"/>
      <c r="F144" s="1090">
        <v>0</v>
      </c>
      <c r="G144" s="1134"/>
      <c r="H144" s="1134"/>
      <c r="I144" s="1134"/>
      <c r="J144" s="1134"/>
      <c r="K144" s="1134"/>
    </row>
    <row r="145" spans="1:11" ht="12.6" customHeight="1">
      <c r="A145" s="1106" t="s">
        <v>389</v>
      </c>
      <c r="B145" s="1059"/>
      <c r="C145" s="1156"/>
      <c r="D145" s="1156"/>
      <c r="E145" s="1156"/>
      <c r="F145" s="1156"/>
      <c r="G145" s="1156"/>
      <c r="H145" s="1156"/>
      <c r="I145" s="1156"/>
      <c r="J145" s="1156"/>
      <c r="K145" s="1156"/>
    </row>
    <row r="146" spans="1:11">
      <c r="A146" s="1106" t="s">
        <v>471</v>
      </c>
      <c r="B146" s="1134"/>
      <c r="C146" s="1134"/>
      <c r="D146" s="152">
        <v>0</v>
      </c>
      <c r="E146" s="1134"/>
      <c r="F146" s="1090">
        <v>0</v>
      </c>
      <c r="G146" s="1134"/>
      <c r="H146" s="1134"/>
      <c r="I146" s="1134"/>
      <c r="J146" s="1134"/>
      <c r="K146" s="1134"/>
    </row>
    <row r="147" spans="1:11">
      <c r="A147" s="1106" t="s">
        <v>472</v>
      </c>
      <c r="B147" s="1134"/>
      <c r="C147" s="1134"/>
      <c r="D147" s="152">
        <v>0</v>
      </c>
      <c r="E147" s="1134"/>
      <c r="F147" s="1090">
        <v>0</v>
      </c>
      <c r="G147" s="1134"/>
      <c r="H147" s="1134"/>
      <c r="I147" s="1134"/>
      <c r="J147" s="1134"/>
      <c r="K147" s="1134"/>
    </row>
    <row r="148" spans="1:11">
      <c r="A148" s="1106" t="s">
        <v>392</v>
      </c>
      <c r="B148" s="1134"/>
      <c r="C148" s="1134"/>
      <c r="D148" s="152">
        <v>0</v>
      </c>
      <c r="E148" s="1134"/>
      <c r="F148" s="1090">
        <v>0</v>
      </c>
      <c r="G148" s="1134"/>
      <c r="H148" s="1134"/>
      <c r="I148" s="1134"/>
      <c r="J148" s="1134"/>
      <c r="K148" s="1134"/>
    </row>
    <row r="149" spans="1:11">
      <c r="A149" s="1106" t="s">
        <v>394</v>
      </c>
      <c r="B149" s="1134"/>
      <c r="C149" s="1134"/>
      <c r="D149" s="152">
        <v>0</v>
      </c>
      <c r="E149" s="1134"/>
      <c r="F149" s="1090">
        <v>0</v>
      </c>
      <c r="G149" s="1134"/>
      <c r="H149" s="1134"/>
      <c r="I149" s="1134"/>
      <c r="J149" s="1134"/>
      <c r="K149" s="1134"/>
    </row>
    <row r="150" spans="1:11">
      <c r="A150" s="1106" t="s">
        <v>395</v>
      </c>
      <c r="B150" s="1134"/>
      <c r="C150" s="1134"/>
      <c r="D150" s="152">
        <v>0</v>
      </c>
      <c r="E150" s="1134"/>
      <c r="F150" s="1090">
        <v>0</v>
      </c>
      <c r="G150" s="1134"/>
      <c r="H150" s="1134"/>
      <c r="I150" s="1134"/>
      <c r="J150" s="1134"/>
      <c r="K150" s="1134"/>
    </row>
    <row r="151" spans="1:11">
      <c r="A151" s="1106" t="s">
        <v>396</v>
      </c>
      <c r="B151" s="1134"/>
      <c r="C151" s="1134"/>
      <c r="D151" s="152">
        <v>0</v>
      </c>
      <c r="E151" s="1134"/>
      <c r="F151" s="1090">
        <v>0</v>
      </c>
      <c r="G151" s="1134"/>
      <c r="H151" s="1134"/>
      <c r="I151" s="1134"/>
      <c r="J151" s="1134"/>
      <c r="K151" s="1134"/>
    </row>
    <row r="152" spans="1:11">
      <c r="A152" s="811" t="s">
        <v>397</v>
      </c>
      <c r="B152" s="804"/>
      <c r="C152" s="804"/>
      <c r="D152" s="804"/>
      <c r="E152" s="804"/>
      <c r="F152" s="804"/>
      <c r="G152" s="804"/>
      <c r="H152" s="804"/>
      <c r="I152" s="804"/>
      <c r="J152" s="804"/>
      <c r="K152" s="804"/>
    </row>
    <row r="153" spans="1:11">
      <c r="A153" s="1088" t="s">
        <v>398</v>
      </c>
      <c r="B153" s="1134"/>
      <c r="C153" s="1134"/>
      <c r="D153" s="152">
        <v>0</v>
      </c>
      <c r="E153" s="1134"/>
      <c r="F153" s="1090">
        <v>0</v>
      </c>
      <c r="G153" s="1134"/>
      <c r="H153" s="1134"/>
      <c r="I153" s="1134"/>
      <c r="J153" s="1134"/>
      <c r="K153" s="1134"/>
    </row>
    <row r="154" spans="1:11">
      <c r="A154" s="549" t="s">
        <v>310</v>
      </c>
      <c r="B154" s="1134"/>
      <c r="C154" s="1134"/>
      <c r="D154" s="152">
        <v>0</v>
      </c>
      <c r="E154" s="1134"/>
      <c r="F154" s="152">
        <v>0</v>
      </c>
      <c r="G154" s="1134"/>
      <c r="H154" s="1134"/>
      <c r="I154" s="1134"/>
      <c r="J154" s="1134"/>
      <c r="K154" s="1134"/>
    </row>
    <row r="155" spans="1:11">
      <c r="A155" s="549" t="s">
        <v>399</v>
      </c>
      <c r="B155" s="1134"/>
      <c r="C155" s="1134"/>
      <c r="D155" s="152">
        <v>0</v>
      </c>
      <c r="E155" s="1134"/>
      <c r="F155" s="152">
        <v>0</v>
      </c>
      <c r="G155" s="1134"/>
      <c r="H155" s="1134"/>
      <c r="I155" s="1134"/>
      <c r="J155" s="1134"/>
      <c r="K155" s="1134"/>
    </row>
    <row r="156" spans="1:11">
      <c r="A156" s="549" t="s">
        <v>400</v>
      </c>
      <c r="B156" s="1134"/>
      <c r="C156" s="1134"/>
      <c r="D156" s="152">
        <v>0</v>
      </c>
      <c r="E156" s="1134"/>
      <c r="F156" s="152">
        <v>0</v>
      </c>
      <c r="G156" s="1134"/>
      <c r="H156" s="1134"/>
      <c r="I156" s="1134"/>
      <c r="J156" s="1134"/>
      <c r="K156" s="1134"/>
    </row>
    <row r="157" spans="1:11">
      <c r="A157" s="549" t="s">
        <v>401</v>
      </c>
      <c r="B157" s="1134"/>
      <c r="C157" s="1134"/>
      <c r="D157" s="152">
        <v>0</v>
      </c>
      <c r="E157" s="1134"/>
      <c r="F157" s="152">
        <v>0</v>
      </c>
      <c r="G157" s="1134"/>
      <c r="H157" s="1134"/>
      <c r="I157" s="1134"/>
      <c r="J157" s="1134"/>
      <c r="K157" s="1134"/>
    </row>
    <row r="158" spans="1:11">
      <c r="A158" s="1095" t="s">
        <v>402</v>
      </c>
      <c r="B158" s="1134"/>
      <c r="C158" s="1134"/>
      <c r="D158" s="152">
        <v>0</v>
      </c>
      <c r="E158" s="1134"/>
      <c r="F158" s="152">
        <v>0</v>
      </c>
      <c r="G158" s="1134"/>
      <c r="H158" s="1134"/>
      <c r="I158" s="1134"/>
      <c r="J158" s="1134"/>
      <c r="K158" s="1134"/>
    </row>
    <row r="159" spans="1:11">
      <c r="A159" s="1095" t="s">
        <v>403</v>
      </c>
      <c r="B159" s="1134"/>
      <c r="C159" s="1134"/>
      <c r="D159" s="152">
        <v>0</v>
      </c>
      <c r="E159" s="1134"/>
      <c r="F159" s="152">
        <v>0</v>
      </c>
      <c r="G159" s="1134"/>
      <c r="H159" s="1134"/>
      <c r="I159" s="1134"/>
      <c r="J159" s="1134"/>
      <c r="K159" s="1134"/>
    </row>
    <row r="160" spans="1:11">
      <c r="A160" s="1095" t="s">
        <v>404</v>
      </c>
      <c r="B160" s="1134"/>
      <c r="C160" s="1134"/>
      <c r="D160" s="152">
        <v>0</v>
      </c>
      <c r="E160" s="1134"/>
      <c r="F160" s="152">
        <v>0</v>
      </c>
      <c r="G160" s="1134"/>
      <c r="H160" s="1134"/>
      <c r="I160" s="1134"/>
      <c r="J160" s="1134"/>
      <c r="K160" s="1134"/>
    </row>
    <row r="161" spans="1:11">
      <c r="A161" s="1095" t="s">
        <v>405</v>
      </c>
      <c r="B161" s="1134"/>
      <c r="C161" s="1134"/>
      <c r="D161" s="152">
        <v>0</v>
      </c>
      <c r="E161" s="1134"/>
      <c r="F161" s="152">
        <v>0</v>
      </c>
      <c r="G161" s="1134"/>
      <c r="H161" s="1134"/>
      <c r="I161" s="1134"/>
      <c r="J161" s="1134"/>
      <c r="K161" s="1134"/>
    </row>
    <row r="162" spans="1:11">
      <c r="A162" s="1095" t="s">
        <v>406</v>
      </c>
      <c r="B162" s="1134"/>
      <c r="C162" s="1134"/>
      <c r="D162" s="152">
        <v>0</v>
      </c>
      <c r="E162" s="1134"/>
      <c r="F162" s="152">
        <v>0</v>
      </c>
      <c r="G162" s="1134"/>
      <c r="H162" s="1134"/>
      <c r="I162" s="1134"/>
      <c r="J162" s="1134"/>
      <c r="K162" s="1134"/>
    </row>
    <row r="163" spans="1:11">
      <c r="A163" s="1095" t="s">
        <v>407</v>
      </c>
      <c r="B163" s="1134"/>
      <c r="C163" s="1134"/>
      <c r="D163" s="152">
        <v>0</v>
      </c>
      <c r="E163" s="1134"/>
      <c r="F163" s="152">
        <v>0</v>
      </c>
      <c r="G163" s="1134"/>
      <c r="H163" s="1134"/>
      <c r="I163" s="1134"/>
      <c r="J163" s="1134"/>
      <c r="K163" s="1134"/>
    </row>
    <row r="164" spans="1:11">
      <c r="A164" s="1095" t="s">
        <v>408</v>
      </c>
      <c r="B164" s="1134"/>
      <c r="C164" s="1134"/>
      <c r="D164" s="152">
        <v>0</v>
      </c>
      <c r="E164" s="1134"/>
      <c r="F164" s="152">
        <v>0</v>
      </c>
      <c r="G164" s="1134"/>
      <c r="H164" s="1134"/>
      <c r="I164" s="1134"/>
      <c r="J164" s="1134"/>
      <c r="K164" s="1134"/>
    </row>
    <row r="165" spans="1:11">
      <c r="A165" s="1132" t="s">
        <v>409</v>
      </c>
      <c r="B165" s="1139"/>
      <c r="C165" s="1140"/>
      <c r="D165" s="1140"/>
      <c r="E165" s="1140"/>
      <c r="F165" s="1140"/>
      <c r="G165" s="1140"/>
      <c r="H165" s="1140"/>
      <c r="I165" s="1140"/>
      <c r="J165" s="1140"/>
      <c r="K165" s="1141"/>
    </row>
    <row r="166" spans="1:11">
      <c r="A166" s="549" t="s">
        <v>410</v>
      </c>
      <c r="B166" s="1134"/>
      <c r="C166" s="1134"/>
      <c r="D166" s="152">
        <v>0</v>
      </c>
      <c r="E166" s="1134"/>
      <c r="F166" s="152">
        <v>0</v>
      </c>
      <c r="G166" s="1134"/>
      <c r="H166" s="1134"/>
      <c r="I166" s="1134"/>
      <c r="J166" s="1134"/>
      <c r="K166" s="1134"/>
    </row>
    <row r="167" spans="1:11">
      <c r="A167" s="549" t="s">
        <v>411</v>
      </c>
      <c r="B167" s="1134"/>
      <c r="C167" s="1134"/>
      <c r="D167" s="152">
        <v>0</v>
      </c>
      <c r="E167" s="1134"/>
      <c r="F167" s="152">
        <v>0</v>
      </c>
      <c r="G167" s="1134"/>
      <c r="H167" s="1134"/>
      <c r="I167" s="1134"/>
      <c r="J167" s="1134"/>
      <c r="K167" s="1134"/>
    </row>
    <row r="168" spans="1:11">
      <c r="A168" s="549" t="s">
        <v>412</v>
      </c>
      <c r="B168" s="1134"/>
      <c r="C168" s="1134"/>
      <c r="D168" s="152">
        <v>0</v>
      </c>
      <c r="E168" s="1134"/>
      <c r="F168" s="152">
        <v>0</v>
      </c>
      <c r="G168" s="1134"/>
      <c r="H168" s="1134"/>
      <c r="I168" s="1134"/>
      <c r="J168" s="1134"/>
      <c r="K168" s="1134"/>
    </row>
    <row r="169" spans="1:11">
      <c r="A169" s="549" t="s">
        <v>413</v>
      </c>
      <c r="B169" s="1134"/>
      <c r="C169" s="1134"/>
      <c r="D169" s="152">
        <v>0</v>
      </c>
      <c r="E169" s="1134"/>
      <c r="F169" s="152">
        <v>0</v>
      </c>
      <c r="G169" s="1134"/>
      <c r="H169" s="1134"/>
      <c r="I169" s="1134"/>
      <c r="J169" s="1134"/>
      <c r="K169" s="1134"/>
    </row>
    <row r="170" spans="1:11">
      <c r="A170" s="549" t="s">
        <v>414</v>
      </c>
      <c r="B170" s="1134"/>
      <c r="C170" s="1134"/>
      <c r="D170" s="152">
        <v>0</v>
      </c>
      <c r="E170" s="1142"/>
      <c r="F170" s="152">
        <v>0</v>
      </c>
      <c r="G170" s="1134"/>
      <c r="H170" s="1134"/>
      <c r="I170" s="1134"/>
      <c r="J170" s="1134"/>
      <c r="K170" s="1134"/>
    </row>
    <row r="171" spans="1:11">
      <c r="A171" s="549" t="s">
        <v>415</v>
      </c>
      <c r="B171" s="1134"/>
      <c r="C171" s="1134"/>
      <c r="D171" s="152">
        <v>0</v>
      </c>
      <c r="E171" s="1134"/>
      <c r="F171" s="152">
        <v>0</v>
      </c>
      <c r="G171" s="1134"/>
      <c r="H171" s="1134"/>
      <c r="I171" s="1134"/>
      <c r="J171" s="1134"/>
      <c r="K171" s="1134"/>
    </row>
    <row r="172" spans="1:11" ht="12.6" customHeight="1">
      <c r="A172" s="549" t="s">
        <v>416</v>
      </c>
      <c r="B172" s="1136"/>
      <c r="C172" s="1137"/>
      <c r="D172" s="1137"/>
      <c r="E172" s="1137"/>
      <c r="F172" s="1137"/>
      <c r="G172" s="1137"/>
      <c r="H172" s="1137"/>
      <c r="I172" s="1137"/>
      <c r="J172" s="1137"/>
      <c r="K172" s="1137"/>
    </row>
    <row r="173" spans="1:11">
      <c r="A173" s="549" t="s">
        <v>417</v>
      </c>
      <c r="B173" s="1134"/>
      <c r="C173" s="1134"/>
      <c r="D173" s="152">
        <v>0</v>
      </c>
      <c r="E173" s="1134"/>
      <c r="F173" s="152">
        <v>0</v>
      </c>
      <c r="G173" s="1134"/>
      <c r="H173" s="1134"/>
      <c r="I173" s="1134"/>
      <c r="J173" s="1134"/>
      <c r="K173" s="1134"/>
    </row>
    <row r="174" spans="1:11">
      <c r="A174" s="549" t="s">
        <v>418</v>
      </c>
      <c r="B174" s="1134"/>
      <c r="C174" s="1134"/>
      <c r="D174" s="152">
        <v>0</v>
      </c>
      <c r="E174" s="1134"/>
      <c r="F174" s="152">
        <v>0</v>
      </c>
      <c r="G174" s="1134"/>
      <c r="H174" s="1134"/>
      <c r="I174" s="1134"/>
      <c r="J174" s="1134"/>
      <c r="K174" s="1134"/>
    </row>
    <row r="175" spans="1:11">
      <c r="A175" s="549" t="s">
        <v>419</v>
      </c>
      <c r="B175" s="1134"/>
      <c r="C175" s="1134"/>
      <c r="D175" s="152">
        <v>0</v>
      </c>
      <c r="E175" s="1134"/>
      <c r="F175" s="152">
        <v>0</v>
      </c>
      <c r="G175" s="1134"/>
      <c r="H175" s="1134"/>
      <c r="I175" s="1134"/>
      <c r="J175" s="1134"/>
      <c r="K175" s="1134"/>
    </row>
    <row r="176" spans="1:11">
      <c r="A176" s="549" t="s">
        <v>420</v>
      </c>
      <c r="B176" s="1134"/>
      <c r="C176" s="1134"/>
      <c r="D176" s="152">
        <v>0</v>
      </c>
      <c r="E176" s="1134"/>
      <c r="F176" s="152">
        <v>0</v>
      </c>
      <c r="G176" s="1134"/>
      <c r="H176" s="1134"/>
      <c r="I176" s="1134"/>
      <c r="J176" s="1134"/>
      <c r="K176" s="1134"/>
    </row>
    <row r="177" spans="1:11">
      <c r="A177" s="1132" t="s">
        <v>421</v>
      </c>
      <c r="B177" s="1139"/>
      <c r="C177" s="1140"/>
      <c r="D177" s="1140"/>
      <c r="E177" s="1140"/>
      <c r="F177" s="1140"/>
      <c r="G177" s="1140"/>
      <c r="H177" s="1140"/>
      <c r="I177" s="1140"/>
      <c r="J177" s="1140"/>
      <c r="K177" s="1141"/>
    </row>
    <row r="178" spans="1:11">
      <c r="A178" s="549" t="s">
        <v>422</v>
      </c>
      <c r="B178" s="1134"/>
      <c r="C178" s="1134"/>
      <c r="D178" s="152">
        <v>0</v>
      </c>
      <c r="E178" s="1134"/>
      <c r="F178" s="152">
        <v>0</v>
      </c>
      <c r="G178" s="1134"/>
      <c r="H178" s="1134"/>
      <c r="I178" s="1134"/>
      <c r="J178" s="1134"/>
      <c r="K178" s="1134"/>
    </row>
    <row r="179" spans="1:11" ht="12.6" customHeight="1">
      <c r="A179" s="549" t="s">
        <v>423</v>
      </c>
      <c r="B179" s="1136"/>
      <c r="C179" s="1137"/>
      <c r="D179" s="1137"/>
      <c r="E179" s="1137"/>
      <c r="F179" s="1137"/>
      <c r="G179" s="1137"/>
      <c r="H179" s="1137"/>
      <c r="I179" s="1137"/>
      <c r="J179" s="1137"/>
      <c r="K179" s="1137"/>
    </row>
    <row r="180" spans="1:11">
      <c r="A180" s="549" t="s">
        <v>417</v>
      </c>
      <c r="B180" s="1134"/>
      <c r="C180" s="1134"/>
      <c r="D180" s="1143">
        <v>0</v>
      </c>
      <c r="E180" s="1134"/>
      <c r="F180" s="152">
        <v>0</v>
      </c>
      <c r="G180" s="1134"/>
      <c r="H180" s="1134"/>
      <c r="I180" s="1134"/>
      <c r="J180" s="1134"/>
      <c r="K180" s="1134"/>
    </row>
    <row r="181" spans="1:11">
      <c r="A181" s="549" t="s">
        <v>418</v>
      </c>
      <c r="B181" s="1134"/>
      <c r="C181" s="1134"/>
      <c r="D181" s="1143">
        <v>0</v>
      </c>
      <c r="E181" s="1134"/>
      <c r="F181" s="152">
        <v>0</v>
      </c>
      <c r="G181" s="1134"/>
      <c r="H181" s="1134"/>
      <c r="I181" s="1134"/>
      <c r="J181" s="1134"/>
      <c r="K181" s="1134"/>
    </row>
    <row r="182" spans="1:11">
      <c r="A182" s="549" t="s">
        <v>419</v>
      </c>
      <c r="B182" s="1134"/>
      <c r="C182" s="1134"/>
      <c r="D182" s="1143">
        <v>0</v>
      </c>
      <c r="E182" s="1134"/>
      <c r="F182" s="152">
        <v>0</v>
      </c>
      <c r="G182" s="1134"/>
      <c r="H182" s="1134"/>
      <c r="I182" s="1134"/>
      <c r="J182" s="1134"/>
      <c r="K182" s="1134"/>
    </row>
    <row r="183" spans="1:11" ht="13.5" thickBot="1">
      <c r="A183" s="555" t="s">
        <v>424</v>
      </c>
      <c r="B183" s="337"/>
      <c r="C183" s="1144"/>
      <c r="D183" s="1145">
        <v>0</v>
      </c>
      <c r="E183" s="1144"/>
      <c r="F183" s="1145">
        <v>0</v>
      </c>
      <c r="G183" s="1144"/>
      <c r="H183" s="1144"/>
      <c r="I183" s="1144"/>
      <c r="J183" s="1144"/>
      <c r="K183" s="1144"/>
    </row>
    <row r="186" spans="1:11" ht="13.5" thickBot="1"/>
    <row r="187" spans="1:11" ht="13.5" thickBot="1">
      <c r="A187" s="1146" t="s">
        <v>473</v>
      </c>
      <c r="B187" s="1147"/>
    </row>
    <row r="188" spans="1:11" ht="51.75" thickBot="1">
      <c r="A188" s="1131" t="s">
        <v>369</v>
      </c>
      <c r="B188" s="1131" t="s">
        <v>370</v>
      </c>
      <c r="C188" s="1131" t="s">
        <v>371</v>
      </c>
      <c r="D188" s="1131" t="s">
        <v>372</v>
      </c>
      <c r="E188" s="1131" t="s">
        <v>373</v>
      </c>
      <c r="F188" s="1131" t="s">
        <v>374</v>
      </c>
      <c r="G188" s="1131" t="s">
        <v>469</v>
      </c>
      <c r="H188" s="1131" t="s">
        <v>377</v>
      </c>
      <c r="I188" s="1131" t="s">
        <v>470</v>
      </c>
      <c r="J188" s="1131" t="s">
        <v>380</v>
      </c>
    </row>
    <row r="189" spans="1:11">
      <c r="A189" s="1132" t="s">
        <v>381</v>
      </c>
      <c r="B189" s="1133"/>
      <c r="C189" s="1133"/>
      <c r="D189" s="1133"/>
      <c r="E189" s="1133"/>
      <c r="F189" s="1133"/>
      <c r="G189" s="1133"/>
      <c r="H189" s="1133"/>
      <c r="I189" s="1133"/>
      <c r="J189" s="1133"/>
    </row>
    <row r="190" spans="1:11">
      <c r="A190" s="1106" t="s">
        <v>382</v>
      </c>
      <c r="B190" s="1134"/>
      <c r="C190" s="549"/>
      <c r="D190" s="549"/>
      <c r="E190" s="549"/>
      <c r="F190" s="549"/>
      <c r="G190" s="1134"/>
      <c r="H190" s="1134"/>
      <c r="I190" s="1134"/>
      <c r="J190" s="1134"/>
    </row>
    <row r="191" spans="1:11">
      <c r="A191" s="1106" t="s">
        <v>383</v>
      </c>
      <c r="B191" s="1135"/>
      <c r="C191" s="1134"/>
      <c r="D191" s="152">
        <v>0</v>
      </c>
      <c r="E191" s="1134"/>
      <c r="F191" s="152">
        <v>0</v>
      </c>
      <c r="G191" s="1134"/>
      <c r="H191" s="1134"/>
      <c r="I191" s="1134"/>
      <c r="J191" s="1134"/>
    </row>
    <row r="192" spans="1:11">
      <c r="A192" s="1106" t="s">
        <v>384</v>
      </c>
      <c r="B192" s="1135"/>
      <c r="C192" s="1134"/>
      <c r="D192" s="152">
        <v>0</v>
      </c>
      <c r="E192" s="1134"/>
      <c r="F192" s="1090">
        <v>0</v>
      </c>
      <c r="G192" s="1134"/>
      <c r="H192" s="1134"/>
      <c r="I192" s="1134"/>
      <c r="J192" s="1134"/>
    </row>
    <row r="193" spans="1:10">
      <c r="A193" s="1106" t="s">
        <v>385</v>
      </c>
      <c r="B193" s="1135"/>
      <c r="C193" s="1134"/>
      <c r="D193" s="152">
        <v>0</v>
      </c>
      <c r="E193" s="1134"/>
      <c r="F193" s="1090">
        <v>0</v>
      </c>
      <c r="G193" s="1134"/>
      <c r="H193" s="1134"/>
      <c r="I193" s="1134"/>
      <c r="J193" s="1134"/>
    </row>
    <row r="194" spans="1:10">
      <c r="A194" s="1106" t="s">
        <v>386</v>
      </c>
      <c r="B194" s="1136"/>
      <c r="C194" s="1137"/>
      <c r="D194" s="1137"/>
      <c r="E194" s="1137"/>
      <c r="F194" s="1137"/>
      <c r="G194" s="1137"/>
      <c r="H194" s="1137"/>
      <c r="I194" s="1137"/>
      <c r="J194" s="1138"/>
    </row>
    <row r="195" spans="1:10">
      <c r="A195" s="1106" t="s">
        <v>387</v>
      </c>
      <c r="B195" s="1135"/>
      <c r="C195" s="1134"/>
      <c r="D195" s="152">
        <v>0</v>
      </c>
      <c r="E195" s="1134"/>
      <c r="F195" s="1090">
        <v>0</v>
      </c>
      <c r="G195" s="1134"/>
      <c r="H195" s="1134"/>
      <c r="I195" s="1134"/>
      <c r="J195" s="1134"/>
    </row>
    <row r="196" spans="1:10">
      <c r="A196" s="1106" t="s">
        <v>388</v>
      </c>
      <c r="B196" s="1135"/>
      <c r="C196" s="1134"/>
      <c r="D196" s="152">
        <v>0</v>
      </c>
      <c r="E196" s="1134"/>
      <c r="F196" s="1090">
        <v>0</v>
      </c>
      <c r="G196" s="1134"/>
      <c r="H196" s="1134"/>
      <c r="I196" s="1134"/>
      <c r="J196" s="1134"/>
    </row>
    <row r="197" spans="1:10" ht="12.6" customHeight="1">
      <c r="A197" s="1106" t="s">
        <v>389</v>
      </c>
      <c r="B197" s="1059"/>
      <c r="C197" s="1156"/>
      <c r="D197" s="1156"/>
      <c r="E197" s="1156"/>
      <c r="F197" s="1156"/>
      <c r="G197" s="1156"/>
      <c r="H197" s="1156"/>
      <c r="I197" s="1156"/>
      <c r="J197" s="1156"/>
    </row>
    <row r="198" spans="1:10">
      <c r="A198" s="1106" t="s">
        <v>471</v>
      </c>
      <c r="B198" s="1134"/>
      <c r="C198" s="1134"/>
      <c r="D198" s="152">
        <v>0</v>
      </c>
      <c r="E198" s="1134"/>
      <c r="F198" s="1090">
        <v>0</v>
      </c>
      <c r="G198" s="1134"/>
      <c r="H198" s="1134"/>
      <c r="I198" s="1134"/>
      <c r="J198" s="1134"/>
    </row>
    <row r="199" spans="1:10">
      <c r="A199" s="1106" t="s">
        <v>472</v>
      </c>
      <c r="B199" s="1134"/>
      <c r="C199" s="1134"/>
      <c r="D199" s="152">
        <v>0</v>
      </c>
      <c r="E199" s="1134"/>
      <c r="F199" s="1090">
        <v>0</v>
      </c>
      <c r="G199" s="1134"/>
      <c r="H199" s="1134"/>
      <c r="I199" s="1134"/>
      <c r="J199" s="1134"/>
    </row>
    <row r="200" spans="1:10">
      <c r="A200" s="1106" t="s">
        <v>392</v>
      </c>
      <c r="B200" s="1134"/>
      <c r="C200" s="1134"/>
      <c r="D200" s="152">
        <v>0</v>
      </c>
      <c r="E200" s="1134"/>
      <c r="F200" s="1090">
        <v>0</v>
      </c>
      <c r="G200" s="1134"/>
      <c r="H200" s="1134"/>
      <c r="I200" s="1134"/>
      <c r="J200" s="1134"/>
    </row>
    <row r="201" spans="1:10">
      <c r="A201" s="1106" t="s">
        <v>394</v>
      </c>
      <c r="B201" s="1134"/>
      <c r="C201" s="1134"/>
      <c r="D201" s="152">
        <v>0</v>
      </c>
      <c r="E201" s="1134"/>
      <c r="F201" s="1090">
        <v>0</v>
      </c>
      <c r="G201" s="1134"/>
      <c r="H201" s="1134"/>
      <c r="I201" s="1134"/>
      <c r="J201" s="1134"/>
    </row>
    <row r="202" spans="1:10">
      <c r="A202" s="1106" t="s">
        <v>395</v>
      </c>
      <c r="B202" s="1134"/>
      <c r="C202" s="1134"/>
      <c r="D202" s="152">
        <v>0</v>
      </c>
      <c r="E202" s="1134"/>
      <c r="F202" s="1090">
        <v>0</v>
      </c>
      <c r="G202" s="1134"/>
      <c r="H202" s="1134"/>
      <c r="I202" s="1134"/>
      <c r="J202" s="1134"/>
    </row>
    <row r="203" spans="1:10">
      <c r="A203" s="1106" t="s">
        <v>396</v>
      </c>
      <c r="B203" s="1134"/>
      <c r="C203" s="1134"/>
      <c r="D203" s="152">
        <v>0</v>
      </c>
      <c r="E203" s="1134"/>
      <c r="F203" s="1090">
        <v>0</v>
      </c>
      <c r="G203" s="1134"/>
      <c r="H203" s="1134"/>
      <c r="I203" s="1134"/>
      <c r="J203" s="1134"/>
    </row>
    <row r="204" spans="1:10">
      <c r="A204" s="811" t="s">
        <v>397</v>
      </c>
      <c r="B204" s="804"/>
      <c r="C204" s="804"/>
      <c r="D204" s="804"/>
      <c r="E204" s="804"/>
      <c r="F204" s="804"/>
      <c r="G204" s="804"/>
      <c r="H204" s="804"/>
      <c r="I204" s="804"/>
      <c r="J204" s="804"/>
    </row>
    <row r="205" spans="1:10">
      <c r="A205" s="1088" t="s">
        <v>398</v>
      </c>
      <c r="B205" s="1134"/>
      <c r="C205" s="1134"/>
      <c r="D205" s="152">
        <v>0</v>
      </c>
      <c r="E205" s="1134"/>
      <c r="F205" s="1090">
        <v>0</v>
      </c>
      <c r="G205" s="1134"/>
      <c r="H205" s="1134"/>
      <c r="I205" s="1134"/>
      <c r="J205" s="1134"/>
    </row>
    <row r="206" spans="1:10">
      <c r="A206" s="549" t="s">
        <v>310</v>
      </c>
      <c r="B206" s="1134"/>
      <c r="C206" s="1134"/>
      <c r="D206" s="152">
        <v>0</v>
      </c>
      <c r="E206" s="1134"/>
      <c r="F206" s="152">
        <v>0</v>
      </c>
      <c r="G206" s="1134"/>
      <c r="H206" s="1134"/>
      <c r="I206" s="1134"/>
      <c r="J206" s="1134"/>
    </row>
    <row r="207" spans="1:10">
      <c r="A207" s="549" t="s">
        <v>399</v>
      </c>
      <c r="B207" s="1134"/>
      <c r="C207" s="1134"/>
      <c r="D207" s="152">
        <v>0</v>
      </c>
      <c r="E207" s="1134"/>
      <c r="F207" s="152">
        <v>0</v>
      </c>
      <c r="G207" s="1134"/>
      <c r="H207" s="1134"/>
      <c r="I207" s="1134"/>
      <c r="J207" s="1134"/>
    </row>
    <row r="208" spans="1:10">
      <c r="A208" s="549" t="s">
        <v>400</v>
      </c>
      <c r="B208" s="1134"/>
      <c r="C208" s="1134"/>
      <c r="D208" s="152">
        <v>0</v>
      </c>
      <c r="E208" s="1134"/>
      <c r="F208" s="152">
        <v>0</v>
      </c>
      <c r="G208" s="1134"/>
      <c r="H208" s="1134"/>
      <c r="I208" s="1134"/>
      <c r="J208" s="1134"/>
    </row>
    <row r="209" spans="1:10">
      <c r="A209" s="549" t="s">
        <v>401</v>
      </c>
      <c r="B209" s="1134"/>
      <c r="C209" s="1134"/>
      <c r="D209" s="152">
        <v>0</v>
      </c>
      <c r="E209" s="1134"/>
      <c r="F209" s="152">
        <v>0</v>
      </c>
      <c r="G209" s="1134"/>
      <c r="H209" s="1134"/>
      <c r="I209" s="1134"/>
      <c r="J209" s="1134"/>
    </row>
    <row r="210" spans="1:10">
      <c r="A210" s="1095" t="s">
        <v>402</v>
      </c>
      <c r="B210" s="1134"/>
      <c r="C210" s="1134"/>
      <c r="D210" s="152">
        <v>0</v>
      </c>
      <c r="E210" s="1134"/>
      <c r="F210" s="152">
        <v>0</v>
      </c>
      <c r="G210" s="1134"/>
      <c r="H210" s="1134"/>
      <c r="I210" s="1134"/>
      <c r="J210" s="1134"/>
    </row>
    <row r="211" spans="1:10">
      <c r="A211" s="1095" t="s">
        <v>403</v>
      </c>
      <c r="B211" s="1134"/>
      <c r="C211" s="1134"/>
      <c r="D211" s="152">
        <v>0</v>
      </c>
      <c r="E211" s="1134"/>
      <c r="F211" s="152">
        <v>0</v>
      </c>
      <c r="G211" s="1134"/>
      <c r="H211" s="1134"/>
      <c r="I211" s="1134"/>
      <c r="J211" s="1134"/>
    </row>
    <row r="212" spans="1:10">
      <c r="A212" s="1095" t="s">
        <v>404</v>
      </c>
      <c r="B212" s="1134"/>
      <c r="C212" s="1134"/>
      <c r="D212" s="152">
        <v>0</v>
      </c>
      <c r="E212" s="1134"/>
      <c r="F212" s="152">
        <v>0</v>
      </c>
      <c r="G212" s="1134"/>
      <c r="H212" s="1134"/>
      <c r="I212" s="1134"/>
      <c r="J212" s="1134"/>
    </row>
    <row r="213" spans="1:10">
      <c r="A213" s="1095" t="s">
        <v>405</v>
      </c>
      <c r="B213" s="1134"/>
      <c r="C213" s="1134"/>
      <c r="D213" s="152">
        <v>0</v>
      </c>
      <c r="E213" s="1134"/>
      <c r="F213" s="152">
        <v>0</v>
      </c>
      <c r="G213" s="1134"/>
      <c r="H213" s="1134"/>
      <c r="I213" s="1134"/>
      <c r="J213" s="1134"/>
    </row>
    <row r="214" spans="1:10">
      <c r="A214" s="1095" t="s">
        <v>406</v>
      </c>
      <c r="B214" s="1134"/>
      <c r="C214" s="1134"/>
      <c r="D214" s="152">
        <v>0</v>
      </c>
      <c r="E214" s="1134"/>
      <c r="F214" s="152">
        <v>0</v>
      </c>
      <c r="G214" s="1134"/>
      <c r="H214" s="1134"/>
      <c r="I214" s="1134"/>
      <c r="J214" s="1134"/>
    </row>
    <row r="215" spans="1:10">
      <c r="A215" s="1095" t="s">
        <v>407</v>
      </c>
      <c r="B215" s="1134"/>
      <c r="C215" s="1134"/>
      <c r="D215" s="152">
        <v>0</v>
      </c>
      <c r="E215" s="1134"/>
      <c r="F215" s="152">
        <v>0</v>
      </c>
      <c r="G215" s="1134"/>
      <c r="H215" s="1134"/>
      <c r="I215" s="1134"/>
      <c r="J215" s="1134"/>
    </row>
    <row r="216" spans="1:10">
      <c r="A216" s="1095" t="s">
        <v>408</v>
      </c>
      <c r="B216" s="1134"/>
      <c r="C216" s="1134"/>
      <c r="D216" s="152">
        <v>0</v>
      </c>
      <c r="E216" s="1134"/>
      <c r="F216" s="152">
        <v>0</v>
      </c>
      <c r="G216" s="1134"/>
      <c r="H216" s="1134"/>
      <c r="I216" s="1134"/>
      <c r="J216" s="1134"/>
    </row>
    <row r="217" spans="1:10">
      <c r="A217" s="1132" t="s">
        <v>409</v>
      </c>
      <c r="B217" s="1139"/>
      <c r="C217" s="1140"/>
      <c r="D217" s="1140"/>
      <c r="E217" s="1140"/>
      <c r="F217" s="1140"/>
      <c r="G217" s="1140"/>
      <c r="H217" s="1140"/>
      <c r="I217" s="1140"/>
      <c r="J217" s="1141"/>
    </row>
    <row r="218" spans="1:10">
      <c r="A218" s="549" t="s">
        <v>410</v>
      </c>
      <c r="B218" s="1134"/>
      <c r="C218" s="1134"/>
      <c r="D218" s="152">
        <v>0</v>
      </c>
      <c r="E218" s="1134"/>
      <c r="F218" s="152">
        <v>0</v>
      </c>
      <c r="G218" s="1134"/>
      <c r="H218" s="1134"/>
      <c r="I218" s="1134"/>
      <c r="J218" s="1134"/>
    </row>
    <row r="219" spans="1:10">
      <c r="A219" s="549" t="s">
        <v>411</v>
      </c>
      <c r="B219" s="1134"/>
      <c r="C219" s="1134"/>
      <c r="D219" s="152">
        <v>0</v>
      </c>
      <c r="E219" s="1134"/>
      <c r="F219" s="152">
        <v>0</v>
      </c>
      <c r="G219" s="1134"/>
      <c r="H219" s="1134"/>
      <c r="I219" s="1134"/>
      <c r="J219" s="1134"/>
    </row>
    <row r="220" spans="1:10">
      <c r="A220" s="549" t="s">
        <v>412</v>
      </c>
      <c r="B220" s="1134"/>
      <c r="C220" s="1134"/>
      <c r="D220" s="152">
        <v>0</v>
      </c>
      <c r="E220" s="1134"/>
      <c r="F220" s="152">
        <v>0</v>
      </c>
      <c r="G220" s="1134"/>
      <c r="H220" s="1134"/>
      <c r="I220" s="1134"/>
      <c r="J220" s="1134"/>
    </row>
    <row r="221" spans="1:10">
      <c r="A221" s="549" t="s">
        <v>413</v>
      </c>
      <c r="B221" s="1134"/>
      <c r="C221" s="1134"/>
      <c r="D221" s="152">
        <v>0</v>
      </c>
      <c r="E221" s="1134"/>
      <c r="F221" s="152">
        <v>0</v>
      </c>
      <c r="G221" s="1134"/>
      <c r="H221" s="1134"/>
      <c r="I221" s="1134"/>
      <c r="J221" s="1134"/>
    </row>
    <row r="222" spans="1:10">
      <c r="A222" s="549" t="s">
        <v>414</v>
      </c>
      <c r="B222" s="1134"/>
      <c r="C222" s="1134"/>
      <c r="D222" s="152">
        <v>0</v>
      </c>
      <c r="E222" s="1142"/>
      <c r="F222" s="152">
        <v>0</v>
      </c>
      <c r="G222" s="1134"/>
      <c r="H222" s="1134"/>
      <c r="I222" s="1134"/>
      <c r="J222" s="1134"/>
    </row>
    <row r="223" spans="1:10">
      <c r="A223" s="549" t="s">
        <v>415</v>
      </c>
      <c r="B223" s="1134"/>
      <c r="C223" s="1134"/>
      <c r="D223" s="152">
        <v>0</v>
      </c>
      <c r="E223" s="1134"/>
      <c r="F223" s="152">
        <v>0</v>
      </c>
      <c r="G223" s="1134"/>
      <c r="H223" s="1134"/>
      <c r="I223" s="1134"/>
      <c r="J223" s="1134"/>
    </row>
    <row r="224" spans="1:10" ht="12.6" customHeight="1">
      <c r="A224" s="549" t="s">
        <v>416</v>
      </c>
      <c r="B224" s="1136"/>
      <c r="C224" s="1137"/>
      <c r="D224" s="1137"/>
      <c r="E224" s="1137"/>
      <c r="F224" s="1137"/>
      <c r="G224" s="1137"/>
      <c r="H224" s="1137"/>
      <c r="I224" s="1137"/>
      <c r="J224" s="1137"/>
    </row>
    <row r="225" spans="1:10">
      <c r="A225" s="549" t="s">
        <v>417</v>
      </c>
      <c r="B225" s="1134"/>
      <c r="C225" s="1134"/>
      <c r="D225" s="152">
        <v>0</v>
      </c>
      <c r="E225" s="1134"/>
      <c r="F225" s="152">
        <v>0</v>
      </c>
      <c r="G225" s="1134"/>
      <c r="H225" s="1134"/>
      <c r="I225" s="1134"/>
      <c r="J225" s="1134"/>
    </row>
    <row r="226" spans="1:10">
      <c r="A226" s="549" t="s">
        <v>418</v>
      </c>
      <c r="B226" s="1134"/>
      <c r="C226" s="1134"/>
      <c r="D226" s="152">
        <v>0</v>
      </c>
      <c r="E226" s="1134"/>
      <c r="F226" s="152">
        <v>0</v>
      </c>
      <c r="G226" s="1134"/>
      <c r="H226" s="1134"/>
      <c r="I226" s="1134"/>
      <c r="J226" s="1134"/>
    </row>
    <row r="227" spans="1:10">
      <c r="A227" s="549" t="s">
        <v>419</v>
      </c>
      <c r="B227" s="1134"/>
      <c r="C227" s="1134"/>
      <c r="D227" s="152">
        <v>0</v>
      </c>
      <c r="E227" s="1134"/>
      <c r="F227" s="152">
        <v>0</v>
      </c>
      <c r="G227" s="1134"/>
      <c r="H227" s="1134"/>
      <c r="I227" s="1134"/>
      <c r="J227" s="1134"/>
    </row>
    <row r="228" spans="1:10">
      <c r="A228" s="549" t="s">
        <v>420</v>
      </c>
      <c r="B228" s="1134"/>
      <c r="C228" s="1134"/>
      <c r="D228" s="152">
        <v>0</v>
      </c>
      <c r="E228" s="1134"/>
      <c r="F228" s="152">
        <v>0</v>
      </c>
      <c r="G228" s="1134"/>
      <c r="H228" s="1134"/>
      <c r="I228" s="1134"/>
      <c r="J228" s="1134"/>
    </row>
    <row r="229" spans="1:10">
      <c r="A229" s="1139" t="s">
        <v>421</v>
      </c>
      <c r="B229" s="1139"/>
      <c r="C229" s="1140"/>
      <c r="D229" s="1140"/>
      <c r="E229" s="1140"/>
      <c r="F229" s="1140"/>
      <c r="G229" s="1140"/>
      <c r="H229" s="1140"/>
      <c r="I229" s="1140"/>
      <c r="J229" s="1141"/>
    </row>
    <row r="230" spans="1:10">
      <c r="A230" s="549" t="s">
        <v>422</v>
      </c>
      <c r="B230" s="1134"/>
      <c r="C230" s="1134"/>
      <c r="D230" s="152">
        <v>0</v>
      </c>
      <c r="E230" s="1134"/>
      <c r="F230" s="152">
        <v>0</v>
      </c>
      <c r="G230" s="1134"/>
      <c r="H230" s="1134"/>
      <c r="I230" s="1134"/>
      <c r="J230" s="1134"/>
    </row>
    <row r="231" spans="1:10" ht="12.6" customHeight="1">
      <c r="A231" s="549" t="s">
        <v>423</v>
      </c>
      <c r="B231" s="1136"/>
      <c r="C231" s="1137"/>
      <c r="D231" s="1137"/>
      <c r="E231" s="1137"/>
      <c r="F231" s="1137"/>
      <c r="G231" s="1137"/>
      <c r="H231" s="1137"/>
      <c r="I231" s="1137"/>
      <c r="J231" s="1137"/>
    </row>
    <row r="232" spans="1:10">
      <c r="A232" s="549" t="s">
        <v>417</v>
      </c>
      <c r="B232" s="1134"/>
      <c r="C232" s="1134"/>
      <c r="D232" s="1143">
        <v>0</v>
      </c>
      <c r="E232" s="1134"/>
      <c r="F232" s="152">
        <v>0</v>
      </c>
      <c r="G232" s="1134"/>
      <c r="H232" s="1134"/>
      <c r="I232" s="1134"/>
      <c r="J232" s="1134"/>
    </row>
    <row r="233" spans="1:10">
      <c r="A233" s="549" t="s">
        <v>418</v>
      </c>
      <c r="B233" s="1134"/>
      <c r="C233" s="1134"/>
      <c r="D233" s="1143">
        <v>0</v>
      </c>
      <c r="E233" s="1134"/>
      <c r="F233" s="152">
        <v>0</v>
      </c>
      <c r="G233" s="1134"/>
      <c r="H233" s="1134"/>
      <c r="I233" s="1134"/>
      <c r="J233" s="1134"/>
    </row>
    <row r="234" spans="1:10">
      <c r="A234" s="549" t="s">
        <v>419</v>
      </c>
      <c r="B234" s="1134"/>
      <c r="C234" s="1134"/>
      <c r="D234" s="1143">
        <v>0</v>
      </c>
      <c r="E234" s="1134"/>
      <c r="F234" s="152">
        <v>0</v>
      </c>
      <c r="G234" s="1134"/>
      <c r="H234" s="1134"/>
      <c r="I234" s="1134"/>
      <c r="J234" s="1134"/>
    </row>
    <row r="235" spans="1:10" ht="13.5" thickBot="1">
      <c r="A235" s="555" t="s">
        <v>424</v>
      </c>
      <c r="B235" s="337"/>
      <c r="C235" s="1144"/>
      <c r="D235" s="1145">
        <v>0</v>
      </c>
      <c r="E235" s="1144"/>
      <c r="F235" s="1145">
        <v>0</v>
      </c>
      <c r="G235" s="1144"/>
      <c r="H235" s="1144"/>
      <c r="I235" s="1144"/>
      <c r="J235" s="1144"/>
    </row>
  </sheetData>
  <mergeCells count="7">
    <mergeCell ref="B49:L49"/>
    <mergeCell ref="A55:L55"/>
    <mergeCell ref="A1:L1"/>
    <mergeCell ref="A2:L2"/>
    <mergeCell ref="A3:L3"/>
    <mergeCell ref="B15:L15"/>
    <mergeCell ref="B42:L42"/>
  </mergeCells>
  <pageMargins left="0.7" right="0.7" top="0.75" bottom="0.75" header="0.3" footer="0.3"/>
  <pageSetup scale="14" orientation="landscape" horizontalDpi="1200" verticalDpi="12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5F4F35-3857-49FA-B13D-402D6A54B122}">
  <sheetPr>
    <tabColor rgb="FF00B050"/>
    <pageSetUpPr fitToPage="1"/>
  </sheetPr>
  <dimension ref="A1:M24"/>
  <sheetViews>
    <sheetView tabSelected="1" workbookViewId="0">
      <selection activeCell="J28" sqref="J28"/>
    </sheetView>
  </sheetViews>
  <sheetFormatPr defaultColWidth="9.140625" defaultRowHeight="14.25"/>
  <cols>
    <col min="1" max="1" width="20.140625" style="403" customWidth="1"/>
    <col min="2" max="2" width="52.5703125" style="403" customWidth="1"/>
    <col min="3" max="3" width="9.42578125" style="403" customWidth="1"/>
    <col min="4" max="4" width="11.5703125" style="403" customWidth="1"/>
    <col min="5" max="5" width="13.42578125" style="403" customWidth="1"/>
    <col min="6" max="6" width="9.85546875" style="403" customWidth="1"/>
    <col min="7" max="7" width="12" style="403" customWidth="1"/>
    <col min="8" max="8" width="3.140625" style="403" customWidth="1"/>
    <col min="9" max="11" width="17.5703125" style="403" bestFit="1" customWidth="1"/>
    <col min="12" max="16384" width="9.140625" style="403"/>
  </cols>
  <sheetData>
    <row r="1" spans="1:13" s="1160" customFormat="1" ht="15.75" customHeight="1">
      <c r="A1" s="1532" t="s">
        <v>474</v>
      </c>
      <c r="B1" s="1532"/>
      <c r="C1" s="1532"/>
      <c r="D1" s="1532"/>
      <c r="E1" s="1532"/>
      <c r="F1" s="1532"/>
      <c r="G1" s="1532"/>
    </row>
    <row r="2" spans="1:13" s="1160" customFormat="1" ht="15.75" customHeight="1">
      <c r="A2" s="1532" t="s">
        <v>2</v>
      </c>
      <c r="B2" s="1532"/>
      <c r="C2" s="1532"/>
      <c r="D2" s="1532"/>
      <c r="E2" s="1532"/>
      <c r="F2" s="1532"/>
    </row>
    <row r="3" spans="1:13" ht="15.75" customHeight="1">
      <c r="A3" s="1533" t="s">
        <v>0</v>
      </c>
      <c r="B3" s="1533"/>
      <c r="C3" s="1533"/>
      <c r="D3" s="1533"/>
      <c r="E3" s="1533"/>
      <c r="F3" s="1533"/>
      <c r="G3" s="1533"/>
      <c r="H3" s="498"/>
      <c r="I3" s="498"/>
      <c r="J3" s="498"/>
      <c r="K3" s="498"/>
      <c r="L3" s="498"/>
      <c r="M3" s="1159"/>
    </row>
    <row r="4" spans="1:13" s="1160" customFormat="1" ht="18.75" customHeight="1">
      <c r="A4" s="1161"/>
      <c r="B4" s="1161"/>
      <c r="C4" s="1161"/>
      <c r="D4" s="1162"/>
    </row>
    <row r="5" spans="1:13" ht="38.25">
      <c r="A5" s="1163" t="s">
        <v>475</v>
      </c>
      <c r="B5" s="1164" t="s">
        <v>476</v>
      </c>
      <c r="C5" s="1164" t="s">
        <v>477</v>
      </c>
      <c r="D5" s="1164" t="s">
        <v>478</v>
      </c>
      <c r="E5" s="1164" t="s">
        <v>479</v>
      </c>
      <c r="F5" s="1164" t="s">
        <v>480</v>
      </c>
      <c r="G5" s="1165" t="s">
        <v>481</v>
      </c>
      <c r="H5"/>
    </row>
    <row r="6" spans="1:13" ht="45">
      <c r="A6" s="1166" t="s">
        <v>482</v>
      </c>
      <c r="B6" s="1167" t="s">
        <v>483</v>
      </c>
      <c r="C6" s="505"/>
      <c r="D6" s="76"/>
      <c r="E6" s="572" t="s">
        <v>264</v>
      </c>
      <c r="F6" s="87">
        <v>0</v>
      </c>
      <c r="G6" s="1168">
        <v>0</v>
      </c>
      <c r="H6" s="404"/>
      <c r="I6" s="404"/>
      <c r="J6" s="404"/>
      <c r="K6" s="404"/>
    </row>
    <row r="7" spans="1:13" ht="20.25">
      <c r="A7" s="1166" t="s">
        <v>484</v>
      </c>
      <c r="B7" s="1169" t="s">
        <v>264</v>
      </c>
      <c r="C7" s="505"/>
      <c r="D7" s="503"/>
      <c r="E7" s="502"/>
      <c r="F7" s="502"/>
      <c r="G7" s="1170"/>
      <c r="H7" s="404"/>
      <c r="I7" s="404"/>
      <c r="J7" s="404"/>
      <c r="K7" s="404"/>
    </row>
    <row r="8" spans="1:13" ht="60">
      <c r="A8" s="1166" t="s">
        <v>485</v>
      </c>
      <c r="B8" s="594" t="s">
        <v>486</v>
      </c>
      <c r="C8" s="505" t="s">
        <v>109</v>
      </c>
      <c r="D8" s="503"/>
      <c r="E8" s="504"/>
      <c r="F8" s="1171">
        <v>0</v>
      </c>
      <c r="G8" s="1172">
        <v>0</v>
      </c>
      <c r="H8" s="405"/>
      <c r="I8" s="405"/>
      <c r="J8" s="405"/>
      <c r="K8" s="405"/>
    </row>
    <row r="9" spans="1:13" ht="45">
      <c r="A9" s="1166" t="s">
        <v>487</v>
      </c>
      <c r="B9" s="594" t="s">
        <v>488</v>
      </c>
      <c r="C9" s="1173" t="s">
        <v>109</v>
      </c>
      <c r="D9" s="1173" t="s">
        <v>109</v>
      </c>
      <c r="E9" s="1174"/>
      <c r="F9" s="1175" t="s">
        <v>264</v>
      </c>
      <c r="G9" s="1176" t="s">
        <v>264</v>
      </c>
      <c r="H9" s="404"/>
      <c r="I9" s="404"/>
      <c r="J9" s="404"/>
      <c r="K9" s="404"/>
    </row>
    <row r="10" spans="1:13" ht="30">
      <c r="A10" s="1177" t="s">
        <v>489</v>
      </c>
      <c r="B10" s="1178" t="s">
        <v>490</v>
      </c>
      <c r="C10" s="1179"/>
      <c r="D10" s="1180"/>
      <c r="E10" s="1181"/>
      <c r="F10" s="1182">
        <v>0</v>
      </c>
      <c r="G10" s="1183">
        <v>0</v>
      </c>
      <c r="H10" s="405"/>
      <c r="I10" s="405"/>
      <c r="J10" s="405"/>
      <c r="K10" s="405"/>
    </row>
    <row r="11" spans="1:13" ht="28.5" customHeight="1">
      <c r="A11" s="1184" t="s">
        <v>491</v>
      </c>
      <c r="B11" s="1185" t="s">
        <v>492</v>
      </c>
      <c r="C11" s="1186"/>
      <c r="D11" s="1186"/>
      <c r="E11" s="1173" t="s">
        <v>264</v>
      </c>
      <c r="F11" s="1182">
        <v>0</v>
      </c>
      <c r="G11" s="1183">
        <v>0</v>
      </c>
    </row>
    <row r="12" spans="1:13" ht="45">
      <c r="A12" s="1184" t="s">
        <v>493</v>
      </c>
      <c r="B12" s="1185" t="s">
        <v>494</v>
      </c>
      <c r="C12" s="1173" t="s">
        <v>495</v>
      </c>
      <c r="D12" s="1173">
        <v>20</v>
      </c>
      <c r="E12" s="1173">
        <v>261</v>
      </c>
      <c r="F12" s="1173">
        <v>0</v>
      </c>
      <c r="G12" s="1187">
        <v>0</v>
      </c>
    </row>
    <row r="13" spans="1:13" ht="45.75" customHeight="1">
      <c r="A13" s="1188" t="s">
        <v>496</v>
      </c>
      <c r="B13" s="1189" t="s">
        <v>497</v>
      </c>
      <c r="C13" s="1190" t="s">
        <v>495</v>
      </c>
      <c r="D13" s="1190">
        <v>1</v>
      </c>
      <c r="E13" s="1190">
        <v>25</v>
      </c>
      <c r="F13" s="1190">
        <v>179</v>
      </c>
      <c r="G13" s="1191">
        <v>3</v>
      </c>
    </row>
    <row r="14" spans="1:13" ht="15">
      <c r="A14" s="406"/>
      <c r="B14" s="406"/>
    </row>
    <row r="15" spans="1:13" ht="15">
      <c r="A15" s="406" t="s">
        <v>498</v>
      </c>
      <c r="B15" s="406"/>
    </row>
    <row r="16" spans="1:13" ht="15" customHeight="1">
      <c r="A16" s="1534" t="s">
        <v>499</v>
      </c>
      <c r="B16" s="1534"/>
      <c r="C16" s="1534"/>
      <c r="D16" s="1534"/>
      <c r="E16" s="1534"/>
      <c r="F16" s="1534"/>
      <c r="G16" s="1534"/>
      <c r="H16" s="412"/>
    </row>
    <row r="17" spans="1:12" ht="15">
      <c r="A17" s="1534" t="s">
        <v>500</v>
      </c>
      <c r="B17" s="1534"/>
      <c r="C17" s="1534"/>
      <c r="D17" s="1534"/>
      <c r="E17" s="1534"/>
      <c r="F17" s="1534"/>
      <c r="G17" s="1534"/>
      <c r="H17" s="501"/>
      <c r="I17" s="501"/>
      <c r="J17" s="501"/>
      <c r="K17" s="501"/>
      <c r="L17" s="501"/>
    </row>
    <row r="18" spans="1:12" ht="15.75" customHeight="1">
      <c r="A18" s="1535"/>
      <c r="B18" s="1535"/>
      <c r="C18" s="1535"/>
      <c r="D18" s="1535"/>
      <c r="E18" s="1535"/>
      <c r="F18" s="1535"/>
      <c r="G18" s="1535"/>
      <c r="H18" s="1349"/>
      <c r="I18" s="1349"/>
      <c r="J18" s="1349"/>
      <c r="K18" s="1349"/>
    </row>
    <row r="19" spans="1:12" ht="15.75" customHeight="1">
      <c r="A19" s="1529" t="s">
        <v>501</v>
      </c>
      <c r="B19" s="1529"/>
      <c r="C19" s="1529"/>
      <c r="D19" s="1529"/>
      <c r="E19" s="1529"/>
      <c r="F19" s="1529"/>
      <c r="G19" s="1529"/>
      <c r="H19" s="412"/>
    </row>
    <row r="20" spans="1:12" ht="15.75">
      <c r="A20" s="1529" t="s">
        <v>502</v>
      </c>
      <c r="B20" s="1529"/>
      <c r="C20" s="1529"/>
      <c r="D20" s="1529"/>
      <c r="E20" s="1529"/>
      <c r="F20" s="1529"/>
      <c r="G20" s="1529"/>
      <c r="H20" s="412"/>
    </row>
    <row r="21" spans="1:12" ht="15.75" customHeight="1">
      <c r="A21" s="410"/>
      <c r="B21" s="410"/>
      <c r="C21" s="411"/>
      <c r="D21" s="412"/>
      <c r="E21" s="412"/>
      <c r="F21" s="412"/>
      <c r="G21" s="412"/>
      <c r="H21" s="412"/>
    </row>
    <row r="22" spans="1:12" ht="15">
      <c r="A22" s="1530"/>
      <c r="B22" s="1530"/>
      <c r="C22" s="407"/>
    </row>
    <row r="23" spans="1:12" ht="15.75">
      <c r="A23" s="1531"/>
      <c r="B23" s="1531"/>
      <c r="C23" s="407"/>
    </row>
    <row r="24" spans="1:12" ht="15">
      <c r="A24" s="408"/>
      <c r="B24" s="408"/>
      <c r="C24" s="409"/>
    </row>
  </sheetData>
  <mergeCells count="10">
    <mergeCell ref="A19:G19"/>
    <mergeCell ref="A20:G20"/>
    <mergeCell ref="A22:B22"/>
    <mergeCell ref="A23:B23"/>
    <mergeCell ref="A1:G1"/>
    <mergeCell ref="A2:F2"/>
    <mergeCell ref="A3:G3"/>
    <mergeCell ref="A16:G16"/>
    <mergeCell ref="A17:G17"/>
    <mergeCell ref="A18:G18"/>
  </mergeCells>
  <pageMargins left="0.7" right="0.7" top="0.75" bottom="0.75" header="0.3" footer="0.3"/>
  <pageSetup scale="92" orientation="landscape" horizontalDpi="1200" verticalDpi="12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1AAD3C-5A78-43A9-9134-62151BABCFC5}">
  <sheetPr>
    <pageSetUpPr fitToPage="1"/>
  </sheetPr>
  <dimension ref="A1:L20"/>
  <sheetViews>
    <sheetView tabSelected="1" zoomScaleNormal="100" workbookViewId="0">
      <selection activeCell="J28" sqref="J28"/>
    </sheetView>
  </sheetViews>
  <sheetFormatPr defaultColWidth="9.140625" defaultRowHeight="12.75"/>
  <cols>
    <col min="1" max="1" width="47.5703125" customWidth="1"/>
    <col min="2" max="2" width="10.140625" customWidth="1"/>
    <col min="3" max="3" width="65" customWidth="1"/>
  </cols>
  <sheetData>
    <row r="1" spans="1:12" ht="30" customHeight="1">
      <c r="A1" s="1524" t="s">
        <v>503</v>
      </c>
      <c r="B1" s="1524"/>
      <c r="C1" s="1524"/>
      <c r="D1" s="595"/>
      <c r="E1" s="595"/>
      <c r="F1" s="595"/>
      <c r="G1" s="595"/>
      <c r="H1" s="595"/>
      <c r="I1" s="595"/>
      <c r="J1" s="595"/>
    </row>
    <row r="2" spans="1:12" ht="15.75">
      <c r="A2" s="1538" t="s">
        <v>2</v>
      </c>
      <c r="B2" s="1538"/>
      <c r="C2" s="1538"/>
      <c r="D2" s="486"/>
      <c r="E2" s="486"/>
      <c r="F2" s="486"/>
      <c r="G2" s="486"/>
      <c r="H2" s="486"/>
      <c r="I2" s="486"/>
      <c r="J2" s="486"/>
    </row>
    <row r="3" spans="1:12" ht="15.75">
      <c r="A3" s="1538" t="str">
        <f>'Current Month'!A3</f>
        <v>January 2023</v>
      </c>
      <c r="B3" s="1538"/>
      <c r="C3" s="1538"/>
      <c r="D3" s="486"/>
      <c r="E3" s="486"/>
      <c r="F3" s="486"/>
      <c r="G3" s="486"/>
      <c r="H3" s="486"/>
      <c r="I3" s="486"/>
      <c r="J3" s="486"/>
    </row>
    <row r="4" spans="1:12" ht="17.100000000000001" customHeight="1" thickBot="1"/>
    <row r="5" spans="1:12" ht="51">
      <c r="A5" s="715" t="s">
        <v>504</v>
      </c>
      <c r="B5" s="716" t="s">
        <v>505</v>
      </c>
      <c r="C5" s="717" t="s">
        <v>506</v>
      </c>
    </row>
    <row r="6" spans="1:12" ht="89.25">
      <c r="A6" s="1201" t="s">
        <v>507</v>
      </c>
      <c r="B6" s="572">
        <v>13</v>
      </c>
      <c r="C6" s="1192" t="s">
        <v>508</v>
      </c>
    </row>
    <row r="7" spans="1:12" ht="51">
      <c r="A7" s="1201" t="s">
        <v>509</v>
      </c>
      <c r="B7" s="572">
        <v>5</v>
      </c>
      <c r="C7" s="1193" t="s">
        <v>510</v>
      </c>
    </row>
    <row r="8" spans="1:12" ht="38.25">
      <c r="A8" s="1201" t="s">
        <v>511</v>
      </c>
      <c r="B8" s="572">
        <v>4</v>
      </c>
      <c r="C8" s="1192" t="s">
        <v>512</v>
      </c>
    </row>
    <row r="9" spans="1:12" ht="25.5">
      <c r="A9" s="1192" t="s">
        <v>513</v>
      </c>
      <c r="B9" s="572">
        <v>3</v>
      </c>
      <c r="C9" s="1194" t="s">
        <v>514</v>
      </c>
    </row>
    <row r="10" spans="1:12" ht="25.5">
      <c r="A10" s="1192" t="s">
        <v>515</v>
      </c>
      <c r="B10" s="572" t="s">
        <v>264</v>
      </c>
      <c r="C10" s="1194" t="s">
        <v>264</v>
      </c>
    </row>
    <row r="11" spans="1:12">
      <c r="A11" s="1192" t="s">
        <v>516</v>
      </c>
      <c r="B11" s="572" t="s">
        <v>264</v>
      </c>
      <c r="C11" s="1194" t="s">
        <v>264</v>
      </c>
    </row>
    <row r="12" spans="1:12" ht="38.25">
      <c r="A12" s="1192" t="s">
        <v>517</v>
      </c>
      <c r="B12" s="572">
        <v>2</v>
      </c>
      <c r="C12" s="1194" t="s">
        <v>518</v>
      </c>
    </row>
    <row r="13" spans="1:12" ht="25.5">
      <c r="A13" s="1192" t="s">
        <v>519</v>
      </c>
      <c r="B13" s="576" t="s">
        <v>264</v>
      </c>
      <c r="C13" s="1195" t="s">
        <v>264</v>
      </c>
    </row>
    <row r="15" spans="1:12" ht="30" customHeight="1">
      <c r="A15" s="1539" t="s">
        <v>520</v>
      </c>
      <c r="B15" s="1539"/>
      <c r="C15" s="1539"/>
      <c r="D15" s="1350"/>
      <c r="E15" s="1350"/>
      <c r="F15" s="1350"/>
      <c r="G15" s="1350"/>
      <c r="H15" s="1351"/>
      <c r="I15" s="1351"/>
      <c r="J15" s="1351"/>
      <c r="K15" s="1346"/>
      <c r="L15" s="1346"/>
    </row>
    <row r="17" spans="1:3">
      <c r="A17" t="s">
        <v>521</v>
      </c>
    </row>
    <row r="18" spans="1:3">
      <c r="A18" t="s">
        <v>522</v>
      </c>
    </row>
    <row r="19" spans="1:3" ht="12.6" customHeight="1">
      <c r="A19" s="1536" t="s">
        <v>523</v>
      </c>
      <c r="B19" s="1536"/>
      <c r="C19" s="1536"/>
    </row>
    <row r="20" spans="1:3">
      <c r="A20" s="1537" t="s">
        <v>524</v>
      </c>
      <c r="B20" s="1537"/>
      <c r="C20" s="1537"/>
    </row>
  </sheetData>
  <mergeCells count="6">
    <mergeCell ref="A19:C19"/>
    <mergeCell ref="A20:C20"/>
    <mergeCell ref="A1:C1"/>
    <mergeCell ref="A2:C2"/>
    <mergeCell ref="A3:C3"/>
    <mergeCell ref="A15:C15"/>
  </mergeCells>
  <pageMargins left="0.7" right="0.7" top="0.75" bottom="0.75" header="0.3" footer="0.3"/>
  <pageSetup scale="92" orientation="landscape" horizontalDpi="1200" verticalDpi="12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52A294-9121-43D6-9EBC-96BE0CC7F8AF}">
  <sheetPr>
    <tabColor rgb="FF00B050"/>
    <pageSetUpPr fitToPage="1"/>
  </sheetPr>
  <dimension ref="A1:P40"/>
  <sheetViews>
    <sheetView tabSelected="1" zoomScaleNormal="100" workbookViewId="0">
      <selection activeCell="J28" sqref="J28"/>
    </sheetView>
  </sheetViews>
  <sheetFormatPr defaultColWidth="8.5703125" defaultRowHeight="12.75"/>
  <cols>
    <col min="1" max="1" width="38.140625" customWidth="1"/>
    <col min="2" max="2" width="14.42578125" customWidth="1"/>
    <col min="3" max="3" width="15" customWidth="1"/>
    <col min="4" max="4" width="14" customWidth="1"/>
    <col min="5" max="5" width="12.5703125" bestFit="1" customWidth="1"/>
    <col min="6" max="6" width="13.5703125" customWidth="1"/>
    <col min="7" max="7" width="15.5703125" customWidth="1"/>
    <col min="8" max="8" width="17.140625" customWidth="1"/>
    <col min="9" max="9" width="15.5703125" customWidth="1"/>
    <col min="10" max="10" width="13.85546875" bestFit="1" customWidth="1"/>
    <col min="11" max="13" width="7.5703125" customWidth="1"/>
    <col min="14" max="14" width="12.5703125" customWidth="1"/>
    <col min="15" max="15" width="10.5703125" bestFit="1" customWidth="1"/>
    <col min="16" max="16" width="9.85546875" bestFit="1" customWidth="1"/>
  </cols>
  <sheetData>
    <row r="1" spans="1:14" ht="15.75">
      <c r="A1" s="1383" t="s">
        <v>525</v>
      </c>
      <c r="B1" s="1383"/>
      <c r="C1" s="1383"/>
      <c r="D1" s="1383"/>
      <c r="E1" s="1383"/>
      <c r="F1" s="1383"/>
      <c r="G1" s="1383"/>
      <c r="H1" s="1383"/>
      <c r="I1" s="1383"/>
      <c r="J1" s="1383"/>
      <c r="K1" s="1383"/>
      <c r="L1" s="1383"/>
      <c r="M1" s="1383"/>
    </row>
    <row r="2" spans="1:14" ht="15.75">
      <c r="A2" s="1383" t="s">
        <v>2</v>
      </c>
      <c r="B2" s="1383"/>
      <c r="C2" s="1383"/>
      <c r="D2" s="1383"/>
      <c r="E2" s="1383"/>
      <c r="F2" s="1383"/>
      <c r="G2" s="1383"/>
      <c r="H2" s="1383"/>
      <c r="I2" s="1383"/>
      <c r="J2" s="1383"/>
      <c r="K2" s="1383"/>
      <c r="L2" s="1383"/>
      <c r="M2" s="1383"/>
    </row>
    <row r="3" spans="1:14" ht="15.75">
      <c r="A3" s="1383" t="str">
        <f>'Current Month'!A3</f>
        <v>January 2023</v>
      </c>
      <c r="B3" s="1383"/>
      <c r="C3" s="1383"/>
      <c r="D3" s="1383"/>
      <c r="E3" s="1383"/>
      <c r="F3" s="1383"/>
      <c r="G3" s="1383"/>
      <c r="H3" s="1383"/>
      <c r="I3" s="1383"/>
      <c r="J3" s="1383"/>
      <c r="K3" s="1383"/>
      <c r="L3" s="1383"/>
      <c r="M3" s="1383"/>
    </row>
    <row r="4" spans="1:14">
      <c r="A4" s="254"/>
      <c r="B4" s="1543" t="s">
        <v>25</v>
      </c>
      <c r="C4" s="1487"/>
      <c r="D4" s="1487"/>
      <c r="E4" s="1487" t="s">
        <v>4</v>
      </c>
      <c r="F4" s="1487"/>
      <c r="G4" s="1487"/>
      <c r="H4" s="1487" t="s">
        <v>5</v>
      </c>
      <c r="I4" s="1487"/>
      <c r="J4" s="1487"/>
      <c r="K4" s="1487" t="s">
        <v>6</v>
      </c>
      <c r="L4" s="1487"/>
      <c r="M4" s="1487"/>
    </row>
    <row r="5" spans="1:14">
      <c r="A5" s="255" t="s">
        <v>526</v>
      </c>
      <c r="B5" s="394" t="s">
        <v>8</v>
      </c>
      <c r="C5" s="394" t="s">
        <v>9</v>
      </c>
      <c r="D5" s="394" t="s">
        <v>10</v>
      </c>
      <c r="E5" s="394" t="s">
        <v>8</v>
      </c>
      <c r="F5" s="394" t="s">
        <v>9</v>
      </c>
      <c r="G5" s="394" t="s">
        <v>10</v>
      </c>
      <c r="H5" s="395" t="s">
        <v>8</v>
      </c>
      <c r="I5" s="394" t="s">
        <v>9</v>
      </c>
      <c r="J5" s="394" t="s">
        <v>10</v>
      </c>
      <c r="K5" s="394" t="s">
        <v>8</v>
      </c>
      <c r="L5" s="394" t="s">
        <v>9</v>
      </c>
      <c r="M5" s="394" t="s">
        <v>10</v>
      </c>
    </row>
    <row r="6" spans="1:14">
      <c r="A6" s="256" t="s">
        <v>527</v>
      </c>
      <c r="B6" s="96">
        <v>2964569.4</v>
      </c>
      <c r="C6" s="96">
        <v>329396.60000000003</v>
      </c>
      <c r="D6" s="96">
        <f>B6+C6</f>
        <v>3293966</v>
      </c>
      <c r="E6" s="96">
        <v>67532</v>
      </c>
      <c r="F6" s="96">
        <v>8365</v>
      </c>
      <c r="G6" s="96">
        <f>E6+F6</f>
        <v>75897</v>
      </c>
      <c r="H6" s="96">
        <v>67532</v>
      </c>
      <c r="I6" s="96">
        <v>8365</v>
      </c>
      <c r="J6" s="96">
        <f>H6+I6</f>
        <v>75897</v>
      </c>
      <c r="K6" s="93">
        <f>H6/B6</f>
        <v>2.2779699473387267E-2</v>
      </c>
      <c r="L6" s="93">
        <f>I6/C6</f>
        <v>2.5394919073238761E-2</v>
      </c>
      <c r="M6" s="93">
        <f>J6/D6</f>
        <v>2.3041221433372415E-2</v>
      </c>
      <c r="N6" s="257"/>
    </row>
    <row r="7" spans="1:14">
      <c r="A7" s="256" t="s">
        <v>528</v>
      </c>
      <c r="B7" s="96">
        <v>549987.30000000005</v>
      </c>
      <c r="C7" s="96">
        <v>61109.700000000004</v>
      </c>
      <c r="D7" s="96">
        <f>B7+C7</f>
        <v>611097</v>
      </c>
      <c r="E7" s="96">
        <v>98382</v>
      </c>
      <c r="F7" s="96">
        <v>12160</v>
      </c>
      <c r="G7" s="96">
        <f t="shared" ref="G7:G15" si="0">E7+F7</f>
        <v>110542</v>
      </c>
      <c r="H7" s="96">
        <v>98382</v>
      </c>
      <c r="I7" s="96">
        <v>12160</v>
      </c>
      <c r="J7" s="96">
        <f t="shared" ref="J7:J9" si="1">H7+I7</f>
        <v>110542</v>
      </c>
      <c r="K7" s="93">
        <f t="shared" ref="K7:M9" si="2">H7/B7</f>
        <v>0.17888049414959217</v>
      </c>
      <c r="L7" s="93">
        <f t="shared" si="2"/>
        <v>0.19898641295899014</v>
      </c>
      <c r="M7" s="93">
        <f t="shared" si="2"/>
        <v>0.18089108603053197</v>
      </c>
      <c r="N7" s="257"/>
    </row>
    <row r="8" spans="1:14">
      <c r="A8" s="256" t="s">
        <v>529</v>
      </c>
      <c r="B8" s="96">
        <v>427239</v>
      </c>
      <c r="C8" s="96">
        <v>47471</v>
      </c>
      <c r="D8" s="96">
        <f>B8+C8</f>
        <v>474710</v>
      </c>
      <c r="E8" s="96">
        <v>7184</v>
      </c>
      <c r="F8" s="96">
        <v>888</v>
      </c>
      <c r="G8" s="96">
        <f t="shared" si="0"/>
        <v>8072</v>
      </c>
      <c r="H8" s="96">
        <v>7184</v>
      </c>
      <c r="I8" s="96">
        <v>888</v>
      </c>
      <c r="J8" s="96">
        <f t="shared" si="1"/>
        <v>8072</v>
      </c>
      <c r="K8" s="93">
        <f t="shared" si="2"/>
        <v>1.6814944328584235E-2</v>
      </c>
      <c r="L8" s="93">
        <f t="shared" si="2"/>
        <v>1.8706157443491817E-2</v>
      </c>
      <c r="M8" s="93">
        <f t="shared" si="2"/>
        <v>1.7004065640074992E-2</v>
      </c>
      <c r="N8" s="257"/>
    </row>
    <row r="9" spans="1:14">
      <c r="A9" s="597" t="s">
        <v>530</v>
      </c>
      <c r="B9" s="96">
        <v>998460</v>
      </c>
      <c r="C9" s="96">
        <v>110940</v>
      </c>
      <c r="D9" s="96">
        <f>B9+C9</f>
        <v>1109400</v>
      </c>
      <c r="E9" s="96">
        <v>56826</v>
      </c>
      <c r="F9" s="96">
        <v>7023</v>
      </c>
      <c r="G9" s="96">
        <f t="shared" si="0"/>
        <v>63849</v>
      </c>
      <c r="H9" s="96">
        <v>56826</v>
      </c>
      <c r="I9" s="96">
        <v>7023</v>
      </c>
      <c r="J9" s="96">
        <f t="shared" si="1"/>
        <v>63849</v>
      </c>
      <c r="K9" s="93">
        <f t="shared" si="2"/>
        <v>5.6913647016405264E-2</v>
      </c>
      <c r="L9" s="93">
        <f t="shared" si="2"/>
        <v>6.3304488912925908E-2</v>
      </c>
      <c r="M9" s="93">
        <f t="shared" si="2"/>
        <v>5.7552731206057327E-2</v>
      </c>
      <c r="N9" s="257"/>
    </row>
    <row r="10" spans="1:14">
      <c r="A10" s="256" t="s">
        <v>143</v>
      </c>
      <c r="B10" s="96">
        <v>0</v>
      </c>
      <c r="C10" s="96">
        <v>0</v>
      </c>
      <c r="D10" s="96">
        <f t="shared" ref="D10:D15" si="3">B10+C10</f>
        <v>0</v>
      </c>
      <c r="E10" s="96">
        <v>0</v>
      </c>
      <c r="F10" s="96">
        <v>0</v>
      </c>
      <c r="G10" s="96">
        <f>E10+F10</f>
        <v>0</v>
      </c>
      <c r="H10" s="96">
        <v>0</v>
      </c>
      <c r="I10" s="96">
        <v>0</v>
      </c>
      <c r="J10" s="96">
        <f t="shared" ref="J10:J15" si="4">H10+I10</f>
        <v>0</v>
      </c>
      <c r="K10" s="93">
        <v>0</v>
      </c>
      <c r="L10" s="93">
        <v>0</v>
      </c>
      <c r="M10" s="93">
        <v>0</v>
      </c>
      <c r="N10" s="257"/>
    </row>
    <row r="11" spans="1:14">
      <c r="A11" s="256" t="s">
        <v>531</v>
      </c>
      <c r="B11" s="96">
        <v>238500</v>
      </c>
      <c r="C11" s="96">
        <v>26500</v>
      </c>
      <c r="D11" s="96">
        <f t="shared" ref="D11" si="5">B11+C11</f>
        <v>265000</v>
      </c>
      <c r="E11" s="96">
        <v>18368</v>
      </c>
      <c r="F11" s="96">
        <v>2270</v>
      </c>
      <c r="G11" s="96">
        <f>E11+F11</f>
        <v>20638</v>
      </c>
      <c r="H11" s="96">
        <v>18368</v>
      </c>
      <c r="I11" s="96">
        <v>2270</v>
      </c>
      <c r="J11" s="96">
        <f t="shared" ref="J11" si="6">H11+I11</f>
        <v>20638</v>
      </c>
      <c r="K11" s="93">
        <f t="shared" ref="K11" si="7">H11/B11</f>
        <v>7.70146750524109E-2</v>
      </c>
      <c r="L11" s="93">
        <f t="shared" ref="L11" si="8">I11/C11</f>
        <v>8.5660377358490566E-2</v>
      </c>
      <c r="M11" s="93">
        <f t="shared" ref="M11" si="9">J11/D11</f>
        <v>7.7879245283018872E-2</v>
      </c>
      <c r="N11" s="257"/>
    </row>
    <row r="12" spans="1:14">
      <c r="A12" s="256" t="s">
        <v>41</v>
      </c>
      <c r="B12" s="96">
        <v>16744.5</v>
      </c>
      <c r="C12" s="96">
        <v>1860.5</v>
      </c>
      <c r="D12" s="96">
        <f t="shared" si="3"/>
        <v>18605</v>
      </c>
      <c r="E12" s="96">
        <v>0</v>
      </c>
      <c r="F12" s="96">
        <v>0</v>
      </c>
      <c r="G12" s="96">
        <f t="shared" si="0"/>
        <v>0</v>
      </c>
      <c r="H12" s="96">
        <v>0</v>
      </c>
      <c r="I12" s="96">
        <v>0</v>
      </c>
      <c r="J12" s="96">
        <f t="shared" si="4"/>
        <v>0</v>
      </c>
      <c r="K12" s="93">
        <v>0</v>
      </c>
      <c r="L12" s="93">
        <v>0</v>
      </c>
      <c r="M12" s="93">
        <v>0</v>
      </c>
      <c r="N12" s="257"/>
    </row>
    <row r="13" spans="1:14">
      <c r="A13" s="256" t="s">
        <v>42</v>
      </c>
      <c r="B13" s="96">
        <v>286425</v>
      </c>
      <c r="C13" s="96">
        <v>31825</v>
      </c>
      <c r="D13" s="96">
        <f t="shared" si="3"/>
        <v>318250</v>
      </c>
      <c r="E13" s="96">
        <v>6574</v>
      </c>
      <c r="F13" s="96">
        <v>813</v>
      </c>
      <c r="G13" s="96">
        <f t="shared" si="0"/>
        <v>7387</v>
      </c>
      <c r="H13" s="96">
        <v>6574</v>
      </c>
      <c r="I13" s="96">
        <v>813</v>
      </c>
      <c r="J13" s="96">
        <f>H13+I13</f>
        <v>7387</v>
      </c>
      <c r="K13" s="93">
        <f t="shared" ref="K13:M15" si="10">H13/B13</f>
        <v>2.2951907131011608E-2</v>
      </c>
      <c r="L13" s="93">
        <f t="shared" si="10"/>
        <v>2.5545954438334642E-2</v>
      </c>
      <c r="M13" s="93">
        <f t="shared" si="10"/>
        <v>2.3211311861743911E-2</v>
      </c>
      <c r="N13" s="257"/>
    </row>
    <row r="14" spans="1:14">
      <c r="A14" s="256" t="s">
        <v>43</v>
      </c>
      <c r="B14" s="96">
        <v>685350</v>
      </c>
      <c r="C14" s="96">
        <v>76150</v>
      </c>
      <c r="D14" s="96">
        <f t="shared" si="3"/>
        <v>761500</v>
      </c>
      <c r="E14" s="96">
        <v>28867</v>
      </c>
      <c r="F14" s="96">
        <v>3568</v>
      </c>
      <c r="G14" s="96">
        <f t="shared" si="0"/>
        <v>32435</v>
      </c>
      <c r="H14" s="96">
        <v>28867</v>
      </c>
      <c r="I14" s="96">
        <v>3568</v>
      </c>
      <c r="J14" s="96">
        <f t="shared" si="4"/>
        <v>32435</v>
      </c>
      <c r="K14" s="93">
        <f t="shared" si="10"/>
        <v>4.2120084628292115E-2</v>
      </c>
      <c r="L14" s="93">
        <f t="shared" si="10"/>
        <v>4.6854891661195011E-2</v>
      </c>
      <c r="M14" s="93">
        <f t="shared" si="10"/>
        <v>4.25935653315824E-2</v>
      </c>
      <c r="N14" s="257"/>
    </row>
    <row r="15" spans="1:14">
      <c r="A15" s="256" t="s">
        <v>44</v>
      </c>
      <c r="B15" s="96">
        <v>62932.5</v>
      </c>
      <c r="C15" s="96">
        <v>6992.5</v>
      </c>
      <c r="D15" s="96">
        <f t="shared" si="3"/>
        <v>69925</v>
      </c>
      <c r="E15" s="96">
        <v>0</v>
      </c>
      <c r="F15" s="96">
        <v>0</v>
      </c>
      <c r="G15" s="96">
        <f t="shared" si="0"/>
        <v>0</v>
      </c>
      <c r="H15" s="96">
        <v>0</v>
      </c>
      <c r="I15" s="96">
        <v>0</v>
      </c>
      <c r="J15" s="96">
        <f t="shared" si="4"/>
        <v>0</v>
      </c>
      <c r="K15" s="93">
        <f t="shared" si="10"/>
        <v>0</v>
      </c>
      <c r="L15" s="93">
        <f t="shared" si="10"/>
        <v>0</v>
      </c>
      <c r="M15" s="93">
        <f t="shared" si="10"/>
        <v>0</v>
      </c>
      <c r="N15" s="257"/>
    </row>
    <row r="16" spans="1:14">
      <c r="A16" s="597"/>
      <c r="B16" s="76"/>
      <c r="C16" s="76"/>
      <c r="D16" s="76"/>
      <c r="E16" s="76"/>
      <c r="F16" s="76"/>
      <c r="G16" s="76"/>
      <c r="H16" s="76"/>
      <c r="I16" s="76"/>
      <c r="J16" s="76"/>
      <c r="K16" s="76"/>
      <c r="L16" s="76"/>
      <c r="M16" s="76"/>
      <c r="N16" s="257"/>
    </row>
    <row r="17" spans="1:16">
      <c r="A17" s="258" t="s">
        <v>532</v>
      </c>
      <c r="B17" s="259">
        <f>SUM(B6:B9,B10:B15)</f>
        <v>6230207.7000000002</v>
      </c>
      <c r="C17" s="259">
        <f>SUM(C6:C9,C10:C15)</f>
        <v>692245.3</v>
      </c>
      <c r="D17" s="259">
        <f t="shared" ref="D17" si="11">SUM(B17:C17)</f>
        <v>6922453</v>
      </c>
      <c r="E17" s="259">
        <f>SUM(E6:E9,E10:E15)</f>
        <v>283733</v>
      </c>
      <c r="F17" s="259">
        <f>SUM(F6:F9,F10:F15)</f>
        <v>35087</v>
      </c>
      <c r="G17" s="259">
        <f t="shared" ref="G17" si="12">SUM(E17:F17)</f>
        <v>318820</v>
      </c>
      <c r="H17" s="259">
        <f>SUM(H6:H9,H10:H15)</f>
        <v>283733</v>
      </c>
      <c r="I17" s="259">
        <f>SUM(I6:I9,I10:I15)</f>
        <v>35087</v>
      </c>
      <c r="J17" s="259">
        <f t="shared" ref="J17" si="13">SUM(H17:I17)</f>
        <v>318820</v>
      </c>
      <c r="K17" s="260">
        <f>H17/B17</f>
        <v>4.5541499362854308E-2</v>
      </c>
      <c r="L17" s="260">
        <f>I17/C17</f>
        <v>5.0685790138264568E-2</v>
      </c>
      <c r="M17" s="260">
        <f>J17/D17</f>
        <v>4.6055928440395334E-2</v>
      </c>
      <c r="N17" s="257"/>
    </row>
    <row r="18" spans="1:16">
      <c r="A18" s="597"/>
      <c r="B18" s="76"/>
      <c r="C18" s="76"/>
      <c r="D18" s="76"/>
      <c r="E18" s="76"/>
      <c r="F18" s="76"/>
      <c r="G18" s="76"/>
      <c r="H18" s="76"/>
      <c r="I18" s="76"/>
      <c r="J18" s="76"/>
      <c r="K18" s="76"/>
      <c r="L18" s="76"/>
      <c r="M18" s="76"/>
      <c r="N18" s="257"/>
    </row>
    <row r="19" spans="1:16">
      <c r="A19" s="256" t="s">
        <v>533</v>
      </c>
      <c r="B19" s="96">
        <v>179890427</v>
      </c>
      <c r="C19" s="96">
        <v>22795559</v>
      </c>
      <c r="D19" s="96">
        <f t="shared" ref="D19" si="14">B19+C19</f>
        <v>202685986</v>
      </c>
      <c r="E19" s="96">
        <v>21247384</v>
      </c>
      <c r="F19" s="96">
        <v>5516489</v>
      </c>
      <c r="G19" s="96">
        <f t="shared" ref="G19" si="15">E19+F19</f>
        <v>26763873</v>
      </c>
      <c r="H19" s="96">
        <v>21247384</v>
      </c>
      <c r="I19" s="96">
        <v>5516489</v>
      </c>
      <c r="J19" s="96">
        <f t="shared" ref="J19" si="16">H19+I19</f>
        <v>26763873</v>
      </c>
      <c r="K19" s="93">
        <f>H19/B19</f>
        <v>0.11811292215121598</v>
      </c>
      <c r="L19" s="93">
        <f>I19/C19</f>
        <v>0.24199840854966531</v>
      </c>
      <c r="M19" s="93">
        <f>J19/D19</f>
        <v>0.13204599651008925</v>
      </c>
      <c r="N19" s="257"/>
    </row>
    <row r="20" spans="1:16">
      <c r="A20" s="597"/>
      <c r="B20" s="76"/>
      <c r="C20" s="76"/>
      <c r="D20" s="76"/>
      <c r="E20" s="76"/>
      <c r="F20" s="76"/>
      <c r="G20" s="76"/>
      <c r="H20" s="76"/>
      <c r="I20" s="76"/>
      <c r="J20" s="76"/>
      <c r="K20" s="76"/>
      <c r="L20" s="76"/>
      <c r="M20" s="76"/>
      <c r="N20" s="257"/>
    </row>
    <row r="21" spans="1:16" s="8" customFormat="1" ht="27.75" customHeight="1">
      <c r="A21" s="85" t="s">
        <v>534</v>
      </c>
      <c r="B21" s="259">
        <f t="shared" ref="B21:J21" si="17">SUM(B17,B19)</f>
        <v>186120634.69999999</v>
      </c>
      <c r="C21" s="259">
        <f t="shared" si="17"/>
        <v>23487804.300000001</v>
      </c>
      <c r="D21" s="259">
        <f>SUM(D17,D19)</f>
        <v>209608439</v>
      </c>
      <c r="E21" s="259">
        <f t="shared" si="17"/>
        <v>21531117</v>
      </c>
      <c r="F21" s="259">
        <f t="shared" si="17"/>
        <v>5551576</v>
      </c>
      <c r="G21" s="259">
        <f t="shared" si="17"/>
        <v>27082693</v>
      </c>
      <c r="H21" s="259">
        <f t="shared" si="17"/>
        <v>21531117</v>
      </c>
      <c r="I21" s="259">
        <f t="shared" si="17"/>
        <v>5551576</v>
      </c>
      <c r="J21" s="259">
        <f t="shared" si="17"/>
        <v>27082693</v>
      </c>
      <c r="K21" s="260">
        <f>H21/B21</f>
        <v>0.11568366417138594</v>
      </c>
      <c r="L21" s="260">
        <f>I21/C21</f>
        <v>0.23635993935797567</v>
      </c>
      <c r="M21" s="260">
        <f>J21/D21</f>
        <v>0.12920611941583135</v>
      </c>
      <c r="N21" s="257"/>
    </row>
    <row r="22" spans="1:16" s="264" customFormat="1" ht="11.25">
      <c r="A22" s="261"/>
      <c r="B22" s="262"/>
      <c r="C22" s="262"/>
      <c r="D22" s="262"/>
      <c r="E22" s="263"/>
      <c r="F22" s="262"/>
      <c r="G22" s="262"/>
      <c r="H22" s="262"/>
      <c r="I22" s="262"/>
      <c r="J22" s="262"/>
      <c r="K22" s="262"/>
      <c r="L22" s="262"/>
      <c r="M22" s="262"/>
    </row>
    <row r="23" spans="1:16" s="264" customFormat="1">
      <c r="A23" s="265" t="s">
        <v>535</v>
      </c>
      <c r="B23" s="266"/>
      <c r="C23" s="266"/>
      <c r="D23" s="266"/>
      <c r="E23" s="266"/>
      <c r="F23" s="266"/>
      <c r="G23" s="266"/>
      <c r="H23" s="266"/>
      <c r="I23" s="266"/>
      <c r="J23" s="266"/>
      <c r="K23" s="266"/>
      <c r="L23" s="266"/>
      <c r="M23" s="266"/>
    </row>
    <row r="24" spans="1:16" s="264" customFormat="1" ht="12.75" customHeight="1">
      <c r="A24" s="598" t="s">
        <v>536</v>
      </c>
      <c r="B24" s="267" t="s">
        <v>537</v>
      </c>
      <c r="C24" s="267"/>
      <c r="D24" s="267"/>
      <c r="E24" s="96">
        <v>857200</v>
      </c>
      <c r="F24" s="388">
        <v>0</v>
      </c>
      <c r="G24" s="96">
        <f>E24+F24</f>
        <v>857200</v>
      </c>
      <c r="H24" s="96">
        <v>857200</v>
      </c>
      <c r="I24" s="268"/>
      <c r="J24" s="96">
        <f t="shared" ref="J24:J28" si="18">H24+I24</f>
        <v>857200</v>
      </c>
      <c r="K24" s="269"/>
      <c r="L24" s="267"/>
      <c r="M24" s="269"/>
      <c r="O24" s="270"/>
    </row>
    <row r="25" spans="1:16" s="264" customFormat="1">
      <c r="A25" s="265" t="s">
        <v>538</v>
      </c>
      <c r="B25" s="267"/>
      <c r="C25" s="267"/>
      <c r="D25" s="267"/>
      <c r="E25" s="96">
        <v>2363266</v>
      </c>
      <c r="F25" s="96">
        <v>400733</v>
      </c>
      <c r="G25" s="96">
        <f t="shared" ref="G25:G28" si="19">E25+F25</f>
        <v>2763999</v>
      </c>
      <c r="H25" s="96">
        <v>2363266</v>
      </c>
      <c r="I25" s="96">
        <v>400733</v>
      </c>
      <c r="J25" s="96">
        <f t="shared" si="18"/>
        <v>2763999</v>
      </c>
      <c r="K25" s="269"/>
      <c r="L25" s="267"/>
      <c r="M25" s="269"/>
      <c r="O25" s="270"/>
      <c r="P25" s="270"/>
    </row>
    <row r="26" spans="1:16" s="264" customFormat="1">
      <c r="A26" s="265" t="s">
        <v>539</v>
      </c>
      <c r="B26" s="267"/>
      <c r="C26" s="267"/>
      <c r="D26" s="267"/>
      <c r="E26" s="96">
        <v>0</v>
      </c>
      <c r="F26" s="388">
        <v>0</v>
      </c>
      <c r="G26" s="96">
        <f t="shared" si="19"/>
        <v>0</v>
      </c>
      <c r="H26" s="96">
        <v>0</v>
      </c>
      <c r="I26" s="268"/>
      <c r="J26" s="96">
        <f t="shared" si="18"/>
        <v>0</v>
      </c>
      <c r="K26" s="269"/>
      <c r="L26" s="271"/>
      <c r="M26" s="269"/>
      <c r="O26" s="270"/>
    </row>
    <row r="27" spans="1:16" s="264" customFormat="1" ht="15.75" customHeight="1">
      <c r="A27" s="599" t="s">
        <v>540</v>
      </c>
      <c r="B27" s="267"/>
      <c r="C27" s="267"/>
      <c r="D27" s="267"/>
      <c r="E27" s="96">
        <v>119946</v>
      </c>
      <c r="F27" s="388">
        <v>0</v>
      </c>
      <c r="G27" s="96">
        <f t="shared" si="19"/>
        <v>119946</v>
      </c>
      <c r="H27" s="96">
        <v>119946</v>
      </c>
      <c r="I27" s="268"/>
      <c r="J27" s="96">
        <f t="shared" si="18"/>
        <v>119946</v>
      </c>
      <c r="K27" s="269"/>
      <c r="L27" s="267"/>
      <c r="M27" s="269"/>
      <c r="O27" s="270"/>
    </row>
    <row r="28" spans="1:16" s="264" customFormat="1">
      <c r="A28" s="272" t="s">
        <v>541</v>
      </c>
      <c r="B28" s="267"/>
      <c r="C28" s="267"/>
      <c r="D28" s="267"/>
      <c r="E28" s="96">
        <v>107604</v>
      </c>
      <c r="F28" s="388">
        <v>0</v>
      </c>
      <c r="G28" s="96">
        <f t="shared" si="19"/>
        <v>107604</v>
      </c>
      <c r="H28" s="96">
        <v>107604</v>
      </c>
      <c r="I28" s="268"/>
      <c r="J28" s="96">
        <f t="shared" si="18"/>
        <v>107604</v>
      </c>
      <c r="K28" s="269"/>
      <c r="L28" s="267"/>
      <c r="M28" s="269"/>
      <c r="O28" s="270"/>
    </row>
    <row r="29" spans="1:16" s="264" customFormat="1">
      <c r="A29" s="272" t="s">
        <v>542</v>
      </c>
      <c r="B29" s="267"/>
      <c r="C29" s="267"/>
      <c r="D29" s="267"/>
      <c r="E29" s="259">
        <f t="shared" ref="E29:J29" si="20">SUM(E24:E28)</f>
        <v>3448016</v>
      </c>
      <c r="F29" s="259">
        <f t="shared" si="20"/>
        <v>400733</v>
      </c>
      <c r="G29" s="259">
        <f t="shared" si="20"/>
        <v>3848749</v>
      </c>
      <c r="H29" s="259">
        <f>SUM(H24:H28)</f>
        <v>3448016</v>
      </c>
      <c r="I29" s="259">
        <f t="shared" si="20"/>
        <v>400733</v>
      </c>
      <c r="J29" s="259">
        <f t="shared" si="20"/>
        <v>3848749</v>
      </c>
      <c r="K29" s="269"/>
      <c r="L29" s="267"/>
      <c r="M29" s="269"/>
      <c r="O29" s="270"/>
    </row>
    <row r="30" spans="1:16" s="264" customFormat="1">
      <c r="A30" s="273"/>
      <c r="B30" s="273"/>
      <c r="C30" s="273"/>
      <c r="D30" s="273"/>
      <c r="E30" s="274"/>
      <c r="F30" s="273"/>
      <c r="G30" s="273"/>
      <c r="H30" s="273"/>
      <c r="I30" s="273"/>
      <c r="J30" s="273"/>
      <c r="K30" s="273"/>
      <c r="L30" s="273"/>
      <c r="M30" s="273"/>
    </row>
    <row r="31" spans="1:16" s="264" customFormat="1" ht="12.75" customHeight="1">
      <c r="A31" s="275" t="s">
        <v>49</v>
      </c>
      <c r="B31" s="267"/>
      <c r="C31" s="267"/>
      <c r="D31" s="267"/>
      <c r="E31" s="96">
        <v>69246.41</v>
      </c>
      <c r="F31" s="96">
        <v>7499.65</v>
      </c>
      <c r="G31" s="259">
        <f>E31+F31</f>
        <v>76746.06</v>
      </c>
      <c r="H31" s="96">
        <v>54386</v>
      </c>
      <c r="I31" s="96">
        <v>6722</v>
      </c>
      <c r="J31" s="259">
        <f>H31+I31</f>
        <v>61108</v>
      </c>
      <c r="K31" s="269"/>
      <c r="L31" s="269"/>
      <c r="M31" s="269"/>
      <c r="N31" s="276"/>
      <c r="O31" s="270"/>
    </row>
    <row r="33" spans="1:13" ht="12" customHeight="1">
      <c r="A33" s="1539" t="s">
        <v>543</v>
      </c>
      <c r="B33" s="1539"/>
      <c r="C33" s="1539"/>
      <c r="D33" s="1539"/>
      <c r="E33" s="1539"/>
      <c r="F33" s="1539"/>
      <c r="G33" s="1539"/>
      <c r="H33" s="1539"/>
      <c r="I33" s="1539"/>
      <c r="J33" s="1539"/>
      <c r="K33" s="1539"/>
      <c r="L33" s="1539"/>
      <c r="M33" s="1539"/>
    </row>
    <row r="34" spans="1:13" ht="12.6" customHeight="1">
      <c r="A34" s="1365" t="s">
        <v>544</v>
      </c>
      <c r="B34" s="1365"/>
      <c r="C34" s="1365"/>
      <c r="D34" s="1365"/>
      <c r="E34" s="1365"/>
      <c r="F34" s="1365"/>
      <c r="G34" s="1365"/>
      <c r="H34" s="1365"/>
      <c r="I34" s="1365"/>
      <c r="J34" s="1352"/>
      <c r="K34" s="1397"/>
      <c r="L34" s="600"/>
      <c r="M34" s="579"/>
    </row>
    <row r="35" spans="1:13" ht="12.6" customHeight="1"/>
    <row r="36" spans="1:13" ht="12.6" customHeight="1">
      <c r="A36" s="1541" t="s">
        <v>520</v>
      </c>
      <c r="B36" s="1541"/>
      <c r="C36" s="1541"/>
      <c r="D36" s="1541"/>
      <c r="E36" s="1541"/>
      <c r="F36" s="1541"/>
      <c r="G36" s="1541"/>
      <c r="H36" s="1540"/>
      <c r="I36" s="1540"/>
      <c r="J36" s="1540"/>
      <c r="K36" s="1392"/>
      <c r="L36" s="1392"/>
    </row>
    <row r="37" spans="1:13" ht="12.6" customHeight="1">
      <c r="A37" s="1542"/>
      <c r="B37" s="1392"/>
      <c r="K37" s="601"/>
    </row>
    <row r="38" spans="1:13" ht="12.6" customHeight="1">
      <c r="A38" s="1540"/>
      <c r="B38" s="1392"/>
      <c r="C38" s="1392"/>
      <c r="D38" s="1392"/>
      <c r="E38" s="1392"/>
      <c r="F38" s="1392"/>
      <c r="G38" s="1392"/>
      <c r="K38" s="601"/>
    </row>
    <row r="39" spans="1:13" hidden="1"/>
    <row r="40" spans="1:13">
      <c r="B40" s="277"/>
      <c r="C40" s="277"/>
    </row>
  </sheetData>
  <mergeCells count="12">
    <mergeCell ref="A1:M1"/>
    <mergeCell ref="A2:M2"/>
    <mergeCell ref="A3:M3"/>
    <mergeCell ref="B4:D4"/>
    <mergeCell ref="E4:G4"/>
    <mergeCell ref="H4:J4"/>
    <mergeCell ref="K4:M4"/>
    <mergeCell ref="A33:M33"/>
    <mergeCell ref="A38:G38"/>
    <mergeCell ref="A34:K34"/>
    <mergeCell ref="A36:L36"/>
    <mergeCell ref="A37:B37"/>
  </mergeCells>
  <pageMargins left="0.7" right="0.7" top="0.75" bottom="0.75" header="0.3" footer="0.3"/>
  <pageSetup scale="63" orientation="landscape" horizontalDpi="1200" verticalDpi="1200" r:id="rId1"/>
  <ignoredErrors>
    <ignoredError sqref="G17"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40541E-6EC7-493A-BC31-682AEED620B7}">
  <sheetPr>
    <tabColor rgb="FF00B050"/>
    <pageSetUpPr fitToPage="1"/>
  </sheetPr>
  <dimension ref="A1:M26"/>
  <sheetViews>
    <sheetView tabSelected="1" zoomScaleNormal="100" workbookViewId="0">
      <selection activeCell="J28" sqref="J28"/>
    </sheetView>
  </sheetViews>
  <sheetFormatPr defaultRowHeight="12.75"/>
  <cols>
    <col min="1" max="1" width="40.85546875" customWidth="1"/>
    <col min="4" max="4" width="13.28515625" customWidth="1"/>
    <col min="5" max="5" width="11.85546875" customWidth="1"/>
    <col min="6" max="6" width="11.28515625" customWidth="1"/>
    <col min="7" max="7" width="12.140625" customWidth="1"/>
    <col min="8" max="8" width="11.42578125" customWidth="1"/>
    <col min="9" max="9" width="15.140625" customWidth="1"/>
    <col min="10" max="10" width="12.140625" customWidth="1"/>
    <col min="11" max="11" width="7.85546875" bestFit="1" customWidth="1"/>
  </cols>
  <sheetData>
    <row r="1" spans="1:13" ht="15.75">
      <c r="A1" s="1353" t="s">
        <v>1</v>
      </c>
      <c r="B1" s="1353"/>
      <c r="C1" s="1353"/>
      <c r="D1" s="1353"/>
      <c r="E1" s="1353"/>
      <c r="F1" s="1353"/>
      <c r="G1" s="1353"/>
      <c r="H1" s="1353"/>
      <c r="I1" s="1353"/>
      <c r="J1" s="1353"/>
      <c r="K1" s="1353"/>
      <c r="L1" s="1353"/>
      <c r="M1" s="1353"/>
    </row>
    <row r="2" spans="1:13" ht="15.75">
      <c r="A2" s="1353" t="s">
        <v>2</v>
      </c>
      <c r="B2" s="1354"/>
      <c r="C2" s="1354"/>
      <c r="D2" s="1354"/>
      <c r="E2" s="1354"/>
      <c r="F2" s="1354"/>
      <c r="G2" s="1354"/>
      <c r="H2" s="1354"/>
      <c r="I2" s="1354"/>
      <c r="J2" s="1354"/>
      <c r="K2" s="1354"/>
      <c r="L2" s="1354"/>
      <c r="M2" s="1354"/>
    </row>
    <row r="3" spans="1:13" ht="16.5" thickBot="1">
      <c r="A3" s="1355" t="str">
        <f>'Current Month'!A3</f>
        <v>January 2023</v>
      </c>
      <c r="B3" s="1355"/>
      <c r="C3" s="1355"/>
      <c r="D3" s="1355"/>
      <c r="E3" s="1355"/>
      <c r="F3" s="1355"/>
      <c r="G3" s="1355"/>
      <c r="H3" s="1355"/>
      <c r="I3" s="1355"/>
      <c r="J3" s="1355"/>
      <c r="K3" s="1355"/>
      <c r="L3" s="1355"/>
      <c r="M3" s="1355"/>
    </row>
    <row r="4" spans="1:13">
      <c r="A4" s="849"/>
      <c r="B4" s="1356" t="s">
        <v>3</v>
      </c>
      <c r="C4" s="1357"/>
      <c r="D4" s="1358"/>
      <c r="E4" s="1356" t="s">
        <v>4</v>
      </c>
      <c r="F4" s="1357"/>
      <c r="G4" s="1358"/>
      <c r="H4" s="1356" t="s">
        <v>5</v>
      </c>
      <c r="I4" s="1357"/>
      <c r="J4" s="1358"/>
      <c r="K4" s="1359" t="s">
        <v>6</v>
      </c>
      <c r="L4" s="1357"/>
      <c r="M4" s="1358"/>
    </row>
    <row r="5" spans="1:13" ht="13.5" thickBot="1">
      <c r="A5" s="886" t="s">
        <v>7</v>
      </c>
      <c r="B5" s="775" t="s">
        <v>8</v>
      </c>
      <c r="C5" s="776" t="s">
        <v>9</v>
      </c>
      <c r="D5" s="887" t="s">
        <v>10</v>
      </c>
      <c r="E5" s="99" t="s">
        <v>8</v>
      </c>
      <c r="F5" s="100" t="s">
        <v>9</v>
      </c>
      <c r="G5" s="101" t="s">
        <v>10</v>
      </c>
      <c r="H5" s="99" t="s">
        <v>8</v>
      </c>
      <c r="I5" s="100" t="s">
        <v>9</v>
      </c>
      <c r="J5" s="101" t="s">
        <v>10</v>
      </c>
      <c r="K5" s="99" t="s">
        <v>8</v>
      </c>
      <c r="L5" s="100" t="s">
        <v>9</v>
      </c>
      <c r="M5" s="101" t="s">
        <v>10</v>
      </c>
    </row>
    <row r="6" spans="1:13" ht="13.5" thickBot="1">
      <c r="A6" s="858"/>
      <c r="B6" s="889"/>
      <c r="C6" s="890"/>
      <c r="D6" s="891"/>
      <c r="E6" s="515"/>
      <c r="F6" s="516"/>
      <c r="G6" s="517"/>
      <c r="H6" s="518"/>
      <c r="I6" s="519"/>
      <c r="J6" s="520"/>
      <c r="K6" s="515"/>
      <c r="L6" s="516"/>
      <c r="M6" s="517"/>
    </row>
    <row r="7" spans="1:13">
      <c r="A7" s="888" t="s">
        <v>11</v>
      </c>
      <c r="B7" s="525"/>
      <c r="C7" s="526"/>
      <c r="D7" s="527">
        <v>17652716</v>
      </c>
      <c r="E7" s="522">
        <v>281563</v>
      </c>
      <c r="F7" s="523">
        <v>230986</v>
      </c>
      <c r="G7" s="524">
        <f t="shared" ref="G7:G16" si="0">E7+F7</f>
        <v>512549</v>
      </c>
      <c r="H7" s="522">
        <v>281563</v>
      </c>
      <c r="I7" s="523">
        <v>230986</v>
      </c>
      <c r="J7" s="524">
        <f t="shared" ref="J7:J16" si="1">H7+I7</f>
        <v>512549</v>
      </c>
      <c r="K7" s="1203"/>
      <c r="L7" s="1204"/>
      <c r="M7" s="1205">
        <f>J7/D7</f>
        <v>2.9035135443180527E-2</v>
      </c>
    </row>
    <row r="8" spans="1:13">
      <c r="A8" s="883" t="s">
        <v>12</v>
      </c>
      <c r="B8" s="525"/>
      <c r="C8" s="526"/>
      <c r="D8" s="527">
        <v>2166111</v>
      </c>
      <c r="E8" s="525">
        <v>0</v>
      </c>
      <c r="F8" s="526">
        <v>0</v>
      </c>
      <c r="G8" s="527">
        <f t="shared" si="0"/>
        <v>0</v>
      </c>
      <c r="H8" s="525">
        <v>0</v>
      </c>
      <c r="I8" s="526">
        <v>0</v>
      </c>
      <c r="J8" s="527">
        <f t="shared" si="1"/>
        <v>0</v>
      </c>
      <c r="K8" s="1206"/>
      <c r="L8" s="1207"/>
      <c r="M8" s="1208"/>
    </row>
    <row r="9" spans="1:13">
      <c r="A9" s="883" t="s">
        <v>13</v>
      </c>
      <c r="B9" s="525"/>
      <c r="C9" s="526"/>
      <c r="D9" s="527">
        <v>2200000</v>
      </c>
      <c r="E9" s="525">
        <v>142029</v>
      </c>
      <c r="F9" s="526">
        <v>9549</v>
      </c>
      <c r="G9" s="527">
        <f t="shared" si="0"/>
        <v>151578</v>
      </c>
      <c r="H9" s="525">
        <v>142029</v>
      </c>
      <c r="I9" s="526">
        <v>9549</v>
      </c>
      <c r="J9" s="527">
        <f t="shared" si="1"/>
        <v>151578</v>
      </c>
      <c r="K9" s="1206"/>
      <c r="L9" s="1207"/>
      <c r="M9" s="1208">
        <f>J9/D9</f>
        <v>6.889909090909091E-2</v>
      </c>
    </row>
    <row r="10" spans="1:13">
      <c r="A10" s="883" t="s">
        <v>14</v>
      </c>
      <c r="B10" s="525"/>
      <c r="C10" s="526"/>
      <c r="D10" s="527">
        <v>5698470</v>
      </c>
      <c r="E10" s="1276">
        <v>0</v>
      </c>
      <c r="F10" s="526">
        <v>0</v>
      </c>
      <c r="G10" s="527">
        <f t="shared" si="0"/>
        <v>0</v>
      </c>
      <c r="H10" s="525">
        <v>0</v>
      </c>
      <c r="I10" s="526">
        <v>0</v>
      </c>
      <c r="J10" s="527">
        <f t="shared" si="1"/>
        <v>0</v>
      </c>
      <c r="K10" s="1206"/>
      <c r="L10" s="1207"/>
      <c r="M10" s="1208"/>
    </row>
    <row r="11" spans="1:13">
      <c r="A11" s="883" t="s">
        <v>15</v>
      </c>
      <c r="B11" s="531"/>
      <c r="C11" s="526"/>
      <c r="D11" s="527">
        <v>1526683</v>
      </c>
      <c r="E11" s="525">
        <v>0</v>
      </c>
      <c r="F11" s="526">
        <v>0</v>
      </c>
      <c r="G11" s="527">
        <f t="shared" si="0"/>
        <v>0</v>
      </c>
      <c r="H11" s="525">
        <v>0</v>
      </c>
      <c r="I11" s="526">
        <v>0</v>
      </c>
      <c r="J11" s="527">
        <f t="shared" si="1"/>
        <v>0</v>
      </c>
      <c r="K11" s="1209"/>
      <c r="L11" s="1210"/>
      <c r="M11" s="1211">
        <f>J11/D11</f>
        <v>0</v>
      </c>
    </row>
    <row r="12" spans="1:13">
      <c r="A12" s="900" t="s">
        <v>16</v>
      </c>
      <c r="B12" s="525"/>
      <c r="C12" s="526"/>
      <c r="D12" s="527">
        <f t="shared" ref="D12:D13" si="2">B12+C12</f>
        <v>0</v>
      </c>
      <c r="E12" s="525">
        <v>0</v>
      </c>
      <c r="F12" s="526">
        <v>0</v>
      </c>
      <c r="G12" s="527">
        <f t="shared" ref="G12:G13" si="3">E12+F12</f>
        <v>0</v>
      </c>
      <c r="H12" s="525">
        <v>0</v>
      </c>
      <c r="I12" s="526">
        <v>0</v>
      </c>
      <c r="J12" s="527">
        <f t="shared" ref="J12:J13" si="4">H12+I12</f>
        <v>0</v>
      </c>
      <c r="K12" s="1206"/>
      <c r="L12" s="1207"/>
      <c r="M12" s="1208"/>
    </row>
    <row r="13" spans="1:13" ht="25.5">
      <c r="A13" s="899" t="s">
        <v>17</v>
      </c>
      <c r="B13" s="525"/>
      <c r="C13" s="526"/>
      <c r="D13" s="527">
        <f t="shared" si="2"/>
        <v>0</v>
      </c>
      <c r="E13" s="525">
        <v>0</v>
      </c>
      <c r="F13" s="526">
        <v>0</v>
      </c>
      <c r="G13" s="527">
        <f t="shared" si="3"/>
        <v>0</v>
      </c>
      <c r="H13" s="525">
        <v>0</v>
      </c>
      <c r="I13" s="526">
        <v>0</v>
      </c>
      <c r="J13" s="527">
        <f t="shared" si="4"/>
        <v>0</v>
      </c>
      <c r="K13" s="1206"/>
      <c r="L13" s="1207"/>
      <c r="M13" s="1208"/>
    </row>
    <row r="14" spans="1:13">
      <c r="A14" s="883" t="s">
        <v>18</v>
      </c>
      <c r="B14" s="525"/>
      <c r="C14" s="526"/>
      <c r="D14" s="527">
        <f t="shared" ref="D14:D16" si="5">B14+C14</f>
        <v>0</v>
      </c>
      <c r="E14" s="525">
        <v>0</v>
      </c>
      <c r="F14" s="526">
        <v>0</v>
      </c>
      <c r="G14" s="527">
        <f t="shared" si="0"/>
        <v>0</v>
      </c>
      <c r="H14" s="525">
        <v>0</v>
      </c>
      <c r="I14" s="526">
        <v>0</v>
      </c>
      <c r="J14" s="527">
        <f t="shared" si="1"/>
        <v>0</v>
      </c>
      <c r="K14" s="1206"/>
      <c r="L14" s="1207"/>
      <c r="M14" s="1208"/>
    </row>
    <row r="15" spans="1:13">
      <c r="A15" s="883" t="s">
        <v>19</v>
      </c>
      <c r="B15" s="880"/>
      <c r="C15" s="881"/>
      <c r="D15" s="882">
        <f t="shared" si="5"/>
        <v>0</v>
      </c>
      <c r="E15" s="880">
        <v>0</v>
      </c>
      <c r="F15" s="881">
        <v>0</v>
      </c>
      <c r="G15" s="882">
        <f t="shared" si="0"/>
        <v>0</v>
      </c>
      <c r="H15" s="880">
        <v>0</v>
      </c>
      <c r="I15" s="881">
        <v>0</v>
      </c>
      <c r="J15" s="882">
        <f t="shared" si="1"/>
        <v>0</v>
      </c>
      <c r="K15" s="1206"/>
      <c r="L15" s="1207"/>
      <c r="M15" s="1208"/>
    </row>
    <row r="16" spans="1:13">
      <c r="A16" s="884"/>
      <c r="B16" s="880"/>
      <c r="C16" s="881"/>
      <c r="D16" s="882">
        <f t="shared" si="5"/>
        <v>0</v>
      </c>
      <c r="E16" s="880">
        <v>0</v>
      </c>
      <c r="F16" s="881">
        <v>0</v>
      </c>
      <c r="G16" s="882">
        <f t="shared" si="0"/>
        <v>0</v>
      </c>
      <c r="H16" s="880">
        <v>0</v>
      </c>
      <c r="I16" s="881">
        <v>0</v>
      </c>
      <c r="J16" s="882">
        <f t="shared" si="1"/>
        <v>0</v>
      </c>
      <c r="K16" s="1206"/>
      <c r="L16" s="1207"/>
      <c r="M16" s="1208"/>
    </row>
    <row r="17" spans="1:13" ht="13.5" thickBot="1">
      <c r="A17" s="885" t="s">
        <v>20</v>
      </c>
      <c r="B17" s="699">
        <f>SUM(B6:B16)</f>
        <v>0</v>
      </c>
      <c r="C17" s="700">
        <f>SUM(C6:C16)</f>
        <v>0</v>
      </c>
      <c r="D17" s="233">
        <f>SUM(D7:D16)</f>
        <v>29243980</v>
      </c>
      <c r="E17" s="699">
        <f t="shared" ref="E17:J17" si="6">SUM(E7:E16)</f>
        <v>423592</v>
      </c>
      <c r="F17" s="700">
        <f t="shared" si="6"/>
        <v>240535</v>
      </c>
      <c r="G17" s="701">
        <f t="shared" si="6"/>
        <v>664127</v>
      </c>
      <c r="H17" s="699">
        <f t="shared" si="6"/>
        <v>423592</v>
      </c>
      <c r="I17" s="700">
        <f t="shared" si="6"/>
        <v>240535</v>
      </c>
      <c r="J17" s="701">
        <f t="shared" si="6"/>
        <v>664127</v>
      </c>
      <c r="K17" s="1212"/>
      <c r="L17" s="1213"/>
      <c r="M17" s="1214">
        <f>J17/D17</f>
        <v>2.2709870544296639E-2</v>
      </c>
    </row>
    <row r="18" spans="1:13">
      <c r="A18" s="375"/>
      <c r="B18" s="375"/>
      <c r="C18" s="375"/>
      <c r="D18" s="1277"/>
      <c r="E18" s="375"/>
      <c r="F18" s="375"/>
      <c r="G18" s="375"/>
      <c r="H18" s="375"/>
      <c r="I18" s="375"/>
      <c r="J18" s="375"/>
      <c r="K18" s="375"/>
      <c r="L18" s="375"/>
      <c r="M18" s="375"/>
    </row>
    <row r="19" spans="1:13">
      <c r="A19" s="375"/>
      <c r="B19" s="375"/>
      <c r="C19" s="375"/>
      <c r="D19" s="1277"/>
      <c r="E19" s="1308"/>
      <c r="F19" s="1308"/>
      <c r="G19" s="1308"/>
      <c r="H19" s="1308"/>
      <c r="I19" s="1308"/>
      <c r="J19" s="1308"/>
      <c r="K19" s="375"/>
      <c r="L19" s="375"/>
    </row>
    <row r="20" spans="1:13">
      <c r="A20" s="375"/>
      <c r="B20" s="375"/>
      <c r="C20" s="375"/>
      <c r="D20" s="1278"/>
      <c r="E20" s="1"/>
      <c r="F20" s="1"/>
      <c r="G20" s="375"/>
      <c r="H20" s="375"/>
      <c r="I20" s="375"/>
      <c r="J20" s="375"/>
      <c r="K20" s="375"/>
      <c r="L20" s="375"/>
    </row>
    <row r="21" spans="1:13">
      <c r="A21" s="1352" t="s">
        <v>21</v>
      </c>
      <c r="B21" s="1352"/>
      <c r="C21" s="1352"/>
      <c r="D21" s="1352"/>
      <c r="E21" s="1352"/>
      <c r="F21" s="1352"/>
      <c r="G21" s="1352"/>
      <c r="H21" s="1352"/>
      <c r="I21" s="1352"/>
      <c r="J21" s="1352"/>
      <c r="K21" s="1352"/>
      <c r="L21" s="1352"/>
    </row>
    <row r="22" spans="1:13" ht="85.5" customHeight="1">
      <c r="A22" s="1352" t="s">
        <v>22</v>
      </c>
      <c r="B22" s="1352"/>
      <c r="C22" s="1352"/>
      <c r="D22" s="1352"/>
      <c r="E22" s="1352"/>
      <c r="F22" s="1352"/>
      <c r="G22" s="1352"/>
      <c r="H22" s="1352"/>
      <c r="I22" s="1352"/>
      <c r="J22" s="1352"/>
      <c r="K22" s="1352"/>
      <c r="L22" s="1352"/>
    </row>
    <row r="23" spans="1:13">
      <c r="A23" s="375"/>
      <c r="B23" s="375"/>
      <c r="C23" s="375"/>
      <c r="D23" s="375"/>
      <c r="E23" s="375"/>
      <c r="F23" s="375"/>
      <c r="G23" s="375"/>
      <c r="H23" s="375"/>
      <c r="I23" s="375"/>
      <c r="J23" s="375"/>
      <c r="K23" s="375"/>
      <c r="L23" s="375"/>
    </row>
    <row r="24" spans="1:13">
      <c r="A24" s="375"/>
      <c r="B24" s="375"/>
      <c r="C24" s="375"/>
      <c r="D24" s="375"/>
      <c r="E24" s="375"/>
      <c r="F24" s="375"/>
      <c r="G24" s="375"/>
      <c r="H24" s="375"/>
      <c r="I24" s="375"/>
      <c r="J24" s="375"/>
      <c r="K24" s="375"/>
      <c r="L24" s="375"/>
    </row>
    <row r="25" spans="1:13">
      <c r="A25" s="375"/>
      <c r="B25" s="375"/>
      <c r="C25" s="375"/>
      <c r="D25" s="1277"/>
      <c r="E25" s="375"/>
      <c r="F25" s="375"/>
      <c r="G25" s="375"/>
      <c r="H25" s="375"/>
      <c r="I25" s="375"/>
      <c r="J25" s="375"/>
      <c r="K25" s="375"/>
      <c r="L25" s="375"/>
    </row>
    <row r="26" spans="1:13">
      <c r="D26" s="1308"/>
    </row>
  </sheetData>
  <mergeCells count="9">
    <mergeCell ref="A22:L22"/>
    <mergeCell ref="A1:M1"/>
    <mergeCell ref="A2:M2"/>
    <mergeCell ref="A3:M3"/>
    <mergeCell ref="B4:D4"/>
    <mergeCell ref="E4:G4"/>
    <mergeCell ref="H4:J4"/>
    <mergeCell ref="K4:M4"/>
    <mergeCell ref="A21:L21"/>
  </mergeCells>
  <pageMargins left="0.7" right="0.7" top="0.75" bottom="0.75" header="0.3" footer="0.3"/>
  <pageSetup scale="71" orientation="landscape" horizontalDpi="1200" verticalDpi="12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5B34CB-1109-44F2-A8B5-B823C37199CD}">
  <sheetPr>
    <tabColor rgb="FF00B050"/>
    <pageSetUpPr fitToPage="1"/>
  </sheetPr>
  <dimension ref="A1:AB32"/>
  <sheetViews>
    <sheetView tabSelected="1" zoomScale="70" zoomScaleNormal="70" workbookViewId="0">
      <selection activeCell="J28" sqref="J28"/>
    </sheetView>
  </sheetViews>
  <sheetFormatPr defaultColWidth="9.42578125" defaultRowHeight="12.75"/>
  <cols>
    <col min="1" max="1" width="14.42578125" style="375" customWidth="1"/>
    <col min="2" max="3" width="8.5703125" style="375" customWidth="1"/>
    <col min="4" max="4" width="15.42578125" style="375" customWidth="1"/>
    <col min="5" max="5" width="12.5703125" style="375" customWidth="1"/>
    <col min="6" max="8" width="8.5703125" style="375" customWidth="1"/>
    <col min="9" max="9" width="12.5703125" style="375" customWidth="1"/>
    <col min="10" max="10" width="13.5703125" style="1153" customWidth="1"/>
    <col min="11" max="12" width="13.5703125" style="375" customWidth="1"/>
    <col min="13" max="13" width="14.5703125" style="375" customWidth="1"/>
    <col min="14" max="14" width="13.5703125" style="375" customWidth="1"/>
    <col min="15" max="15" width="18.5703125" style="375" customWidth="1"/>
    <col min="16" max="16" width="13.42578125" style="375" bestFit="1" customWidth="1"/>
    <col min="17" max="17" width="10.5703125" style="375" customWidth="1"/>
    <col min="18" max="18" width="17.5703125" style="375" customWidth="1"/>
    <col min="19" max="19" width="9.5703125" style="375" customWidth="1"/>
    <col min="20" max="20" width="15.5703125" style="375" customWidth="1"/>
    <col min="21" max="21" width="9.5703125" style="375" customWidth="1"/>
    <col min="22" max="22" width="11" style="375" bestFit="1" customWidth="1"/>
    <col min="23" max="23" width="15.5703125" style="375" customWidth="1"/>
    <col min="24" max="24" width="13.5703125" style="375" customWidth="1"/>
    <col min="25" max="25" width="14.5703125" style="375" customWidth="1"/>
    <col min="26" max="26" width="14" style="375" bestFit="1" customWidth="1"/>
    <col min="27" max="27" width="8.140625" style="375" customWidth="1"/>
    <col min="28" max="28" width="12.28515625" style="375" bestFit="1" customWidth="1"/>
    <col min="29" max="16384" width="9.42578125" style="375"/>
  </cols>
  <sheetData>
    <row r="1" spans="1:28" ht="15.75">
      <c r="A1" s="1544" t="s">
        <v>545</v>
      </c>
      <c r="B1" s="1544"/>
      <c r="C1" s="1544"/>
      <c r="D1" s="1544"/>
      <c r="E1" s="1544"/>
      <c r="F1" s="1544"/>
      <c r="G1" s="1544"/>
      <c r="H1" s="1544"/>
      <c r="I1" s="1544"/>
      <c r="J1" s="1544"/>
      <c r="K1" s="1544"/>
      <c r="L1" s="1544"/>
      <c r="M1" s="1544"/>
      <c r="N1" s="1544"/>
      <c r="O1" s="1544"/>
      <c r="P1" s="1544"/>
      <c r="Q1" s="1544"/>
      <c r="R1" s="1544"/>
      <c r="S1" s="1544"/>
      <c r="T1" s="1544"/>
      <c r="U1" s="1544"/>
      <c r="V1" s="1544"/>
      <c r="W1" s="1544"/>
      <c r="X1" s="1544"/>
      <c r="Y1" s="1544"/>
    </row>
    <row r="2" spans="1:28" ht="15.75">
      <c r="A2" s="1545" t="s">
        <v>2</v>
      </c>
      <c r="B2" s="1545"/>
      <c r="C2" s="1545"/>
      <c r="D2" s="1545"/>
      <c r="E2" s="1545"/>
      <c r="F2" s="1545"/>
      <c r="G2" s="1545"/>
      <c r="H2" s="1545"/>
      <c r="I2" s="1545"/>
      <c r="J2" s="1545"/>
      <c r="K2" s="1545"/>
      <c r="L2" s="1545"/>
      <c r="M2" s="1545"/>
      <c r="N2" s="1545"/>
      <c r="O2" s="1545"/>
      <c r="P2" s="1545"/>
      <c r="Q2" s="1545"/>
      <c r="R2" s="1545"/>
      <c r="S2" s="1545"/>
      <c r="T2" s="1545"/>
      <c r="U2" s="1545"/>
      <c r="V2" s="1545"/>
      <c r="W2" s="1545"/>
      <c r="X2" s="1545"/>
      <c r="Y2" s="1545"/>
    </row>
    <row r="3" spans="1:28" ht="16.5" thickBot="1">
      <c r="A3" s="1545" t="str">
        <f>'Current Month'!A3</f>
        <v>January 2023</v>
      </c>
      <c r="B3" s="1545"/>
      <c r="C3" s="1545"/>
      <c r="D3" s="1545"/>
      <c r="E3" s="1545"/>
      <c r="F3" s="1545"/>
      <c r="G3" s="1545"/>
      <c r="H3" s="1545"/>
      <c r="I3" s="1545"/>
      <c r="J3" s="1545"/>
      <c r="K3" s="1545"/>
      <c r="L3" s="1545"/>
      <c r="M3" s="1545"/>
      <c r="N3" s="1545"/>
      <c r="O3" s="1545"/>
      <c r="P3" s="1545"/>
      <c r="Q3" s="1545"/>
      <c r="R3" s="1545"/>
      <c r="S3" s="1545"/>
      <c r="T3" s="1545"/>
      <c r="U3" s="1545"/>
      <c r="V3" s="1545"/>
      <c r="W3" s="1545"/>
      <c r="X3" s="1545"/>
      <c r="Y3" s="1545"/>
      <c r="Z3" s="726"/>
    </row>
    <row r="4" spans="1:28" ht="15.75" customHeight="1" thickBot="1">
      <c r="A4" s="1546"/>
      <c r="B4" s="1549" t="s">
        <v>546</v>
      </c>
      <c r="C4" s="1550"/>
      <c r="D4" s="1550"/>
      <c r="E4" s="1550"/>
      <c r="F4" s="1550"/>
      <c r="G4" s="1550"/>
      <c r="H4" s="1550"/>
      <c r="I4" s="1550"/>
      <c r="J4" s="1550"/>
      <c r="K4" s="1551"/>
      <c r="L4" s="1552" t="s">
        <v>547</v>
      </c>
      <c r="M4" s="1553"/>
      <c r="N4" s="1553"/>
      <c r="O4" s="1554"/>
      <c r="P4" s="1555" t="s">
        <v>548</v>
      </c>
      <c r="Q4" s="1556"/>
      <c r="R4" s="1556"/>
      <c r="S4" s="1556"/>
      <c r="T4" s="1556"/>
      <c r="U4" s="1557" t="s">
        <v>549</v>
      </c>
      <c r="V4" s="1558"/>
      <c r="W4" s="1559" t="s">
        <v>550</v>
      </c>
      <c r="X4" s="1562" t="s">
        <v>551</v>
      </c>
      <c r="Y4" s="1562" t="s">
        <v>552</v>
      </c>
      <c r="Z4" s="1570" t="s">
        <v>553</v>
      </c>
      <c r="AA4" s="1577" t="s">
        <v>324</v>
      </c>
      <c r="AB4" s="1577" t="s">
        <v>325</v>
      </c>
    </row>
    <row r="5" spans="1:28" ht="15" customHeight="1">
      <c r="A5" s="1547"/>
      <c r="B5" s="1565" t="s">
        <v>554</v>
      </c>
      <c r="C5" s="1566"/>
      <c r="D5" s="1566"/>
      <c r="E5" s="1567"/>
      <c r="F5" s="1555" t="s">
        <v>555</v>
      </c>
      <c r="G5" s="1556"/>
      <c r="H5" s="1556"/>
      <c r="I5" s="1556"/>
      <c r="J5" s="1568"/>
      <c r="K5" s="1556" t="s">
        <v>556</v>
      </c>
      <c r="L5" s="1565" t="s">
        <v>557</v>
      </c>
      <c r="M5" s="1566" t="s">
        <v>558</v>
      </c>
      <c r="N5" s="1566" t="s">
        <v>559</v>
      </c>
      <c r="O5" s="1585" t="s">
        <v>560</v>
      </c>
      <c r="P5" s="1565" t="s">
        <v>561</v>
      </c>
      <c r="Q5" s="1566" t="s">
        <v>562</v>
      </c>
      <c r="R5" s="1566" t="s">
        <v>563</v>
      </c>
      <c r="S5" s="1562" t="s">
        <v>564</v>
      </c>
      <c r="T5" s="1567" t="s">
        <v>565</v>
      </c>
      <c r="U5" s="1565" t="s">
        <v>566</v>
      </c>
      <c r="V5" s="1581" t="s">
        <v>567</v>
      </c>
      <c r="W5" s="1560"/>
      <c r="X5" s="1563"/>
      <c r="Y5" s="1563"/>
      <c r="Z5" s="1571"/>
      <c r="AA5" s="1578"/>
      <c r="AB5" s="1578"/>
    </row>
    <row r="6" spans="1:28" ht="47.25" customHeight="1" thickBot="1">
      <c r="A6" s="1548"/>
      <c r="B6" s="796" t="s">
        <v>568</v>
      </c>
      <c r="C6" s="794" t="s">
        <v>569</v>
      </c>
      <c r="D6" s="794" t="s">
        <v>570</v>
      </c>
      <c r="E6" s="795" t="s">
        <v>571</v>
      </c>
      <c r="F6" s="796" t="s">
        <v>572</v>
      </c>
      <c r="G6" s="794" t="s">
        <v>573</v>
      </c>
      <c r="H6" s="794" t="s">
        <v>574</v>
      </c>
      <c r="I6" s="278" t="s">
        <v>575</v>
      </c>
      <c r="J6" s="795" t="s">
        <v>576</v>
      </c>
      <c r="K6" s="1587"/>
      <c r="L6" s="1584"/>
      <c r="M6" s="1573"/>
      <c r="N6" s="1573"/>
      <c r="O6" s="1586"/>
      <c r="P6" s="1584"/>
      <c r="Q6" s="1573"/>
      <c r="R6" s="1573"/>
      <c r="S6" s="1574"/>
      <c r="T6" s="1583"/>
      <c r="U6" s="1584"/>
      <c r="V6" s="1582"/>
      <c r="W6" s="1561"/>
      <c r="X6" s="1564"/>
      <c r="Y6" s="1564"/>
      <c r="Z6" s="1572"/>
      <c r="AA6" s="1579"/>
      <c r="AB6" s="1579"/>
    </row>
    <row r="7" spans="1:28" ht="15.75">
      <c r="A7" s="279" t="s">
        <v>331</v>
      </c>
      <c r="B7" s="280">
        <v>13</v>
      </c>
      <c r="C7" s="281">
        <v>24</v>
      </c>
      <c r="D7" s="281">
        <v>0</v>
      </c>
      <c r="E7" s="282">
        <f>SUM(B7:D7)</f>
        <v>37</v>
      </c>
      <c r="F7" s="280">
        <v>6848</v>
      </c>
      <c r="G7" s="281">
        <v>378</v>
      </c>
      <c r="H7" s="281">
        <v>584</v>
      </c>
      <c r="I7" s="283">
        <v>179</v>
      </c>
      <c r="J7" s="284">
        <f>SUM(F7:I7)</f>
        <v>7989</v>
      </c>
      <c r="K7" s="285">
        <f>E7+J7</f>
        <v>8026</v>
      </c>
      <c r="L7" s="280">
        <v>2658</v>
      </c>
      <c r="M7" s="281">
        <v>5227</v>
      </c>
      <c r="N7" s="640">
        <v>593</v>
      </c>
      <c r="O7" s="641">
        <f>SUM(L7:N7)</f>
        <v>8478</v>
      </c>
      <c r="P7" s="642">
        <v>1859</v>
      </c>
      <c r="Q7" s="640">
        <v>1</v>
      </c>
      <c r="R7" s="640">
        <v>140</v>
      </c>
      <c r="S7" s="641">
        <v>5213</v>
      </c>
      <c r="T7" s="643">
        <f>SUM(P7:S7)</f>
        <v>7213</v>
      </c>
      <c r="U7" s="642">
        <f>K7+O7</f>
        <v>16504</v>
      </c>
      <c r="V7" s="643">
        <f>K7-T7</f>
        <v>813</v>
      </c>
      <c r="W7" s="415">
        <v>351059</v>
      </c>
      <c r="X7" s="281">
        <v>289316</v>
      </c>
      <c r="Y7" s="401">
        <f>W7/X7</f>
        <v>1.2134102503836635</v>
      </c>
      <c r="Z7" s="1275">
        <v>1391207</v>
      </c>
      <c r="AA7" s="1197">
        <v>0</v>
      </c>
      <c r="AB7" s="290">
        <v>143494</v>
      </c>
    </row>
    <row r="8" spans="1:28" ht="15.75">
      <c r="A8" s="286" t="s">
        <v>332</v>
      </c>
      <c r="B8" s="287"/>
      <c r="C8" s="288"/>
      <c r="D8" s="288"/>
      <c r="E8" s="282"/>
      <c r="F8" s="287"/>
      <c r="G8" s="288"/>
      <c r="H8" s="288"/>
      <c r="I8" s="289"/>
      <c r="J8" s="284"/>
      <c r="K8" s="285"/>
      <c r="L8" s="287"/>
      <c r="M8" s="288"/>
      <c r="N8" s="645"/>
      <c r="O8" s="641"/>
      <c r="P8" s="646"/>
      <c r="Q8" s="645"/>
      <c r="R8" s="645"/>
      <c r="S8" s="641"/>
      <c r="T8" s="643"/>
      <c r="U8" s="646"/>
      <c r="V8" s="647"/>
      <c r="W8" s="287"/>
      <c r="X8" s="281"/>
      <c r="Y8" s="401"/>
      <c r="Z8" s="1149"/>
      <c r="AA8" s="1149"/>
      <c r="AB8" s="1149"/>
    </row>
    <row r="9" spans="1:28" ht="15.75">
      <c r="A9" s="286" t="s">
        <v>333</v>
      </c>
      <c r="B9" s="287"/>
      <c r="C9" s="288"/>
      <c r="D9" s="288"/>
      <c r="E9" s="282"/>
      <c r="F9" s="287"/>
      <c r="G9" s="288"/>
      <c r="H9" s="288"/>
      <c r="I9" s="289"/>
      <c r="J9" s="284"/>
      <c r="K9" s="285"/>
      <c r="L9" s="287"/>
      <c r="M9" s="288"/>
      <c r="N9" s="645"/>
      <c r="O9" s="641"/>
      <c r="P9" s="646"/>
      <c r="Q9" s="645"/>
      <c r="R9" s="645"/>
      <c r="S9" s="641"/>
      <c r="T9" s="643"/>
      <c r="U9" s="646"/>
      <c r="V9" s="647"/>
      <c r="W9" s="287"/>
      <c r="X9" s="281"/>
      <c r="Y9" s="401"/>
      <c r="Z9" s="1149"/>
      <c r="AA9" s="1149"/>
      <c r="AB9" s="1149"/>
    </row>
    <row r="10" spans="1:28" ht="15.75">
      <c r="A10" s="286" t="s">
        <v>334</v>
      </c>
      <c r="B10" s="287"/>
      <c r="C10" s="288"/>
      <c r="D10" s="288"/>
      <c r="E10" s="282"/>
      <c r="F10" s="287"/>
      <c r="G10" s="288"/>
      <c r="H10" s="288"/>
      <c r="I10" s="289"/>
      <c r="J10" s="284"/>
      <c r="K10" s="285"/>
      <c r="L10" s="287"/>
      <c r="M10" s="288"/>
      <c r="N10" s="645"/>
      <c r="O10" s="641"/>
      <c r="P10" s="648"/>
      <c r="Q10" s="645"/>
      <c r="R10" s="645"/>
      <c r="S10" s="641"/>
      <c r="T10" s="643"/>
      <c r="U10" s="642"/>
      <c r="V10" s="643"/>
      <c r="W10" s="281"/>
      <c r="X10" s="281"/>
      <c r="Y10" s="401"/>
      <c r="Z10" s="1149"/>
      <c r="AA10" s="1149"/>
      <c r="AB10" s="1149"/>
    </row>
    <row r="11" spans="1:28" ht="15.75">
      <c r="A11" s="286" t="s">
        <v>335</v>
      </c>
      <c r="B11" s="287"/>
      <c r="C11" s="288"/>
      <c r="D11" s="288"/>
      <c r="E11" s="282"/>
      <c r="F11" s="287"/>
      <c r="G11" s="288"/>
      <c r="H11" s="288"/>
      <c r="I11" s="289"/>
      <c r="J11" s="284"/>
      <c r="K11" s="285"/>
      <c r="L11" s="287"/>
      <c r="M11" s="288"/>
      <c r="N11" s="645"/>
      <c r="O11" s="641"/>
      <c r="P11" s="646"/>
      <c r="Q11" s="645"/>
      <c r="R11" s="645"/>
      <c r="S11" s="641"/>
      <c r="T11" s="643"/>
      <c r="U11" s="642"/>
      <c r="V11" s="643"/>
      <c r="W11" s="281"/>
      <c r="X11" s="281"/>
      <c r="Y11" s="401"/>
      <c r="Z11" s="1149"/>
      <c r="AA11" s="1149"/>
      <c r="AB11" s="1149"/>
    </row>
    <row r="12" spans="1:28" ht="15.75">
      <c r="A12" s="286" t="s">
        <v>336</v>
      </c>
      <c r="B12" s="287"/>
      <c r="C12" s="288"/>
      <c r="D12" s="288"/>
      <c r="E12" s="282"/>
      <c r="F12" s="287"/>
      <c r="G12" s="288"/>
      <c r="H12" s="288"/>
      <c r="I12" s="289"/>
      <c r="J12" s="284"/>
      <c r="K12" s="285"/>
      <c r="L12" s="287"/>
      <c r="M12" s="288"/>
      <c r="N12" s="645"/>
      <c r="O12" s="641"/>
      <c r="P12" s="646"/>
      <c r="Q12" s="645"/>
      <c r="R12" s="645"/>
      <c r="S12" s="641"/>
      <c r="T12" s="643"/>
      <c r="U12" s="642"/>
      <c r="V12" s="643"/>
      <c r="W12" s="281"/>
      <c r="X12" s="281"/>
      <c r="Y12" s="401"/>
      <c r="Z12" s="1149"/>
      <c r="AA12" s="1149"/>
      <c r="AB12" s="1149"/>
    </row>
    <row r="13" spans="1:28" ht="15.75">
      <c r="A13" s="286" t="s">
        <v>337</v>
      </c>
      <c r="B13" s="287"/>
      <c r="C13" s="288"/>
      <c r="D13" s="288"/>
      <c r="E13" s="282"/>
      <c r="F13" s="287"/>
      <c r="G13" s="288"/>
      <c r="H13" s="288"/>
      <c r="I13" s="289"/>
      <c r="J13" s="284"/>
      <c r="K13" s="285"/>
      <c r="L13" s="287"/>
      <c r="M13" s="288"/>
      <c r="N13" s="645"/>
      <c r="O13" s="641"/>
      <c r="P13" s="646"/>
      <c r="Q13" s="645"/>
      <c r="R13" s="645"/>
      <c r="S13" s="641"/>
      <c r="T13" s="643"/>
      <c r="U13" s="642"/>
      <c r="V13" s="643"/>
      <c r="W13" s="281"/>
      <c r="X13" s="281"/>
      <c r="Y13" s="401"/>
      <c r="Z13" s="1149"/>
      <c r="AA13" s="1149"/>
      <c r="AB13" s="1149"/>
    </row>
    <row r="14" spans="1:28" ht="15.75">
      <c r="A14" s="286" t="s">
        <v>338</v>
      </c>
      <c r="B14" s="287"/>
      <c r="C14" s="288"/>
      <c r="D14" s="288"/>
      <c r="E14" s="282"/>
      <c r="F14" s="287"/>
      <c r="G14" s="288"/>
      <c r="H14" s="288"/>
      <c r="I14" s="289"/>
      <c r="J14" s="284"/>
      <c r="K14" s="285"/>
      <c r="L14" s="287"/>
      <c r="M14" s="288"/>
      <c r="N14" s="645"/>
      <c r="O14" s="641"/>
      <c r="P14" s="646"/>
      <c r="Q14" s="645"/>
      <c r="R14" s="645"/>
      <c r="S14" s="641"/>
      <c r="T14" s="643"/>
      <c r="U14" s="642"/>
      <c r="V14" s="643"/>
      <c r="W14" s="290"/>
      <c r="X14" s="281"/>
      <c r="Y14" s="401"/>
      <c r="Z14" s="1149"/>
      <c r="AA14" s="1149"/>
      <c r="AB14" s="1149"/>
    </row>
    <row r="15" spans="1:28" ht="15.75">
      <c r="A15" s="286" t="s">
        <v>339</v>
      </c>
      <c r="B15" s="287"/>
      <c r="C15" s="288"/>
      <c r="D15" s="288"/>
      <c r="E15" s="282"/>
      <c r="F15" s="287"/>
      <c r="G15" s="288"/>
      <c r="H15" s="288"/>
      <c r="I15" s="289"/>
      <c r="J15" s="284"/>
      <c r="K15" s="285"/>
      <c r="L15" s="287"/>
      <c r="M15" s="288"/>
      <c r="N15" s="645"/>
      <c r="O15" s="641"/>
      <c r="P15" s="646"/>
      <c r="Q15" s="645"/>
      <c r="R15" s="645"/>
      <c r="S15" s="641"/>
      <c r="T15" s="643"/>
      <c r="U15" s="642"/>
      <c r="V15" s="643"/>
      <c r="W15" s="290"/>
      <c r="X15" s="281"/>
      <c r="Y15" s="401"/>
      <c r="Z15" s="1150"/>
      <c r="AA15" s="1149"/>
      <c r="AB15" s="1149"/>
    </row>
    <row r="16" spans="1:28" ht="15.75">
      <c r="A16" s="286" t="s">
        <v>340</v>
      </c>
      <c r="B16" s="287"/>
      <c r="C16" s="288"/>
      <c r="D16" s="288"/>
      <c r="E16" s="282"/>
      <c r="F16" s="287"/>
      <c r="G16" s="288"/>
      <c r="H16" s="288"/>
      <c r="I16" s="289"/>
      <c r="J16" s="284"/>
      <c r="K16" s="285"/>
      <c r="L16" s="287"/>
      <c r="M16" s="288"/>
      <c r="N16" s="645"/>
      <c r="O16" s="641"/>
      <c r="P16" s="646"/>
      <c r="Q16" s="645"/>
      <c r="R16" s="645"/>
      <c r="S16" s="641"/>
      <c r="T16" s="643"/>
      <c r="U16" s="642"/>
      <c r="V16" s="643"/>
      <c r="W16" s="290"/>
      <c r="X16" s="281"/>
      <c r="Y16" s="401"/>
      <c r="Z16" s="1149"/>
      <c r="AA16" s="1149"/>
      <c r="AB16" s="1149"/>
    </row>
    <row r="17" spans="1:28" ht="15.75">
      <c r="A17" s="286" t="s">
        <v>341</v>
      </c>
      <c r="B17" s="287"/>
      <c r="C17" s="288"/>
      <c r="D17" s="288"/>
      <c r="E17" s="282"/>
      <c r="F17" s="287"/>
      <c r="G17" s="288"/>
      <c r="H17" s="288"/>
      <c r="I17" s="289"/>
      <c r="J17" s="284"/>
      <c r="K17" s="285"/>
      <c r="L17" s="287"/>
      <c r="M17" s="288"/>
      <c r="N17" s="645"/>
      <c r="O17" s="641"/>
      <c r="P17" s="646"/>
      <c r="Q17" s="645"/>
      <c r="R17" s="645"/>
      <c r="S17" s="641"/>
      <c r="T17" s="643"/>
      <c r="U17" s="642"/>
      <c r="V17" s="643"/>
      <c r="W17" s="290"/>
      <c r="X17" s="281"/>
      <c r="Y17" s="401"/>
      <c r="Z17" s="1149"/>
      <c r="AA17" s="1149"/>
      <c r="AB17" s="1149"/>
    </row>
    <row r="18" spans="1:28" ht="16.5" thickBot="1">
      <c r="A18" s="286" t="s">
        <v>342</v>
      </c>
      <c r="B18" s="291"/>
      <c r="C18" s="292"/>
      <c r="D18" s="292"/>
      <c r="E18" s="282"/>
      <c r="F18" s="291"/>
      <c r="G18" s="292"/>
      <c r="H18" s="292"/>
      <c r="I18" s="293"/>
      <c r="J18" s="294"/>
      <c r="K18" s="285"/>
      <c r="L18" s="291"/>
      <c r="M18" s="292"/>
      <c r="N18" s="649"/>
      <c r="O18" s="641"/>
      <c r="P18" s="650"/>
      <c r="Q18" s="649"/>
      <c r="R18" s="649"/>
      <c r="S18" s="651"/>
      <c r="T18" s="643"/>
      <c r="U18" s="642"/>
      <c r="V18" s="643"/>
      <c r="W18" s="295"/>
      <c r="X18" s="281"/>
      <c r="Y18" s="401"/>
      <c r="Z18" s="1151"/>
      <c r="AA18" s="1151"/>
      <c r="AB18" s="1151"/>
    </row>
    <row r="19" spans="1:28" ht="15.75">
      <c r="A19" s="296" t="s">
        <v>577</v>
      </c>
      <c r="B19" s="297">
        <f>SUM(B7:B18)</f>
        <v>13</v>
      </c>
      <c r="C19" s="298">
        <f t="shared" ref="C19:V19" si="0">SUM(C7:C18)</f>
        <v>24</v>
      </c>
      <c r="D19" s="298">
        <f t="shared" si="0"/>
        <v>0</v>
      </c>
      <c r="E19" s="299">
        <f t="shared" si="0"/>
        <v>37</v>
      </c>
      <c r="F19" s="297">
        <f t="shared" si="0"/>
        <v>6848</v>
      </c>
      <c r="G19" s="298">
        <f t="shared" si="0"/>
        <v>378</v>
      </c>
      <c r="H19" s="298">
        <f t="shared" si="0"/>
        <v>584</v>
      </c>
      <c r="I19" s="298">
        <f t="shared" si="0"/>
        <v>179</v>
      </c>
      <c r="J19" s="299">
        <f t="shared" si="0"/>
        <v>7989</v>
      </c>
      <c r="K19" s="297">
        <f t="shared" si="0"/>
        <v>8026</v>
      </c>
      <c r="L19" s="297">
        <f t="shared" si="0"/>
        <v>2658</v>
      </c>
      <c r="M19" s="298">
        <f t="shared" si="0"/>
        <v>5227</v>
      </c>
      <c r="N19" s="298">
        <f t="shared" si="0"/>
        <v>593</v>
      </c>
      <c r="O19" s="299">
        <f t="shared" si="0"/>
        <v>8478</v>
      </c>
      <c r="P19" s="297">
        <f t="shared" si="0"/>
        <v>1859</v>
      </c>
      <c r="Q19" s="298">
        <f t="shared" si="0"/>
        <v>1</v>
      </c>
      <c r="R19" s="298">
        <f t="shared" si="0"/>
        <v>140</v>
      </c>
      <c r="S19" s="298">
        <f t="shared" si="0"/>
        <v>5213</v>
      </c>
      <c r="T19" s="299">
        <f t="shared" si="0"/>
        <v>7213</v>
      </c>
      <c r="U19" s="297">
        <f t="shared" si="0"/>
        <v>16504</v>
      </c>
      <c r="V19" s="300">
        <f t="shared" si="0"/>
        <v>813</v>
      </c>
      <c r="W19" s="301">
        <f>_xlfn.IFS(W18&lt;&gt;0,W18,W17&lt;&gt;0,W17,W16&lt;&gt;0,W16,W15&lt;&gt;0,W15,W14&lt;&gt;0,W14,W13&lt;&gt;0,W13,W12&lt;&gt;0,W12,W11&lt;&gt;0,W11,W10&lt;&gt;0,W10,W9&lt;&gt;0,W9,W8&lt;&gt;0,W8,W7&lt;&gt;0,W7)</f>
        <v>351059</v>
      </c>
      <c r="X19" s="302">
        <f>_xlfn.IFS(X18&lt;&gt;"",X18,X17&lt;&gt;"",X17,X16&lt;&gt;"",X16,X15&lt;&gt;"",X15,X14&lt;&gt;"",X14,X13&lt;&gt;"",X13,X12&lt;&gt;"",X12,X11&lt;&gt;"",X11,X10&lt;&gt;"",X10,X9&lt;&gt;"",X9,X8&lt;&gt;"",X8,X7&lt;&gt;"",X7)</f>
        <v>289316</v>
      </c>
      <c r="Y19" s="402">
        <f>W19/X19</f>
        <v>1.2134102503836635</v>
      </c>
      <c r="Z19" s="1198">
        <f t="shared" ref="Z19:AA19" si="1">_xlfn.IFS(Z18&lt;&gt;"",Z8,Z17&lt;&gt;"",Z17,Z16&lt;&gt;"",Z16,Z15&lt;&gt;"",Z15,Z14&lt;&gt;"",Z14,Z13&lt;&gt;"",Z13,Z12&lt;&gt;"",Z12,Z11&lt;&gt;"",Z11,Z10&lt;&gt;"",Z10,Z9&lt;&gt;"",Z9,Z8&lt;&gt;"",Z8,Z7&lt;&gt;"",Z7)</f>
        <v>1391207</v>
      </c>
      <c r="AA19" s="1199">
        <f t="shared" si="1"/>
        <v>0</v>
      </c>
      <c r="AB19" s="1199">
        <f>_xlfn.IFS(AB18&lt;&gt;"",AB8,AB17&lt;&gt;"",AB17,AB16&lt;&gt;"",AB16,AB15&lt;&gt;"",AB15,AB14&lt;&gt;"",AB14,AB13&lt;&gt;"",AB13,AB12&lt;&gt;"",AB12,AB11&lt;&gt;"",AB11,AB10&lt;&gt;"",AB10,AB9&lt;&gt;"",AB9,AB8&lt;&gt;"",AB8,AB7&lt;&gt;"",AB7)</f>
        <v>143494</v>
      </c>
    </row>
    <row r="20" spans="1:28" ht="15">
      <c r="A20" s="303"/>
      <c r="B20" s="304"/>
      <c r="C20" s="304"/>
      <c r="D20" s="304"/>
      <c r="E20" s="304"/>
      <c r="F20" s="304"/>
      <c r="G20" s="304"/>
      <c r="H20" s="304"/>
      <c r="I20" s="304"/>
      <c r="J20" s="305"/>
      <c r="K20" s="304"/>
      <c r="L20" s="304"/>
      <c r="M20" s="304"/>
      <c r="N20" s="304"/>
      <c r="O20" s="304"/>
      <c r="P20" s="369"/>
      <c r="Q20" s="369"/>
      <c r="R20" s="369"/>
      <c r="S20" s="369"/>
      <c r="T20" s="369"/>
      <c r="U20" s="369"/>
      <c r="W20" s="369"/>
    </row>
    <row r="21" spans="1:28" ht="16.5">
      <c r="A21" s="1580" t="s">
        <v>578</v>
      </c>
      <c r="B21" s="1580"/>
      <c r="C21" s="1580"/>
      <c r="D21" s="1580"/>
      <c r="E21" s="1580"/>
      <c r="F21" s="1580"/>
      <c r="G21" s="1580"/>
      <c r="H21" s="1580"/>
      <c r="I21" s="1580"/>
      <c r="J21" s="1580"/>
      <c r="K21" s="1580"/>
      <c r="L21" s="1580"/>
      <c r="M21" s="1580"/>
      <c r="N21" s="1580"/>
      <c r="O21" s="1580"/>
      <c r="P21" s="414"/>
      <c r="Q21" s="414"/>
      <c r="R21" s="414"/>
      <c r="S21" s="414"/>
      <c r="T21" s="414"/>
      <c r="U21" s="414"/>
    </row>
    <row r="22" spans="1:28" ht="16.5">
      <c r="A22" s="1580" t="s">
        <v>579</v>
      </c>
      <c r="B22" s="1580"/>
      <c r="C22" s="1580"/>
      <c r="D22" s="1580"/>
      <c r="E22" s="1580"/>
      <c r="F22" s="1580"/>
      <c r="G22" s="1580"/>
      <c r="H22" s="1580"/>
      <c r="I22" s="1580"/>
      <c r="J22" s="1580"/>
      <c r="K22" s="1580"/>
      <c r="L22" s="1580"/>
      <c r="M22" s="1580"/>
      <c r="N22" s="1580"/>
      <c r="O22" s="1580"/>
      <c r="P22" s="414"/>
      <c r="Q22" s="414"/>
      <c r="R22" s="414"/>
      <c r="S22" s="414"/>
      <c r="T22" s="414"/>
      <c r="U22" s="414"/>
      <c r="W22" s="1152"/>
    </row>
    <row r="23" spans="1:28" ht="16.5">
      <c r="A23" s="1580" t="s">
        <v>580</v>
      </c>
      <c r="B23" s="1580"/>
      <c r="C23" s="1580"/>
      <c r="D23" s="1580"/>
      <c r="E23" s="1580"/>
      <c r="F23" s="1580"/>
      <c r="G23" s="1580"/>
      <c r="H23" s="1580"/>
      <c r="I23" s="1580"/>
      <c r="J23" s="1580"/>
      <c r="K23" s="1580"/>
      <c r="L23" s="1580"/>
      <c r="M23" s="1580"/>
      <c r="N23" s="1580"/>
      <c r="O23" s="1580"/>
      <c r="P23" s="414"/>
      <c r="Q23" s="414"/>
      <c r="R23" s="414"/>
      <c r="S23" s="414"/>
      <c r="T23" s="414"/>
      <c r="U23" s="414"/>
    </row>
    <row r="24" spans="1:28" ht="17.25" customHeight="1">
      <c r="A24" s="1580" t="s">
        <v>581</v>
      </c>
      <c r="B24" s="1580"/>
      <c r="C24" s="1580"/>
      <c r="D24" s="1580"/>
      <c r="E24" s="1580"/>
      <c r="F24" s="1580"/>
      <c r="G24" s="1580"/>
      <c r="H24" s="1580"/>
      <c r="I24" s="1580"/>
      <c r="J24" s="1580"/>
      <c r="K24" s="1580"/>
      <c r="L24" s="1580"/>
      <c r="M24" s="1580"/>
      <c r="N24" s="1580"/>
      <c r="O24" s="1580"/>
      <c r="P24" s="414"/>
      <c r="Q24" s="414"/>
      <c r="R24" s="414"/>
      <c r="S24" s="414"/>
      <c r="T24" s="414"/>
      <c r="U24" s="414"/>
      <c r="W24" s="1152"/>
    </row>
    <row r="25" spans="1:28" ht="17.25" customHeight="1">
      <c r="A25" s="400" t="s">
        <v>582</v>
      </c>
      <c r="B25" s="400"/>
      <c r="C25" s="400"/>
      <c r="D25" s="400"/>
      <c r="E25" s="400"/>
      <c r="F25" s="400"/>
      <c r="G25" s="400"/>
      <c r="H25" s="400"/>
      <c r="I25" s="400"/>
      <c r="J25" s="400"/>
      <c r="K25" s="400"/>
      <c r="L25" s="400"/>
      <c r="M25" s="400"/>
      <c r="N25" s="400"/>
      <c r="O25" s="400"/>
      <c r="P25" s="414"/>
      <c r="Q25" s="414"/>
      <c r="R25" s="414"/>
      <c r="S25" s="414"/>
      <c r="T25" s="414"/>
      <c r="U25" s="414"/>
      <c r="W25" s="1152"/>
    </row>
    <row r="26" spans="1:28" ht="16.5">
      <c r="A26" s="1569" t="s">
        <v>583</v>
      </c>
      <c r="B26" s="1569"/>
      <c r="C26" s="1569"/>
      <c r="D26" s="1569"/>
      <c r="E26" s="1569"/>
      <c r="F26" s="1569"/>
      <c r="G26" s="1569"/>
      <c r="H26" s="1569"/>
      <c r="I26" s="1569"/>
      <c r="J26" s="1569"/>
      <c r="K26" s="1569"/>
      <c r="L26" s="1569"/>
      <c r="M26" s="1569"/>
      <c r="N26" s="1569"/>
      <c r="O26" s="1569"/>
      <c r="P26" s="414"/>
      <c r="Q26" s="414"/>
      <c r="R26" s="414"/>
      <c r="S26" s="414"/>
      <c r="T26" s="414"/>
      <c r="U26" s="414"/>
      <c r="W26" s="1152"/>
    </row>
    <row r="27" spans="1:28" ht="14.25">
      <c r="A27" s="1575" t="s">
        <v>584</v>
      </c>
      <c r="B27" s="1576"/>
      <c r="C27" s="1576"/>
      <c r="D27" s="1576"/>
      <c r="E27" s="1576"/>
      <c r="F27" s="1576"/>
      <c r="G27" s="1576"/>
      <c r="H27" s="1576"/>
      <c r="I27" s="1576"/>
      <c r="J27" s="1576"/>
      <c r="K27" s="1576"/>
      <c r="L27" s="1576"/>
      <c r="M27" s="1576"/>
      <c r="N27" s="1576"/>
      <c r="O27" s="369"/>
      <c r="P27" s="414"/>
      <c r="Q27" s="414"/>
      <c r="R27" s="414"/>
      <c r="S27" s="414"/>
      <c r="T27" s="414"/>
      <c r="U27" s="414"/>
      <c r="W27" s="1152"/>
    </row>
    <row r="28" spans="1:28" ht="16.5">
      <c r="A28" s="726" t="s">
        <v>585</v>
      </c>
      <c r="P28" s="414"/>
      <c r="Q28" s="414"/>
      <c r="R28" s="414"/>
      <c r="S28" s="414"/>
      <c r="T28" s="414"/>
      <c r="U28" s="414"/>
    </row>
    <row r="29" spans="1:28" ht="14.25">
      <c r="A29" s="1575"/>
      <c r="B29" s="1576"/>
      <c r="C29" s="1576"/>
      <c r="D29" s="1576"/>
      <c r="E29" s="1576"/>
      <c r="F29" s="1576"/>
      <c r="G29" s="1576"/>
      <c r="H29" s="1576"/>
      <c r="I29" s="1576"/>
      <c r="J29" s="1576"/>
      <c r="K29" s="1576"/>
      <c r="L29" s="1576"/>
      <c r="M29" s="1576"/>
      <c r="N29" s="1576"/>
      <c r="O29" s="414"/>
    </row>
    <row r="31" spans="1:28" ht="15">
      <c r="A31" s="1569" t="s">
        <v>586</v>
      </c>
      <c r="B31" s="1569"/>
      <c r="C31" s="1569"/>
      <c r="D31" s="1569"/>
      <c r="E31" s="1569"/>
      <c r="F31" s="1569"/>
      <c r="G31" s="1569"/>
      <c r="H31" s="1569"/>
      <c r="I31" s="1569"/>
      <c r="J31" s="1569"/>
      <c r="K31" s="1569"/>
      <c r="L31" s="1569"/>
      <c r="M31" s="1569"/>
      <c r="N31" s="1569"/>
      <c r="O31" s="1569"/>
    </row>
    <row r="32" spans="1:28">
      <c r="T32" s="1154"/>
    </row>
  </sheetData>
  <mergeCells count="36">
    <mergeCell ref="AA4:AA6"/>
    <mergeCell ref="AB4:AB6"/>
    <mergeCell ref="A23:O23"/>
    <mergeCell ref="A24:O24"/>
    <mergeCell ref="V5:V6"/>
    <mergeCell ref="R5:R6"/>
    <mergeCell ref="T5:T6"/>
    <mergeCell ref="M5:M6"/>
    <mergeCell ref="U5:U6"/>
    <mergeCell ref="A21:O21"/>
    <mergeCell ref="A22:O22"/>
    <mergeCell ref="N5:N6"/>
    <mergeCell ref="O5:O6"/>
    <mergeCell ref="K5:K6"/>
    <mergeCell ref="L5:L6"/>
    <mergeCell ref="P5:P6"/>
    <mergeCell ref="A31:O31"/>
    <mergeCell ref="Z4:Z6"/>
    <mergeCell ref="A26:O26"/>
    <mergeCell ref="Q5:Q6"/>
    <mergeCell ref="S5:S6"/>
    <mergeCell ref="A29:N29"/>
    <mergeCell ref="A27:N27"/>
    <mergeCell ref="A1:Y1"/>
    <mergeCell ref="A2:Y2"/>
    <mergeCell ref="A3:Y3"/>
    <mergeCell ref="A4:A6"/>
    <mergeCell ref="B4:K4"/>
    <mergeCell ref="L4:O4"/>
    <mergeCell ref="P4:T4"/>
    <mergeCell ref="U4:V4"/>
    <mergeCell ref="W4:W6"/>
    <mergeCell ref="X4:X6"/>
    <mergeCell ref="Y4:Y6"/>
    <mergeCell ref="B5:E5"/>
    <mergeCell ref="F5:J5"/>
  </mergeCells>
  <pageMargins left="0.7" right="0.7" top="0.75" bottom="0.75" header="0.3" footer="0.3"/>
  <pageSetup scale="35" orientation="landscape" horizontalDpi="1200" verticalDpi="12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99B229-3E5D-4532-B53A-CC2872E44323}">
  <sheetPr>
    <tabColor rgb="FF00B050"/>
    <pageSetUpPr fitToPage="1"/>
  </sheetPr>
  <dimension ref="A1:P45"/>
  <sheetViews>
    <sheetView tabSelected="1" zoomScale="85" zoomScaleNormal="85" workbookViewId="0">
      <selection activeCell="J28" sqref="J28"/>
    </sheetView>
  </sheetViews>
  <sheetFormatPr defaultColWidth="9.42578125" defaultRowHeight="12.75"/>
  <cols>
    <col min="1" max="1" width="12.42578125" bestFit="1" customWidth="1"/>
    <col min="2" max="2" width="11.5703125" customWidth="1"/>
    <col min="3" max="4" width="12.5703125" customWidth="1"/>
    <col min="5" max="6" width="13.5703125" customWidth="1"/>
    <col min="7" max="7" width="12.5703125" customWidth="1"/>
    <col min="8" max="8" width="14.5703125" customWidth="1"/>
    <col min="9" max="9" width="12.5703125" customWidth="1"/>
  </cols>
  <sheetData>
    <row r="1" spans="1:9" ht="15.75">
      <c r="A1" s="1591" t="s">
        <v>587</v>
      </c>
      <c r="B1" s="1592"/>
      <c r="C1" s="1592"/>
      <c r="D1" s="1592"/>
      <c r="E1" s="1592"/>
      <c r="F1" s="1592"/>
      <c r="G1" s="1592"/>
      <c r="H1" s="1592"/>
      <c r="I1" s="1593"/>
    </row>
    <row r="2" spans="1:9" ht="15.75">
      <c r="A2" s="1594" t="s">
        <v>2</v>
      </c>
      <c r="B2" s="1509"/>
      <c r="C2" s="1509"/>
      <c r="D2" s="1509"/>
      <c r="E2" s="1509"/>
      <c r="F2" s="1509"/>
      <c r="G2" s="1509"/>
      <c r="H2" s="1509"/>
      <c r="I2" s="1595"/>
    </row>
    <row r="3" spans="1:9" ht="16.5" customHeight="1" thickBot="1">
      <c r="A3" s="1596" t="str">
        <f>'Current Month'!A3</f>
        <v>January 2023</v>
      </c>
      <c r="B3" s="1597"/>
      <c r="C3" s="1597"/>
      <c r="D3" s="1597"/>
      <c r="E3" s="1597"/>
      <c r="F3" s="1597"/>
      <c r="G3" s="1597"/>
      <c r="H3" s="1597"/>
      <c r="I3" s="1598"/>
    </row>
    <row r="4" spans="1:9" ht="75" customHeight="1" thickBot="1">
      <c r="A4" s="307" t="s">
        <v>322</v>
      </c>
      <c r="B4" s="308" t="s">
        <v>588</v>
      </c>
      <c r="C4" s="308" t="s">
        <v>589</v>
      </c>
      <c r="D4" s="309" t="s">
        <v>590</v>
      </c>
      <c r="E4" s="308" t="s">
        <v>591</v>
      </c>
      <c r="F4" s="308" t="s">
        <v>592</v>
      </c>
      <c r="G4" s="308" t="s">
        <v>593</v>
      </c>
      <c r="H4" s="309" t="s">
        <v>594</v>
      </c>
      <c r="I4" s="310" t="s">
        <v>595</v>
      </c>
    </row>
    <row r="5" spans="1:9">
      <c r="A5" s="311" t="s">
        <v>331</v>
      </c>
      <c r="B5" s="332">
        <v>351059</v>
      </c>
      <c r="C5" s="729">
        <v>2905</v>
      </c>
      <c r="D5" s="372">
        <f>IF(B5&lt;&gt;0,C5/B5,0)</f>
        <v>8.274962328269608E-3</v>
      </c>
      <c r="E5" s="730">
        <v>3</v>
      </c>
      <c r="F5" s="729">
        <v>16</v>
      </c>
      <c r="G5" s="332">
        <f>SUM(E5:F5)</f>
        <v>19</v>
      </c>
      <c r="H5" s="372">
        <f>IF(ISERROR(G5/C5),0,G5/C5)</f>
        <v>6.5404475043029263E-3</v>
      </c>
      <c r="I5" s="373">
        <f>IF(B5&gt;0,G5/B5,0)</f>
        <v>5.4121956708131681E-5</v>
      </c>
    </row>
    <row r="6" spans="1:9">
      <c r="A6" s="315" t="s">
        <v>332</v>
      </c>
      <c r="B6" s="332">
        <v>0</v>
      </c>
      <c r="C6" s="729">
        <v>0</v>
      </c>
      <c r="D6" s="372">
        <f t="shared" ref="D6:D16" si="0">IF(B6&lt;&gt;0,C6/B6,0)</f>
        <v>0</v>
      </c>
      <c r="E6" s="730">
        <v>0</v>
      </c>
      <c r="F6" s="729">
        <v>0</v>
      </c>
      <c r="G6" s="332"/>
      <c r="H6" s="372">
        <f t="shared" ref="H6:H16" si="1">IF(ISERROR(G6/C6),0,G6/C6)</f>
        <v>0</v>
      </c>
      <c r="I6" s="373">
        <f t="shared" ref="I6:I16" si="2">IF(B6&gt;0,G6/B6,0)</f>
        <v>0</v>
      </c>
    </row>
    <row r="7" spans="1:9">
      <c r="A7" s="315" t="s">
        <v>333</v>
      </c>
      <c r="B7" s="332">
        <v>0</v>
      </c>
      <c r="C7" s="729">
        <v>0</v>
      </c>
      <c r="D7" s="372">
        <f t="shared" si="0"/>
        <v>0</v>
      </c>
      <c r="E7" s="730">
        <v>0</v>
      </c>
      <c r="F7" s="729">
        <v>0</v>
      </c>
      <c r="G7" s="332"/>
      <c r="H7" s="372">
        <f t="shared" si="1"/>
        <v>0</v>
      </c>
      <c r="I7" s="373">
        <f t="shared" si="2"/>
        <v>0</v>
      </c>
    </row>
    <row r="8" spans="1:9">
      <c r="A8" s="315" t="s">
        <v>334</v>
      </c>
      <c r="B8" s="332">
        <v>0</v>
      </c>
      <c r="C8" s="729">
        <v>0</v>
      </c>
      <c r="D8" s="372">
        <f t="shared" si="0"/>
        <v>0</v>
      </c>
      <c r="E8" s="730">
        <v>0</v>
      </c>
      <c r="F8" s="729">
        <v>0</v>
      </c>
      <c r="G8" s="332"/>
      <c r="H8" s="372">
        <f t="shared" si="1"/>
        <v>0</v>
      </c>
      <c r="I8" s="373">
        <f t="shared" si="2"/>
        <v>0</v>
      </c>
    </row>
    <row r="9" spans="1:9">
      <c r="A9" s="315" t="s">
        <v>335</v>
      </c>
      <c r="B9" s="332">
        <v>0</v>
      </c>
      <c r="C9" s="729">
        <v>0</v>
      </c>
      <c r="D9" s="372">
        <f t="shared" si="0"/>
        <v>0</v>
      </c>
      <c r="E9" s="730">
        <v>0</v>
      </c>
      <c r="F9" s="729">
        <v>0</v>
      </c>
      <c r="G9" s="332"/>
      <c r="H9" s="372">
        <f t="shared" si="1"/>
        <v>0</v>
      </c>
      <c r="I9" s="373">
        <f t="shared" si="2"/>
        <v>0</v>
      </c>
    </row>
    <row r="10" spans="1:9">
      <c r="A10" s="315" t="s">
        <v>336</v>
      </c>
      <c r="B10" s="332">
        <v>0</v>
      </c>
      <c r="C10" s="729">
        <v>0</v>
      </c>
      <c r="D10" s="372">
        <f t="shared" si="0"/>
        <v>0</v>
      </c>
      <c r="E10" s="730">
        <v>0</v>
      </c>
      <c r="F10" s="729">
        <v>0</v>
      </c>
      <c r="G10" s="332"/>
      <c r="H10" s="372">
        <f t="shared" si="1"/>
        <v>0</v>
      </c>
      <c r="I10" s="373">
        <f t="shared" si="2"/>
        <v>0</v>
      </c>
    </row>
    <row r="11" spans="1:9">
      <c r="A11" s="315" t="s">
        <v>337</v>
      </c>
      <c r="B11" s="332">
        <v>0</v>
      </c>
      <c r="C11" s="729">
        <v>0</v>
      </c>
      <c r="D11" s="372">
        <f t="shared" si="0"/>
        <v>0</v>
      </c>
      <c r="E11" s="730">
        <v>0</v>
      </c>
      <c r="F11" s="729">
        <v>0</v>
      </c>
      <c r="G11" s="332"/>
      <c r="H11" s="372">
        <f t="shared" si="1"/>
        <v>0</v>
      </c>
      <c r="I11" s="373">
        <f t="shared" si="2"/>
        <v>0</v>
      </c>
    </row>
    <row r="12" spans="1:9">
      <c r="A12" s="315" t="s">
        <v>338</v>
      </c>
      <c r="B12" s="332">
        <v>0</v>
      </c>
      <c r="C12" s="729">
        <v>0</v>
      </c>
      <c r="D12" s="372">
        <f t="shared" si="0"/>
        <v>0</v>
      </c>
      <c r="E12" s="730">
        <v>0</v>
      </c>
      <c r="F12" s="729">
        <v>0</v>
      </c>
      <c r="G12" s="332"/>
      <c r="H12" s="372">
        <f t="shared" si="1"/>
        <v>0</v>
      </c>
      <c r="I12" s="373">
        <f t="shared" si="2"/>
        <v>0</v>
      </c>
    </row>
    <row r="13" spans="1:9">
      <c r="A13" s="315" t="s">
        <v>339</v>
      </c>
      <c r="B13" s="332">
        <v>0</v>
      </c>
      <c r="C13" s="729">
        <v>0</v>
      </c>
      <c r="D13" s="372">
        <f t="shared" si="0"/>
        <v>0</v>
      </c>
      <c r="E13" s="730">
        <v>0</v>
      </c>
      <c r="F13" s="729">
        <v>0</v>
      </c>
      <c r="G13" s="332"/>
      <c r="H13" s="372">
        <f t="shared" si="1"/>
        <v>0</v>
      </c>
      <c r="I13" s="373">
        <f t="shared" si="2"/>
        <v>0</v>
      </c>
    </row>
    <row r="14" spans="1:9">
      <c r="A14" s="315" t="s">
        <v>340</v>
      </c>
      <c r="B14" s="332">
        <v>0</v>
      </c>
      <c r="C14" s="729">
        <v>0</v>
      </c>
      <c r="D14" s="372">
        <f t="shared" si="0"/>
        <v>0</v>
      </c>
      <c r="E14" s="730">
        <v>0</v>
      </c>
      <c r="F14" s="729">
        <v>0</v>
      </c>
      <c r="G14" s="332"/>
      <c r="H14" s="372">
        <f t="shared" si="1"/>
        <v>0</v>
      </c>
      <c r="I14" s="373">
        <f t="shared" si="2"/>
        <v>0</v>
      </c>
    </row>
    <row r="15" spans="1:9">
      <c r="A15" s="315" t="s">
        <v>341</v>
      </c>
      <c r="B15" s="332">
        <v>0</v>
      </c>
      <c r="C15" s="729">
        <v>0</v>
      </c>
      <c r="D15" s="372">
        <f t="shared" si="0"/>
        <v>0</v>
      </c>
      <c r="E15" s="730">
        <v>0</v>
      </c>
      <c r="F15" s="729">
        <v>0</v>
      </c>
      <c r="G15" s="332"/>
      <c r="H15" s="372">
        <f t="shared" si="1"/>
        <v>0</v>
      </c>
      <c r="I15" s="373">
        <f t="shared" si="2"/>
        <v>0</v>
      </c>
    </row>
    <row r="16" spans="1:9" ht="13.5" thickBot="1">
      <c r="A16" s="317" t="s">
        <v>342</v>
      </c>
      <c r="B16" s="374">
        <v>0</v>
      </c>
      <c r="C16" s="729">
        <v>0</v>
      </c>
      <c r="D16" s="372">
        <f t="shared" si="0"/>
        <v>0</v>
      </c>
      <c r="E16" s="730">
        <v>0</v>
      </c>
      <c r="F16" s="729">
        <v>0</v>
      </c>
      <c r="G16" s="332"/>
      <c r="H16" s="372">
        <f t="shared" si="1"/>
        <v>0</v>
      </c>
      <c r="I16" s="373">
        <f t="shared" si="2"/>
        <v>0</v>
      </c>
    </row>
    <row r="17" spans="1:16" ht="13.5" thickBot="1">
      <c r="A17" s="319" t="s">
        <v>577</v>
      </c>
      <c r="B17" s="320">
        <f>_xlfn.IFS(B16&lt;&gt;0,B16,B15&lt;&gt;0,B15,B14&lt;&gt;0,B14,B13&lt;&gt;0,B13,B12&lt;&gt;0,B12,B11&lt;&gt;0,B11,B10&lt;&gt;0,B10,B9&lt;&gt;0,B9,B8&lt;&gt;0,B8,B7&lt;&gt;0,B7,B6&lt;&gt;0,B6,B5&lt;&gt;0,B5)</f>
        <v>351059</v>
      </c>
      <c r="C17" s="320">
        <f>SUM(C5:C16)</f>
        <v>2905</v>
      </c>
      <c r="D17" s="321">
        <f t="shared" ref="D17" si="3">IF(B17&gt;0,(C17/B17),0)</f>
        <v>8.274962328269608E-3</v>
      </c>
      <c r="E17" s="320">
        <f>SUM(E5:E16)</f>
        <v>3</v>
      </c>
      <c r="F17" s="320">
        <f>SUM(F5:F16)</f>
        <v>16</v>
      </c>
      <c r="G17" s="320">
        <f>SUM(G5:G16)</f>
        <v>19</v>
      </c>
      <c r="H17" s="321">
        <f>IF(C17=0,0,G17/C17)</f>
        <v>6.5404475043029263E-3</v>
      </c>
      <c r="I17" s="322">
        <f>IF(B17&gt;0,G17/B17,0)</f>
        <v>5.4121956708131681E-5</v>
      </c>
    </row>
    <row r="18" spans="1:16" ht="15" customHeight="1">
      <c r="A18" s="323"/>
      <c r="B18" s="324"/>
      <c r="C18" s="324"/>
      <c r="D18" s="325"/>
      <c r="E18" s="324"/>
      <c r="F18" s="324"/>
      <c r="G18" s="324"/>
      <c r="H18" s="325"/>
      <c r="I18" s="325"/>
    </row>
    <row r="19" spans="1:16" ht="12.75" customHeight="1">
      <c r="A19" s="1589"/>
      <c r="B19" s="1590"/>
      <c r="C19" s="1590"/>
      <c r="D19" s="1590"/>
      <c r="E19" s="1590"/>
      <c r="F19" s="1590"/>
      <c r="G19" s="1590"/>
      <c r="H19" s="1590"/>
      <c r="I19" s="1391"/>
      <c r="J19" s="326"/>
      <c r="K19" s="326"/>
      <c r="L19" s="327"/>
    </row>
    <row r="20" spans="1:16" ht="29.25" customHeight="1">
      <c r="A20" s="1588" t="s">
        <v>596</v>
      </c>
      <c r="B20" s="1391"/>
      <c r="C20" s="1391"/>
      <c r="D20" s="1391"/>
      <c r="E20" s="1391"/>
      <c r="F20" s="1391"/>
      <c r="G20" s="1391"/>
      <c r="H20" s="1391"/>
      <c r="I20" s="1391"/>
      <c r="J20" s="326"/>
      <c r="K20" s="326"/>
      <c r="L20" s="326"/>
    </row>
    <row r="21" spans="1:16" ht="15.75" customHeight="1">
      <c r="A21" s="1590"/>
      <c r="B21" s="1590"/>
      <c r="C21" s="1590"/>
      <c r="D21" s="1590"/>
      <c r="E21" s="1590"/>
      <c r="F21" s="1590"/>
      <c r="G21" s="1590"/>
      <c r="H21" s="1590"/>
      <c r="I21" s="1590"/>
      <c r="J21" s="328"/>
      <c r="K21" s="328"/>
      <c r="L21" s="328"/>
      <c r="M21" s="329"/>
      <c r="N21" s="329"/>
      <c r="O21" s="329"/>
      <c r="P21" s="329"/>
    </row>
    <row r="22" spans="1:16" ht="12.75" customHeight="1">
      <c r="A22" s="1588"/>
      <c r="B22" s="1391"/>
      <c r="C22" s="1391"/>
      <c r="D22" s="1391"/>
      <c r="E22" s="1391"/>
      <c r="F22" s="1391"/>
      <c r="G22" s="1391"/>
      <c r="H22" s="1391"/>
      <c r="I22" s="392"/>
      <c r="J22" s="326"/>
      <c r="K22" s="326"/>
      <c r="L22" s="326"/>
    </row>
    <row r="23" spans="1:16" ht="14.25" customHeight="1">
      <c r="A23" s="1588"/>
      <c r="B23" s="1391"/>
      <c r="C23" s="1391"/>
      <c r="D23" s="1391"/>
      <c r="E23" s="1391"/>
      <c r="F23" s="1391"/>
      <c r="G23" s="1391"/>
      <c r="H23" s="1391"/>
      <c r="I23" s="1391"/>
      <c r="J23" s="326"/>
      <c r="K23" s="326"/>
      <c r="L23" s="326"/>
    </row>
    <row r="24" spans="1:16" ht="13.5" thickBot="1">
      <c r="A24" s="330"/>
      <c r="B24" s="331"/>
      <c r="C24" s="331"/>
      <c r="D24" s="370"/>
      <c r="E24" s="331"/>
      <c r="F24" s="331"/>
      <c r="G24" s="331"/>
      <c r="H24" s="370"/>
      <c r="I24" s="370"/>
    </row>
    <row r="25" spans="1:16" ht="15.75">
      <c r="A25" s="1591" t="s">
        <v>597</v>
      </c>
      <c r="B25" s="1592"/>
      <c r="C25" s="1592"/>
      <c r="D25" s="1592"/>
      <c r="E25" s="1592"/>
      <c r="F25" s="1592"/>
      <c r="G25" s="1592"/>
      <c r="H25" s="1592"/>
      <c r="I25" s="1593"/>
    </row>
    <row r="26" spans="1:16" ht="16.5" customHeight="1">
      <c r="A26" s="1594" t="s">
        <v>2</v>
      </c>
      <c r="B26" s="1509"/>
      <c r="C26" s="1509"/>
      <c r="D26" s="1509"/>
      <c r="E26" s="1509"/>
      <c r="F26" s="1509"/>
      <c r="G26" s="1509"/>
      <c r="H26" s="1509"/>
      <c r="I26" s="1595"/>
    </row>
    <row r="27" spans="1:16" ht="16.5" customHeight="1" thickBot="1">
      <c r="A27" s="1594" t="str">
        <f>'Current Month'!A3</f>
        <v>January 2023</v>
      </c>
      <c r="B27" s="1509"/>
      <c r="C27" s="1509"/>
      <c r="D27" s="1509"/>
      <c r="E27" s="1509"/>
      <c r="F27" s="1509"/>
      <c r="G27" s="1509"/>
      <c r="H27" s="1509"/>
      <c r="I27" s="1595"/>
    </row>
    <row r="28" spans="1:16" ht="75" customHeight="1" thickBot="1">
      <c r="A28" s="307" t="s">
        <v>322</v>
      </c>
      <c r="B28" s="308" t="s">
        <v>588</v>
      </c>
      <c r="C28" s="308" t="s">
        <v>589</v>
      </c>
      <c r="D28" s="309" t="s">
        <v>590</v>
      </c>
      <c r="E28" s="308" t="s">
        <v>591</v>
      </c>
      <c r="F28" s="308" t="s">
        <v>592</v>
      </c>
      <c r="G28" s="308" t="s">
        <v>598</v>
      </c>
      <c r="H28" s="309" t="s">
        <v>594</v>
      </c>
      <c r="I28" s="310" t="s">
        <v>599</v>
      </c>
    </row>
    <row r="29" spans="1:16">
      <c r="A29" s="311" t="s">
        <v>331</v>
      </c>
      <c r="B29" s="332">
        <v>351059</v>
      </c>
      <c r="C29" s="389">
        <v>273</v>
      </c>
      <c r="D29" s="313">
        <f>IF(B29&lt;&gt;0,C29/B29,0)</f>
        <v>7.7764706217473413E-4</v>
      </c>
      <c r="E29" s="390">
        <v>0</v>
      </c>
      <c r="F29" s="389">
        <v>6</v>
      </c>
      <c r="G29" s="312">
        <f>SUM(E29:F29)</f>
        <v>6</v>
      </c>
      <c r="H29" s="313">
        <f>IF(ISERROR(G29/C29),0,G29/C29)</f>
        <v>2.197802197802198E-2</v>
      </c>
      <c r="I29" s="314">
        <f>IF(B29&gt;0,G29/B29,0)</f>
        <v>1.709114422362053E-5</v>
      </c>
    </row>
    <row r="30" spans="1:16">
      <c r="A30" s="315" t="s">
        <v>332</v>
      </c>
      <c r="B30" s="332">
        <v>0</v>
      </c>
      <c r="C30" s="389">
        <v>0</v>
      </c>
      <c r="D30" s="313">
        <f t="shared" ref="D30:D40" si="4">IF(B30&lt;&gt;0,C30/B30,0)</f>
        <v>0</v>
      </c>
      <c r="E30" s="390" t="s">
        <v>600</v>
      </c>
      <c r="F30" s="389">
        <v>0</v>
      </c>
      <c r="G30" s="312">
        <f t="shared" ref="G30:G40" si="5">SUM(E30:F30)</f>
        <v>0</v>
      </c>
      <c r="H30" s="313">
        <f t="shared" ref="H30:H40" si="6">IF(ISERROR(G30/C30),0,G30/C30)</f>
        <v>0</v>
      </c>
      <c r="I30" s="314">
        <f t="shared" ref="I30:I40" si="7">IF(B30&gt;0,G30/B30,0)</f>
        <v>0</v>
      </c>
    </row>
    <row r="31" spans="1:16">
      <c r="A31" s="315" t="s">
        <v>333</v>
      </c>
      <c r="B31" s="332">
        <v>0</v>
      </c>
      <c r="C31" s="389">
        <v>0</v>
      </c>
      <c r="D31" s="313">
        <f t="shared" si="4"/>
        <v>0</v>
      </c>
      <c r="E31" s="390" t="s">
        <v>600</v>
      </c>
      <c r="F31" s="389">
        <v>0</v>
      </c>
      <c r="G31" s="312">
        <f t="shared" si="5"/>
        <v>0</v>
      </c>
      <c r="H31" s="313">
        <f t="shared" si="6"/>
        <v>0</v>
      </c>
      <c r="I31" s="314">
        <f t="shared" si="7"/>
        <v>0</v>
      </c>
    </row>
    <row r="32" spans="1:16">
      <c r="A32" s="315" t="s">
        <v>334</v>
      </c>
      <c r="B32" s="332">
        <v>0</v>
      </c>
      <c r="C32" s="333">
        <v>0</v>
      </c>
      <c r="D32" s="313">
        <f t="shared" si="4"/>
        <v>0</v>
      </c>
      <c r="E32" s="333" t="s">
        <v>600</v>
      </c>
      <c r="F32" s="333">
        <v>0</v>
      </c>
      <c r="G32" s="312">
        <f t="shared" si="5"/>
        <v>0</v>
      </c>
      <c r="H32" s="313">
        <f t="shared" si="6"/>
        <v>0</v>
      </c>
      <c r="I32" s="314">
        <f t="shared" si="7"/>
        <v>0</v>
      </c>
    </row>
    <row r="33" spans="1:12">
      <c r="A33" s="315" t="s">
        <v>335</v>
      </c>
      <c r="B33" s="312">
        <v>0</v>
      </c>
      <c r="C33" s="333">
        <v>0</v>
      </c>
      <c r="D33" s="313">
        <f t="shared" si="4"/>
        <v>0</v>
      </c>
      <c r="E33" s="333" t="s">
        <v>600</v>
      </c>
      <c r="F33" s="333">
        <v>0</v>
      </c>
      <c r="G33" s="312">
        <f t="shared" si="5"/>
        <v>0</v>
      </c>
      <c r="H33" s="313">
        <f t="shared" si="6"/>
        <v>0</v>
      </c>
      <c r="I33" s="314">
        <f t="shared" si="7"/>
        <v>0</v>
      </c>
    </row>
    <row r="34" spans="1:12">
      <c r="A34" s="315" t="s">
        <v>336</v>
      </c>
      <c r="B34" s="312">
        <v>0</v>
      </c>
      <c r="C34" s="333">
        <v>0</v>
      </c>
      <c r="D34" s="313">
        <f t="shared" si="4"/>
        <v>0</v>
      </c>
      <c r="E34" s="333" t="s">
        <v>600</v>
      </c>
      <c r="F34" s="333">
        <v>0</v>
      </c>
      <c r="G34" s="312">
        <f t="shared" si="5"/>
        <v>0</v>
      </c>
      <c r="H34" s="313">
        <f t="shared" si="6"/>
        <v>0</v>
      </c>
      <c r="I34" s="314">
        <f t="shared" si="7"/>
        <v>0</v>
      </c>
    </row>
    <row r="35" spans="1:12">
      <c r="A35" s="315" t="s">
        <v>337</v>
      </c>
      <c r="B35" s="312">
        <v>0</v>
      </c>
      <c r="C35" s="316">
        <v>0</v>
      </c>
      <c r="D35" s="313">
        <f t="shared" si="4"/>
        <v>0</v>
      </c>
      <c r="E35" s="316" t="s">
        <v>600</v>
      </c>
      <c r="F35" s="316">
        <v>0</v>
      </c>
      <c r="G35" s="312">
        <f t="shared" si="5"/>
        <v>0</v>
      </c>
      <c r="H35" s="313">
        <f t="shared" si="6"/>
        <v>0</v>
      </c>
      <c r="I35" s="314">
        <f t="shared" si="7"/>
        <v>0</v>
      </c>
    </row>
    <row r="36" spans="1:12">
      <c r="A36" s="315" t="s">
        <v>338</v>
      </c>
      <c r="B36" s="312">
        <v>0</v>
      </c>
      <c r="C36" s="316">
        <v>0</v>
      </c>
      <c r="D36" s="313">
        <f t="shared" si="4"/>
        <v>0</v>
      </c>
      <c r="E36" s="316" t="s">
        <v>600</v>
      </c>
      <c r="F36" s="316">
        <v>0</v>
      </c>
      <c r="G36" s="312">
        <f t="shared" si="5"/>
        <v>0</v>
      </c>
      <c r="H36" s="313">
        <f t="shared" si="6"/>
        <v>0</v>
      </c>
      <c r="I36" s="314">
        <f t="shared" si="7"/>
        <v>0</v>
      </c>
    </row>
    <row r="37" spans="1:12">
      <c r="A37" s="315" t="s">
        <v>339</v>
      </c>
      <c r="B37" s="334">
        <v>0</v>
      </c>
      <c r="C37" s="316">
        <v>0</v>
      </c>
      <c r="D37" s="313">
        <f t="shared" si="4"/>
        <v>0</v>
      </c>
      <c r="E37" s="316" t="s">
        <v>600</v>
      </c>
      <c r="F37" s="316">
        <v>0</v>
      </c>
      <c r="G37" s="312">
        <f t="shared" si="5"/>
        <v>0</v>
      </c>
      <c r="H37" s="313">
        <f t="shared" si="6"/>
        <v>0</v>
      </c>
      <c r="I37" s="314">
        <f t="shared" si="7"/>
        <v>0</v>
      </c>
      <c r="J37" s="33"/>
    </row>
    <row r="38" spans="1:12">
      <c r="A38" s="315" t="s">
        <v>340</v>
      </c>
      <c r="B38" s="334">
        <v>0</v>
      </c>
      <c r="C38" s="316">
        <v>0</v>
      </c>
      <c r="D38" s="313">
        <f t="shared" si="4"/>
        <v>0</v>
      </c>
      <c r="E38" s="316" t="s">
        <v>600</v>
      </c>
      <c r="F38" s="316">
        <v>0</v>
      </c>
      <c r="G38" s="312">
        <f t="shared" si="5"/>
        <v>0</v>
      </c>
      <c r="H38" s="313">
        <f t="shared" si="6"/>
        <v>0</v>
      </c>
      <c r="I38" s="314">
        <f t="shared" si="7"/>
        <v>0</v>
      </c>
    </row>
    <row r="39" spans="1:12">
      <c r="A39" s="315" t="s">
        <v>341</v>
      </c>
      <c r="B39" s="334">
        <v>0</v>
      </c>
      <c r="C39" s="316">
        <v>0</v>
      </c>
      <c r="D39" s="313">
        <f t="shared" si="4"/>
        <v>0</v>
      </c>
      <c r="E39" s="316" t="s">
        <v>600</v>
      </c>
      <c r="F39" s="316">
        <v>0</v>
      </c>
      <c r="G39" s="312">
        <f t="shared" si="5"/>
        <v>0</v>
      </c>
      <c r="H39" s="313">
        <f t="shared" si="6"/>
        <v>0</v>
      </c>
      <c r="I39" s="314">
        <f t="shared" si="7"/>
        <v>0</v>
      </c>
    </row>
    <row r="40" spans="1:12" ht="13.5" thickBot="1">
      <c r="A40" s="317" t="s">
        <v>342</v>
      </c>
      <c r="B40" s="334">
        <v>0</v>
      </c>
      <c r="C40" s="318">
        <v>0</v>
      </c>
      <c r="D40" s="313">
        <f t="shared" si="4"/>
        <v>0</v>
      </c>
      <c r="E40" s="318" t="s">
        <v>600</v>
      </c>
      <c r="F40" s="318">
        <v>0</v>
      </c>
      <c r="G40" s="312">
        <f t="shared" si="5"/>
        <v>0</v>
      </c>
      <c r="H40" s="313">
        <f t="shared" si="6"/>
        <v>0</v>
      </c>
      <c r="I40" s="314">
        <f t="shared" si="7"/>
        <v>0</v>
      </c>
    </row>
    <row r="41" spans="1:12" ht="13.5" thickBot="1">
      <c r="A41" s="319" t="s">
        <v>577</v>
      </c>
      <c r="B41" s="320">
        <f>_xlfn.IFS(B40&lt;&gt;0,B40,B39&lt;&gt;0,B39,B38&lt;&gt;0,B38,B37&lt;&gt;0,B37,B36&lt;&gt;0,B36,B35&lt;&gt;0,B35,B34&lt;&gt;0,B34,B33&lt;&gt;0,B33,B32&lt;&gt;0,B32,B31&lt;&gt;0,B31,B30&lt;&gt;0,B30,B29&lt;&gt;0,B29)</f>
        <v>351059</v>
      </c>
      <c r="C41" s="320">
        <f>SUM(C29:C40)</f>
        <v>273</v>
      </c>
      <c r="D41" s="321">
        <f t="shared" ref="D41" si="8">IF(B41&gt;0,(C41/B41),0)</f>
        <v>7.7764706217473413E-4</v>
      </c>
      <c r="E41" s="320">
        <f>SUM(E29:E40)</f>
        <v>0</v>
      </c>
      <c r="F41" s="320">
        <f>SUM(F29:F40)</f>
        <v>6</v>
      </c>
      <c r="G41" s="320">
        <f>SUM(G29:G40)</f>
        <v>6</v>
      </c>
      <c r="H41" s="321">
        <f>IF(C41=0,0,G41/C41)</f>
        <v>2.197802197802198E-2</v>
      </c>
      <c r="I41" s="322">
        <f>IF(B41&gt;0,G41/B41,0)</f>
        <v>1.709114422362053E-5</v>
      </c>
      <c r="L41" s="33"/>
    </row>
    <row r="42" spans="1:12" s="326" customFormat="1">
      <c r="A42" s="335"/>
      <c r="B42" s="335"/>
      <c r="C42" s="335"/>
      <c r="D42" s="335"/>
      <c r="E42" s="335"/>
      <c r="F42" s="335"/>
      <c r="G42" s="335"/>
      <c r="H42" s="335"/>
      <c r="I42" s="335"/>
      <c r="J42"/>
      <c r="K42"/>
      <c r="L42"/>
    </row>
    <row r="43" spans="1:12" ht="12.75" customHeight="1">
      <c r="A43" s="1589"/>
      <c r="B43" s="1590"/>
      <c r="C43" s="1590"/>
      <c r="D43" s="1590"/>
      <c r="E43" s="1590"/>
      <c r="F43" s="1590"/>
      <c r="G43" s="1590"/>
      <c r="H43" s="1590"/>
      <c r="I43" s="1391"/>
    </row>
    <row r="44" spans="1:12" ht="25.5" customHeight="1">
      <c r="A44" s="1588" t="s">
        <v>601</v>
      </c>
      <c r="B44" s="1588"/>
      <c r="C44" s="1588"/>
      <c r="D44" s="1588"/>
      <c r="E44" s="1588"/>
      <c r="F44" s="1588"/>
      <c r="G44" s="1588"/>
      <c r="H44" s="1588"/>
      <c r="I44" s="1588"/>
      <c r="J44" s="326"/>
      <c r="K44" s="326"/>
      <c r="L44" s="326"/>
    </row>
    <row r="45" spans="1:12">
      <c r="B45" s="336"/>
    </row>
  </sheetData>
  <mergeCells count="13">
    <mergeCell ref="A44:I44"/>
    <mergeCell ref="A43:I43"/>
    <mergeCell ref="A1:I1"/>
    <mergeCell ref="A2:I2"/>
    <mergeCell ref="A3:I3"/>
    <mergeCell ref="A19:I19"/>
    <mergeCell ref="A20:I20"/>
    <mergeCell ref="A21:I21"/>
    <mergeCell ref="A22:H22"/>
    <mergeCell ref="A23:I23"/>
    <mergeCell ref="A25:I25"/>
    <mergeCell ref="A26:I26"/>
    <mergeCell ref="A27:I27"/>
  </mergeCells>
  <pageMargins left="0.7" right="0.7" top="0.75" bottom="0.75" header="0.3" footer="0.3"/>
  <pageSetup scale="68" orientation="landscape" horizontalDpi="1200" verticalDpi="12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AC95F4-7515-4424-8C12-1F96FBE455B3}">
  <sheetPr>
    <tabColor rgb="FF00B050"/>
    <pageSetUpPr fitToPage="1"/>
  </sheetPr>
  <dimension ref="A1:S20"/>
  <sheetViews>
    <sheetView tabSelected="1" zoomScale="70" zoomScaleNormal="70" workbookViewId="0">
      <selection activeCell="J28" sqref="J28"/>
    </sheetView>
  </sheetViews>
  <sheetFormatPr defaultColWidth="8.5703125" defaultRowHeight="12.75"/>
  <cols>
    <col min="1" max="1" width="29.42578125" customWidth="1"/>
    <col min="2" max="10" width="10.5703125" customWidth="1"/>
  </cols>
  <sheetData>
    <row r="1" spans="1:19" ht="15.75">
      <c r="A1" s="1383" t="s">
        <v>602</v>
      </c>
      <c r="B1" s="1383"/>
      <c r="C1" s="1383"/>
      <c r="D1" s="1383"/>
      <c r="E1" s="1383"/>
      <c r="F1" s="1383"/>
      <c r="G1" s="1383"/>
      <c r="H1" s="1383"/>
      <c r="I1" s="1383"/>
      <c r="J1" s="1383"/>
    </row>
    <row r="2" spans="1:19" ht="15.75">
      <c r="A2" s="1533" t="s">
        <v>2</v>
      </c>
      <c r="B2" s="1509"/>
      <c r="C2" s="1509"/>
      <c r="D2" s="1509"/>
      <c r="E2" s="1509"/>
      <c r="F2" s="1509"/>
      <c r="G2" s="1509"/>
      <c r="H2" s="1509"/>
      <c r="I2" s="1509"/>
      <c r="J2" s="1509"/>
    </row>
    <row r="3" spans="1:19" ht="16.5" thickBot="1">
      <c r="A3" s="1533" t="str">
        <f>'Current Month'!A3</f>
        <v>January 2023</v>
      </c>
      <c r="B3" s="1509"/>
      <c r="C3" s="1509"/>
      <c r="D3" s="1509"/>
      <c r="E3" s="1509"/>
      <c r="F3" s="1509"/>
      <c r="G3" s="1509"/>
      <c r="H3" s="1509"/>
      <c r="I3" s="1509"/>
      <c r="J3" s="1509"/>
    </row>
    <row r="4" spans="1:19" ht="36" customHeight="1" thickBot="1">
      <c r="A4" s="1600" t="s">
        <v>307</v>
      </c>
      <c r="B4" s="1602" t="s">
        <v>603</v>
      </c>
      <c r="C4" s="1570"/>
      <c r="D4" s="1603"/>
      <c r="E4" s="1604" t="s">
        <v>604</v>
      </c>
      <c r="F4" s="1570"/>
      <c r="G4" s="1603"/>
      <c r="H4" s="1605" t="s">
        <v>605</v>
      </c>
      <c r="I4" s="1570"/>
      <c r="J4" s="1603"/>
    </row>
    <row r="5" spans="1:19" ht="15.75">
      <c r="A5" s="1601"/>
      <c r="B5" s="799" t="s">
        <v>309</v>
      </c>
      <c r="C5" s="797" t="s">
        <v>606</v>
      </c>
      <c r="D5" s="798" t="s">
        <v>10</v>
      </c>
      <c r="E5" s="799" t="s">
        <v>309</v>
      </c>
      <c r="F5" s="731" t="s">
        <v>310</v>
      </c>
      <c r="G5" s="798" t="s">
        <v>10</v>
      </c>
      <c r="H5" s="799" t="s">
        <v>309</v>
      </c>
      <c r="I5" s="797" t="s">
        <v>310</v>
      </c>
      <c r="J5" s="798" t="s">
        <v>10</v>
      </c>
    </row>
    <row r="6" spans="1:19" ht="15.75">
      <c r="A6" s="1231" t="s">
        <v>607</v>
      </c>
      <c r="B6" s="1226">
        <v>16607</v>
      </c>
      <c r="C6" s="1227">
        <v>0</v>
      </c>
      <c r="D6" s="1237">
        <f>B6+C6</f>
        <v>16607</v>
      </c>
      <c r="E6" s="1233">
        <v>15738</v>
      </c>
      <c r="F6" s="1234">
        <v>0</v>
      </c>
      <c r="G6" s="1240">
        <f>E6+F6</f>
        <v>15738</v>
      </c>
      <c r="H6" s="1243">
        <f t="shared" ref="H6:H7" si="0">E6/B6</f>
        <v>0.94767266815198414</v>
      </c>
      <c r="I6" s="1244">
        <v>0</v>
      </c>
      <c r="J6" s="1245">
        <f t="shared" ref="J6:J7" si="1">G6/D6</f>
        <v>0.94767266815198414</v>
      </c>
    </row>
    <row r="7" spans="1:19" ht="15.75">
      <c r="A7" s="1231" t="s">
        <v>608</v>
      </c>
      <c r="B7" s="1228">
        <v>266215</v>
      </c>
      <c r="C7" s="732">
        <v>6494</v>
      </c>
      <c r="D7" s="1238">
        <f>B7+C7</f>
        <v>272709</v>
      </c>
      <c r="E7" s="1235">
        <v>327724</v>
      </c>
      <c r="F7" s="1225">
        <v>7597</v>
      </c>
      <c r="G7" s="1241">
        <f t="shared" ref="G7" si="2">E7+F7</f>
        <v>335321</v>
      </c>
      <c r="H7" s="1246">
        <f t="shared" si="0"/>
        <v>1.2310500910917868</v>
      </c>
      <c r="I7" s="1242">
        <f t="shared" ref="I7" si="3">F7/C7</f>
        <v>1.1698490914690483</v>
      </c>
      <c r="J7" s="1247">
        <f t="shared" si="1"/>
        <v>1.2295927160453084</v>
      </c>
    </row>
    <row r="8" spans="1:19" ht="15.75">
      <c r="A8" s="1224" t="s">
        <v>10</v>
      </c>
      <c r="B8" s="1229">
        <f t="shared" ref="B8:D8" si="4">SUM(B6:B7)</f>
        <v>282822</v>
      </c>
      <c r="C8" s="1230">
        <f t="shared" si="4"/>
        <v>6494</v>
      </c>
      <c r="D8" s="1239">
        <f t="shared" si="4"/>
        <v>289316</v>
      </c>
      <c r="E8" s="1229">
        <f>SUM(E6:E7)</f>
        <v>343462</v>
      </c>
      <c r="F8" s="1236">
        <f>SUM(F6:F7)</f>
        <v>7597</v>
      </c>
      <c r="G8" s="1239">
        <f t="shared" ref="G8" si="5">SUM(G6:G7)</f>
        <v>351059</v>
      </c>
      <c r="H8" s="1248">
        <f t="shared" ref="H8" si="6">E8/B8</f>
        <v>1.2144104772613162</v>
      </c>
      <c r="I8" s="1249">
        <f>F8/C8</f>
        <v>1.1698490914690483</v>
      </c>
      <c r="J8" s="1250">
        <f>G8/D8</f>
        <v>1.2134102503836635</v>
      </c>
    </row>
    <row r="10" spans="1:19" ht="14.25">
      <c r="A10" s="1575" t="s">
        <v>609</v>
      </c>
      <c r="B10" s="1576"/>
      <c r="C10" s="1576"/>
      <c r="D10" s="1576"/>
      <c r="E10" s="1576"/>
      <c r="F10" s="1576"/>
      <c r="G10" s="1576"/>
      <c r="H10" s="1576"/>
      <c r="I10" s="1576"/>
      <c r="J10" s="1576"/>
      <c r="K10" s="1576"/>
      <c r="L10" s="1576"/>
      <c r="M10" s="1576"/>
      <c r="N10" s="1576"/>
      <c r="O10" s="370"/>
      <c r="P10" s="370"/>
      <c r="Q10" s="370"/>
      <c r="R10" s="370"/>
      <c r="S10" s="370"/>
    </row>
    <row r="11" spans="1:19" ht="16.5">
      <c r="A11" s="400" t="s">
        <v>610</v>
      </c>
      <c r="B11" s="400"/>
      <c r="C11" s="400"/>
      <c r="D11" s="400"/>
      <c r="E11" s="400"/>
      <c r="F11" s="400"/>
      <c r="G11" s="400"/>
      <c r="H11" s="400"/>
      <c r="I11" s="400"/>
      <c r="J11" s="400"/>
      <c r="K11" s="370"/>
      <c r="L11" s="370"/>
      <c r="M11" s="370"/>
      <c r="N11" s="370"/>
      <c r="O11" s="370"/>
      <c r="P11" s="370"/>
      <c r="Q11" s="370"/>
      <c r="R11" s="370"/>
      <c r="S11" s="370"/>
    </row>
    <row r="12" spans="1:19" ht="16.5">
      <c r="A12" s="726" t="s">
        <v>611</v>
      </c>
      <c r="B12" s="726"/>
      <c r="C12" s="726"/>
      <c r="D12" s="726"/>
      <c r="E12" s="726"/>
      <c r="F12" s="726"/>
      <c r="G12" s="726"/>
      <c r="H12" s="726"/>
      <c r="I12" s="726"/>
      <c r="J12" s="726"/>
    </row>
    <row r="13" spans="1:19" ht="14.25">
      <c r="A13" s="726"/>
      <c r="B13" s="726"/>
      <c r="C13" s="726"/>
      <c r="D13" s="726"/>
      <c r="E13" s="726"/>
      <c r="F13" s="726"/>
      <c r="G13" s="726"/>
      <c r="H13" s="726"/>
      <c r="I13" s="726"/>
      <c r="J13" s="726"/>
    </row>
    <row r="14" spans="1:19" ht="26.25" customHeight="1">
      <c r="A14" s="1599" t="s">
        <v>164</v>
      </c>
      <c r="B14" s="1599"/>
      <c r="C14" s="1599"/>
      <c r="D14" s="1599"/>
      <c r="E14" s="1599"/>
      <c r="F14" s="1599"/>
      <c r="G14" s="1599"/>
      <c r="H14" s="1599"/>
      <c r="I14" s="1599"/>
      <c r="J14" s="1599"/>
    </row>
    <row r="20" spans="8:8">
      <c r="H20" t="s">
        <v>612</v>
      </c>
    </row>
  </sheetData>
  <mergeCells count="9">
    <mergeCell ref="A14:J14"/>
    <mergeCell ref="A1:J1"/>
    <mergeCell ref="A2:J2"/>
    <mergeCell ref="A3:J3"/>
    <mergeCell ref="A4:A5"/>
    <mergeCell ref="B4:D4"/>
    <mergeCell ref="E4:G4"/>
    <mergeCell ref="H4:J4"/>
    <mergeCell ref="A10:N10"/>
  </mergeCells>
  <pageMargins left="0.7" right="0.7" top="0.75" bottom="0.75" header="0.3" footer="0.3"/>
  <pageSetup scale="93" orientation="landscape" horizontalDpi="1200" verticalDpi="12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EC621B-FD65-4E7E-8101-6F30132A0429}">
  <sheetPr>
    <tabColor rgb="FF00B050"/>
    <pageSetUpPr fitToPage="1"/>
  </sheetPr>
  <dimension ref="A1:K23"/>
  <sheetViews>
    <sheetView tabSelected="1" zoomScale="70" zoomScaleNormal="70" workbookViewId="0">
      <selection activeCell="J28" sqref="J28"/>
    </sheetView>
  </sheetViews>
  <sheetFormatPr defaultColWidth="8.5703125" defaultRowHeight="12.75"/>
  <cols>
    <col min="1" max="1" width="10.5703125" customWidth="1"/>
    <col min="2" max="5" width="12.5703125" customWidth="1"/>
    <col min="6" max="6" width="13.5703125" customWidth="1"/>
    <col min="7" max="7" width="14.5703125" style="257" customWidth="1"/>
    <col min="8" max="8" width="12.5703125" customWidth="1"/>
    <col min="9" max="9" width="12.140625" style="4" bestFit="1" customWidth="1"/>
    <col min="10" max="11" width="8.5703125" style="4"/>
  </cols>
  <sheetData>
    <row r="1" spans="1:11" ht="15.75">
      <c r="A1" s="1383" t="s">
        <v>613</v>
      </c>
      <c r="B1" s="1383"/>
      <c r="C1" s="1383"/>
      <c r="D1" s="1383"/>
      <c r="E1" s="1383"/>
      <c r="F1" s="1383"/>
      <c r="G1" s="1383"/>
      <c r="H1" s="1383"/>
    </row>
    <row r="2" spans="1:11" ht="15.75">
      <c r="A2" s="1533" t="s">
        <v>2</v>
      </c>
      <c r="B2" s="1509"/>
      <c r="C2" s="1509"/>
      <c r="D2" s="1509"/>
      <c r="E2" s="1509"/>
      <c r="F2" s="1509"/>
      <c r="G2" s="1509"/>
      <c r="H2" s="1509"/>
    </row>
    <row r="3" spans="1:11" ht="16.5" thickBot="1">
      <c r="A3" s="1533" t="str">
        <f>'Current Month'!A3</f>
        <v>January 2023</v>
      </c>
      <c r="B3" s="1509"/>
      <c r="C3" s="1509"/>
      <c r="D3" s="1509"/>
      <c r="E3" s="1509"/>
      <c r="F3" s="1509"/>
      <c r="G3" s="1509"/>
      <c r="H3" s="1509"/>
    </row>
    <row r="4" spans="1:11" ht="51">
      <c r="A4" s="473" t="s">
        <v>322</v>
      </c>
      <c r="B4" s="474" t="s">
        <v>614</v>
      </c>
      <c r="C4" s="474" t="s">
        <v>615</v>
      </c>
      <c r="D4" s="474" t="s">
        <v>616</v>
      </c>
      <c r="E4" s="474" t="s">
        <v>617</v>
      </c>
      <c r="F4" s="474" t="s">
        <v>618</v>
      </c>
      <c r="G4" s="475" t="s">
        <v>619</v>
      </c>
      <c r="H4" s="462" t="s">
        <v>620</v>
      </c>
      <c r="I4" s="6"/>
      <c r="J4" s="6"/>
    </row>
    <row r="5" spans="1:11" s="4" customFormat="1">
      <c r="A5" s="338" t="s">
        <v>331</v>
      </c>
      <c r="B5" s="334">
        <v>351059</v>
      </c>
      <c r="C5" s="334">
        <v>7197</v>
      </c>
      <c r="D5" s="339">
        <f>IF(B5&lt;&gt;0,C5/B5,0)</f>
        <v>2.0500827496232828E-2</v>
      </c>
      <c r="E5" s="376">
        <v>1176</v>
      </c>
      <c r="F5" s="376">
        <v>131</v>
      </c>
      <c r="G5" s="339">
        <f>IFERROR(E5/C5,0)</f>
        <v>0.16340141725719048</v>
      </c>
      <c r="H5" s="340">
        <f>IFERROR(F5/B5,0)</f>
        <v>3.7315664888238161E-4</v>
      </c>
      <c r="I5" s="383"/>
      <c r="J5" s="341"/>
    </row>
    <row r="6" spans="1:11">
      <c r="A6" s="338" t="s">
        <v>332</v>
      </c>
      <c r="B6" s="334">
        <v>0</v>
      </c>
      <c r="C6" s="334">
        <v>0</v>
      </c>
      <c r="D6" s="339">
        <f t="shared" ref="D6:D16" si="0">IF(B6&lt;&gt;0,C6/B6,0)</f>
        <v>0</v>
      </c>
      <c r="E6" s="376" t="s">
        <v>600</v>
      </c>
      <c r="F6" s="376">
        <v>0</v>
      </c>
      <c r="G6" s="339">
        <f t="shared" ref="G6:G16" si="1">IFERROR(E6/C6,0)</f>
        <v>0</v>
      </c>
      <c r="H6" s="340">
        <f t="shared" ref="H6:H16" si="2">IFERROR(F6/B6,0)</f>
        <v>0</v>
      </c>
      <c r="I6" s="383"/>
      <c r="J6" s="341"/>
    </row>
    <row r="7" spans="1:11">
      <c r="A7" s="338" t="s">
        <v>333</v>
      </c>
      <c r="B7" s="334">
        <v>0</v>
      </c>
      <c r="C7" s="334">
        <v>0</v>
      </c>
      <c r="D7" s="339">
        <f t="shared" si="0"/>
        <v>0</v>
      </c>
      <c r="E7" s="376" t="s">
        <v>600</v>
      </c>
      <c r="F7" s="376">
        <v>0</v>
      </c>
      <c r="G7" s="339">
        <f t="shared" si="1"/>
        <v>0</v>
      </c>
      <c r="H7" s="340">
        <f t="shared" si="2"/>
        <v>0</v>
      </c>
      <c r="I7" s="384"/>
      <c r="J7" s="341"/>
    </row>
    <row r="8" spans="1:11">
      <c r="A8" s="338" t="s">
        <v>334</v>
      </c>
      <c r="B8" s="334">
        <v>0</v>
      </c>
      <c r="C8" s="334">
        <v>0</v>
      </c>
      <c r="D8" s="339">
        <f t="shared" si="0"/>
        <v>0</v>
      </c>
      <c r="E8" s="376" t="s">
        <v>600</v>
      </c>
      <c r="F8" s="376">
        <v>0</v>
      </c>
      <c r="G8" s="339">
        <f t="shared" si="1"/>
        <v>0</v>
      </c>
      <c r="H8" s="340">
        <f t="shared" si="2"/>
        <v>0</v>
      </c>
      <c r="I8" s="384"/>
      <c r="J8" s="341"/>
    </row>
    <row r="9" spans="1:11">
      <c r="A9" s="338" t="s">
        <v>335</v>
      </c>
      <c r="B9" s="342">
        <v>0</v>
      </c>
      <c r="C9" s="342">
        <v>0</v>
      </c>
      <c r="D9" s="339">
        <f t="shared" si="0"/>
        <v>0</v>
      </c>
      <c r="E9" s="376" t="s">
        <v>600</v>
      </c>
      <c r="F9" s="376">
        <v>0</v>
      </c>
      <c r="G9" s="339">
        <f t="shared" si="1"/>
        <v>0</v>
      </c>
      <c r="H9" s="340">
        <f t="shared" si="2"/>
        <v>0</v>
      </c>
      <c r="I9" s="384"/>
    </row>
    <row r="10" spans="1:11">
      <c r="A10" s="338" t="s">
        <v>336</v>
      </c>
      <c r="B10" s="334">
        <v>0</v>
      </c>
      <c r="C10" s="334">
        <v>0</v>
      </c>
      <c r="D10" s="339">
        <f t="shared" si="0"/>
        <v>0</v>
      </c>
      <c r="E10" s="334" t="s">
        <v>600</v>
      </c>
      <c r="F10" s="334">
        <v>0</v>
      </c>
      <c r="G10" s="339">
        <f t="shared" si="1"/>
        <v>0</v>
      </c>
      <c r="H10" s="340">
        <f t="shared" si="2"/>
        <v>0</v>
      </c>
      <c r="I10" s="384"/>
    </row>
    <row r="11" spans="1:11">
      <c r="A11" s="338" t="s">
        <v>337</v>
      </c>
      <c r="B11" s="334">
        <v>0</v>
      </c>
      <c r="C11" s="334">
        <v>0</v>
      </c>
      <c r="D11" s="339">
        <f t="shared" si="0"/>
        <v>0</v>
      </c>
      <c r="E11" s="334" t="s">
        <v>600</v>
      </c>
      <c r="F11" s="334">
        <v>0</v>
      </c>
      <c r="G11" s="339">
        <f t="shared" si="1"/>
        <v>0</v>
      </c>
      <c r="H11" s="340">
        <f t="shared" si="2"/>
        <v>0</v>
      </c>
      <c r="I11" s="384"/>
    </row>
    <row r="12" spans="1:11">
      <c r="A12" s="338" t="s">
        <v>338</v>
      </c>
      <c r="B12" s="334">
        <v>0</v>
      </c>
      <c r="C12" s="334">
        <v>0</v>
      </c>
      <c r="D12" s="339">
        <f t="shared" si="0"/>
        <v>0</v>
      </c>
      <c r="E12" s="334" t="s">
        <v>600</v>
      </c>
      <c r="F12" s="334">
        <v>0</v>
      </c>
      <c r="G12" s="339">
        <f t="shared" si="1"/>
        <v>0</v>
      </c>
      <c r="H12" s="340">
        <f t="shared" si="2"/>
        <v>0</v>
      </c>
      <c r="I12" s="384"/>
      <c r="J12" s="387"/>
    </row>
    <row r="13" spans="1:11">
      <c r="A13" s="338" t="s">
        <v>339</v>
      </c>
      <c r="B13" s="334">
        <v>0</v>
      </c>
      <c r="C13" s="334">
        <v>0</v>
      </c>
      <c r="D13" s="339">
        <f t="shared" si="0"/>
        <v>0</v>
      </c>
      <c r="E13" s="334" t="s">
        <v>600</v>
      </c>
      <c r="F13" s="334">
        <v>0</v>
      </c>
      <c r="G13" s="339">
        <f t="shared" si="1"/>
        <v>0</v>
      </c>
      <c r="H13" s="340">
        <f t="shared" si="2"/>
        <v>0</v>
      </c>
      <c r="I13" s="391"/>
      <c r="J13" s="387"/>
      <c r="K13" s="387"/>
    </row>
    <row r="14" spans="1:11">
      <c r="A14" s="338" t="s">
        <v>340</v>
      </c>
      <c r="B14" s="334">
        <v>0</v>
      </c>
      <c r="C14" s="334">
        <v>0</v>
      </c>
      <c r="D14" s="339">
        <f t="shared" si="0"/>
        <v>0</v>
      </c>
      <c r="E14" s="334" t="s">
        <v>600</v>
      </c>
      <c r="F14" s="334">
        <v>0</v>
      </c>
      <c r="G14" s="339">
        <f t="shared" si="1"/>
        <v>0</v>
      </c>
      <c r="H14" s="340">
        <f t="shared" si="2"/>
        <v>0</v>
      </c>
      <c r="I14" s="385"/>
    </row>
    <row r="15" spans="1:11">
      <c r="A15" s="338" t="s">
        <v>341</v>
      </c>
      <c r="B15" s="334">
        <v>0</v>
      </c>
      <c r="C15" s="334">
        <v>0</v>
      </c>
      <c r="D15" s="339">
        <f t="shared" si="0"/>
        <v>0</v>
      </c>
      <c r="E15" s="334" t="s">
        <v>600</v>
      </c>
      <c r="F15" s="334">
        <v>0</v>
      </c>
      <c r="G15" s="339">
        <f t="shared" si="1"/>
        <v>0</v>
      </c>
      <c r="H15" s="340">
        <f t="shared" si="2"/>
        <v>0</v>
      </c>
      <c r="I15" s="385"/>
    </row>
    <row r="16" spans="1:11" ht="13.5" thickBot="1">
      <c r="A16" s="343" t="s">
        <v>342</v>
      </c>
      <c r="B16" s="344">
        <v>0</v>
      </c>
      <c r="C16" s="344">
        <v>0</v>
      </c>
      <c r="D16" s="339">
        <f t="shared" si="0"/>
        <v>0</v>
      </c>
      <c r="E16" s="344" t="s">
        <v>600</v>
      </c>
      <c r="F16" s="344">
        <v>0</v>
      </c>
      <c r="G16" s="339">
        <f t="shared" si="1"/>
        <v>0</v>
      </c>
      <c r="H16" s="340">
        <f t="shared" si="2"/>
        <v>0</v>
      </c>
      <c r="I16" s="385"/>
    </row>
    <row r="17" spans="1:9" ht="13.5" thickBot="1">
      <c r="A17" s="345" t="s">
        <v>343</v>
      </c>
      <c r="B17" s="346">
        <f>_xlfn.IFS(B16&lt;&gt;0,B16,B15&lt;&gt;0,B15,B14&lt;&gt;0,B14,B13&lt;&gt;0,B13,B12&lt;&gt;0,B12,B11&lt;&gt;0,B11,B10&lt;&gt;0,B10,B9&lt;&gt;0,B9,B8&lt;&gt;0,B8,B7&lt;&gt;0,B7,B6&lt;&gt;0,B6,B5&lt;&gt;0,B5)</f>
        <v>351059</v>
      </c>
      <c r="C17" s="346">
        <f>SUM(C5:C16)</f>
        <v>7197</v>
      </c>
      <c r="D17" s="347">
        <f>C17/B17</f>
        <v>2.0500827496232828E-2</v>
      </c>
      <c r="E17" s="346">
        <f>SUM(E5:E16)</f>
        <v>1176</v>
      </c>
      <c r="F17" s="346">
        <f>SUM(F5:F16)</f>
        <v>131</v>
      </c>
      <c r="G17" s="347">
        <f>IF(C17=0,0,E17/C17)</f>
        <v>0.16340141725719048</v>
      </c>
      <c r="H17" s="386">
        <f>IF(B17=0,0,F17/B17)</f>
        <v>3.7315664888238161E-4</v>
      </c>
      <c r="I17" s="384"/>
    </row>
    <row r="19" spans="1:9" ht="12.75" customHeight="1">
      <c r="A19" s="1609"/>
      <c r="B19" s="1610"/>
      <c r="C19" s="1610"/>
      <c r="D19" s="1610"/>
      <c r="E19" s="1610"/>
      <c r="F19" s="1610"/>
      <c r="G19" s="1610"/>
      <c r="H19" s="1610"/>
      <c r="I19" s="306"/>
    </row>
    <row r="20" spans="1:9" ht="12.75" customHeight="1">
      <c r="A20" s="1606"/>
      <c r="B20" s="1607"/>
      <c r="C20" s="1607"/>
      <c r="D20" s="1607"/>
      <c r="E20" s="1607"/>
      <c r="F20" s="1607"/>
      <c r="G20" s="1607"/>
      <c r="H20" s="1607"/>
    </row>
    <row r="21" spans="1:9">
      <c r="A21" s="1607"/>
      <c r="B21" s="1607"/>
      <c r="C21" s="1607"/>
      <c r="D21" s="1607"/>
      <c r="E21" s="1607"/>
      <c r="F21" s="1607"/>
      <c r="G21" s="1607"/>
      <c r="H21" s="1607"/>
    </row>
    <row r="22" spans="1:9" ht="13.5" customHeight="1">
      <c r="A22" s="1608"/>
      <c r="B22" s="1608"/>
      <c r="C22" s="1608"/>
      <c r="D22" s="1608"/>
      <c r="E22" s="1608"/>
      <c r="F22" s="1608"/>
      <c r="G22" s="1608"/>
      <c r="H22" s="1608"/>
    </row>
    <row r="23" spans="1:9" ht="29.1" customHeight="1">
      <c r="A23" s="1608" t="s">
        <v>621</v>
      </c>
      <c r="B23" s="1608"/>
      <c r="C23" s="1608"/>
      <c r="D23" s="1608"/>
      <c r="E23" s="1608"/>
      <c r="F23" s="1608"/>
      <c r="G23" s="1608"/>
      <c r="H23" s="1608"/>
    </row>
  </sheetData>
  <mergeCells count="8">
    <mergeCell ref="A20:H20"/>
    <mergeCell ref="A21:H21"/>
    <mergeCell ref="A23:H23"/>
    <mergeCell ref="A1:H1"/>
    <mergeCell ref="A2:H2"/>
    <mergeCell ref="A3:H3"/>
    <mergeCell ref="A19:H19"/>
    <mergeCell ref="A22:H22"/>
  </mergeCells>
  <pageMargins left="0.7" right="0.7" top="0.75" bottom="0.75" header="0.3" footer="0.3"/>
  <pageSetup orientation="landscape" horizontalDpi="1200" verticalDpi="120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0C935E-D460-4E0E-80B3-725323F4D053}">
  <sheetPr>
    <tabColor rgb="FF00B050"/>
    <pageSetUpPr fitToPage="1"/>
  </sheetPr>
  <dimension ref="A1:K30"/>
  <sheetViews>
    <sheetView tabSelected="1" zoomScale="70" zoomScaleNormal="70" workbookViewId="0">
      <selection activeCell="J28" sqref="J28"/>
    </sheetView>
  </sheetViews>
  <sheetFormatPr defaultColWidth="9.42578125" defaultRowHeight="12.75"/>
  <cols>
    <col min="1" max="1" width="48.5703125" customWidth="1"/>
    <col min="2" max="6" width="9.5703125" customWidth="1"/>
    <col min="7" max="7" width="12.5703125" customWidth="1"/>
  </cols>
  <sheetData>
    <row r="1" spans="1:7" ht="15.75">
      <c r="A1" s="1383" t="s">
        <v>622</v>
      </c>
      <c r="B1" s="1383"/>
      <c r="C1" s="1383"/>
      <c r="D1" s="1383"/>
      <c r="E1" s="1383"/>
      <c r="F1" s="1383"/>
      <c r="G1" s="1392"/>
    </row>
    <row r="2" spans="1:7" ht="15.75">
      <c r="A2" s="1533" t="s">
        <v>2</v>
      </c>
      <c r="B2" s="1509"/>
      <c r="C2" s="1509"/>
      <c r="D2" s="1509"/>
      <c r="E2" s="1509"/>
      <c r="F2" s="1509"/>
      <c r="G2" s="1392"/>
    </row>
    <row r="3" spans="1:7" ht="16.5" thickBot="1">
      <c r="A3" s="1533" t="str">
        <f>'Current Month'!A3</f>
        <v>January 2023</v>
      </c>
      <c r="B3" s="1509"/>
      <c r="C3" s="1509"/>
      <c r="D3" s="1509"/>
      <c r="E3" s="1509"/>
      <c r="F3" s="1509"/>
      <c r="G3" s="1392"/>
    </row>
    <row r="4" spans="1:7" ht="13.5" customHeight="1">
      <c r="A4" s="1612" t="s">
        <v>623</v>
      </c>
      <c r="B4" s="1614" t="s">
        <v>624</v>
      </c>
      <c r="C4" s="1615"/>
      <c r="D4" s="1615"/>
      <c r="E4" s="1616"/>
      <c r="F4" s="1614" t="s">
        <v>625</v>
      </c>
      <c r="G4" s="1617"/>
    </row>
    <row r="5" spans="1:7" ht="13.5" customHeight="1">
      <c r="A5" s="1613"/>
      <c r="B5" s="1620" t="s">
        <v>626</v>
      </c>
      <c r="C5" s="1621"/>
      <c r="D5" s="1621"/>
      <c r="E5" s="1622"/>
      <c r="F5" s="1618"/>
      <c r="G5" s="1619"/>
    </row>
    <row r="6" spans="1:7" ht="24.75" customHeight="1">
      <c r="A6" s="1613"/>
      <c r="B6" s="348" t="s">
        <v>627</v>
      </c>
      <c r="C6" s="348" t="s">
        <v>628</v>
      </c>
      <c r="D6" s="348" t="s">
        <v>629</v>
      </c>
      <c r="E6" s="348" t="s">
        <v>482</v>
      </c>
      <c r="F6" s="349" t="s">
        <v>630</v>
      </c>
      <c r="G6" s="350" t="s">
        <v>631</v>
      </c>
    </row>
    <row r="7" spans="1:7">
      <c r="A7" s="378" t="s">
        <v>632</v>
      </c>
      <c r="B7" s="380"/>
      <c r="C7" s="379" t="s">
        <v>633</v>
      </c>
      <c r="D7" s="377"/>
      <c r="E7" s="377"/>
      <c r="F7" s="381">
        <v>175</v>
      </c>
      <c r="G7" s="381">
        <v>175</v>
      </c>
    </row>
    <row r="8" spans="1:7">
      <c r="A8" s="378" t="s">
        <v>634</v>
      </c>
      <c r="B8" s="379" t="s">
        <v>633</v>
      </c>
      <c r="C8" s="379"/>
      <c r="D8" s="377"/>
      <c r="E8" s="377"/>
      <c r="F8" s="352"/>
      <c r="G8" s="352"/>
    </row>
    <row r="9" spans="1:7">
      <c r="A9" s="353" t="s">
        <v>635</v>
      </c>
      <c r="B9" s="354"/>
      <c r="C9" s="354" t="s">
        <v>633</v>
      </c>
      <c r="D9" s="355" t="s">
        <v>633</v>
      </c>
      <c r="E9" s="356"/>
      <c r="F9" s="352"/>
      <c r="G9" s="352"/>
    </row>
    <row r="10" spans="1:7">
      <c r="A10" s="353" t="s">
        <v>636</v>
      </c>
      <c r="B10" s="354"/>
      <c r="C10" s="354" t="s">
        <v>633</v>
      </c>
      <c r="D10" s="355"/>
      <c r="E10" s="356"/>
      <c r="F10" s="352"/>
      <c r="G10" s="352"/>
    </row>
    <row r="11" spans="1:7">
      <c r="A11" s="353" t="s">
        <v>637</v>
      </c>
      <c r="B11" s="354"/>
      <c r="C11" s="354" t="s">
        <v>633</v>
      </c>
      <c r="D11" s="355"/>
      <c r="E11" s="356"/>
      <c r="F11" s="352"/>
      <c r="G11" s="352"/>
    </row>
    <row r="12" spans="1:7">
      <c r="A12" s="353" t="s">
        <v>638</v>
      </c>
      <c r="B12" s="354"/>
      <c r="C12" s="354" t="s">
        <v>633</v>
      </c>
      <c r="D12" s="355"/>
      <c r="E12" s="356"/>
      <c r="F12" s="352"/>
      <c r="G12" s="352"/>
    </row>
    <row r="13" spans="1:7">
      <c r="A13" s="353" t="s">
        <v>639</v>
      </c>
      <c r="B13" s="354"/>
      <c r="C13" s="354" t="s">
        <v>633</v>
      </c>
      <c r="D13" s="355"/>
      <c r="E13" s="356"/>
      <c r="F13" s="352"/>
      <c r="G13" s="352"/>
    </row>
    <row r="14" spans="1:7">
      <c r="A14" s="353" t="s">
        <v>640</v>
      </c>
      <c r="B14" s="354"/>
      <c r="C14" s="354" t="s">
        <v>633</v>
      </c>
      <c r="D14" s="355"/>
      <c r="E14" s="356"/>
      <c r="F14" s="352"/>
      <c r="G14" s="352"/>
    </row>
    <row r="15" spans="1:7">
      <c r="A15" s="353" t="s">
        <v>641</v>
      </c>
      <c r="B15" s="357"/>
      <c r="C15" s="358" t="s">
        <v>633</v>
      </c>
      <c r="D15" s="359"/>
      <c r="E15" s="360"/>
      <c r="F15" s="352"/>
      <c r="G15" s="352"/>
    </row>
    <row r="16" spans="1:7">
      <c r="A16" s="353" t="s">
        <v>642</v>
      </c>
      <c r="B16" s="357"/>
      <c r="C16" s="358" t="s">
        <v>633</v>
      </c>
      <c r="D16" s="359"/>
      <c r="E16" s="360"/>
      <c r="F16" s="352"/>
      <c r="G16" s="352"/>
    </row>
    <row r="17" spans="1:11">
      <c r="A17" s="353" t="s">
        <v>643</v>
      </c>
      <c r="B17" s="357"/>
      <c r="C17" s="358" t="s">
        <v>633</v>
      </c>
      <c r="D17" s="359"/>
      <c r="E17" s="360"/>
      <c r="F17" s="352">
        <v>3</v>
      </c>
      <c r="G17" s="352">
        <v>3</v>
      </c>
    </row>
    <row r="18" spans="1:11">
      <c r="A18" s="353" t="s">
        <v>644</v>
      </c>
      <c r="B18" s="357"/>
      <c r="C18" s="358" t="s">
        <v>633</v>
      </c>
      <c r="D18" s="359"/>
      <c r="E18" s="360" t="s">
        <v>633</v>
      </c>
      <c r="F18" s="352"/>
      <c r="G18" s="352"/>
    </row>
    <row r="19" spans="1:11">
      <c r="A19" s="353" t="s">
        <v>645</v>
      </c>
      <c r="B19" s="361"/>
      <c r="C19" s="354" t="s">
        <v>633</v>
      </c>
      <c r="D19" s="355"/>
      <c r="E19" s="356"/>
      <c r="F19" s="352"/>
      <c r="G19" s="352"/>
    </row>
    <row r="20" spans="1:11">
      <c r="A20" s="353" t="s">
        <v>646</v>
      </c>
      <c r="B20" s="354" t="s">
        <v>633</v>
      </c>
      <c r="C20" s="354"/>
      <c r="D20" s="355"/>
      <c r="E20" s="356"/>
      <c r="F20" s="352">
        <v>1</v>
      </c>
      <c r="G20" s="352">
        <v>1</v>
      </c>
    </row>
    <row r="21" spans="1:11">
      <c r="A21" s="362" t="s">
        <v>647</v>
      </c>
      <c r="B21" s="354"/>
      <c r="C21" s="354" t="s">
        <v>633</v>
      </c>
      <c r="D21" s="355"/>
      <c r="E21" s="356"/>
      <c r="F21" s="352"/>
      <c r="G21" s="352"/>
    </row>
    <row r="22" spans="1:11">
      <c r="A22" s="362" t="s">
        <v>648</v>
      </c>
      <c r="B22" s="354"/>
      <c r="C22" s="354" t="s">
        <v>633</v>
      </c>
      <c r="D22" s="355"/>
      <c r="E22" s="356"/>
      <c r="F22" s="352"/>
      <c r="G22" s="352"/>
    </row>
    <row r="23" spans="1:11">
      <c r="A23" s="362" t="s">
        <v>649</v>
      </c>
      <c r="B23" s="354"/>
      <c r="C23" s="354" t="s">
        <v>633</v>
      </c>
      <c r="D23" s="355"/>
      <c r="E23" s="360"/>
      <c r="F23" s="352"/>
      <c r="G23" s="352"/>
    </row>
    <row r="24" spans="1:11">
      <c r="A24" s="362" t="s">
        <v>650</v>
      </c>
      <c r="B24" s="354"/>
      <c r="C24" s="354" t="s">
        <v>633</v>
      </c>
      <c r="D24" s="355"/>
      <c r="E24" s="360"/>
      <c r="F24" s="352"/>
      <c r="G24" s="352"/>
    </row>
    <row r="25" spans="1:11">
      <c r="A25" s="362" t="s">
        <v>651</v>
      </c>
      <c r="B25" s="354"/>
      <c r="C25" s="354" t="s">
        <v>633</v>
      </c>
      <c r="D25" s="355"/>
      <c r="E25" s="360"/>
      <c r="F25" s="352"/>
      <c r="G25" s="352"/>
    </row>
    <row r="26" spans="1:11">
      <c r="A26" s="351" t="s">
        <v>652</v>
      </c>
      <c r="B26" s="354"/>
      <c r="C26" s="354" t="s">
        <v>633</v>
      </c>
      <c r="D26" s="355"/>
      <c r="E26" s="356"/>
      <c r="F26" s="352"/>
      <c r="G26" s="352"/>
    </row>
    <row r="27" spans="1:11">
      <c r="A27" s="363" t="s">
        <v>653</v>
      </c>
      <c r="B27" s="364"/>
      <c r="C27" s="365"/>
      <c r="D27" s="365"/>
      <c r="E27" s="365"/>
      <c r="F27" s="371">
        <f>SUM(F7:F26)</f>
        <v>179</v>
      </c>
      <c r="G27" s="382">
        <f>SUM(G7:G26)</f>
        <v>179</v>
      </c>
    </row>
    <row r="28" spans="1:11" ht="28.5" customHeight="1">
      <c r="A28" s="366"/>
      <c r="B28" s="367"/>
      <c r="C28" s="367"/>
      <c r="D28" s="367"/>
      <c r="E28" s="367"/>
      <c r="F28" s="368"/>
      <c r="G28" s="368"/>
    </row>
    <row r="29" spans="1:11" ht="26.25" customHeight="1">
      <c r="A29" s="1611" t="s">
        <v>654</v>
      </c>
      <c r="B29" s="1611"/>
      <c r="C29" s="1611"/>
      <c r="D29" s="1611"/>
      <c r="E29" s="1611"/>
      <c r="F29" s="1611"/>
      <c r="G29" s="1611"/>
    </row>
    <row r="30" spans="1:11" ht="26.25" customHeight="1">
      <c r="A30" s="1608" t="s">
        <v>164</v>
      </c>
      <c r="B30" s="1608"/>
      <c r="C30" s="1608"/>
      <c r="D30" s="1608"/>
      <c r="E30" s="1608"/>
      <c r="F30" s="1608"/>
      <c r="G30" s="1608"/>
      <c r="H30" s="1345"/>
      <c r="I30" s="1345"/>
      <c r="J30" s="1345"/>
      <c r="K30" s="1345"/>
    </row>
  </sheetData>
  <mergeCells count="9">
    <mergeCell ref="A30:G30"/>
    <mergeCell ref="A29:G29"/>
    <mergeCell ref="A1:G1"/>
    <mergeCell ref="A2:G2"/>
    <mergeCell ref="A3:G3"/>
    <mergeCell ref="A4:A6"/>
    <mergeCell ref="B4:E4"/>
    <mergeCell ref="F4:G5"/>
    <mergeCell ref="B5:E5"/>
  </mergeCells>
  <pageMargins left="0.7" right="0.7" top="0.75" bottom="0.75" header="0.3" footer="0.3"/>
  <pageSetup orientation="landscape" horizontalDpi="1200" verticalDpi="120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6366E7-0847-410B-AD29-CF946BA3BA06}">
  <sheetPr>
    <tabColor rgb="FF00B050"/>
    <pageSetUpPr fitToPage="1"/>
  </sheetPr>
  <dimension ref="A1:V27"/>
  <sheetViews>
    <sheetView tabSelected="1" zoomScale="85" zoomScaleNormal="85" workbookViewId="0">
      <selection activeCell="J28" sqref="J28"/>
    </sheetView>
  </sheetViews>
  <sheetFormatPr defaultColWidth="8.5703125" defaultRowHeight="12.75"/>
  <cols>
    <col min="1" max="1" width="58.85546875" customWidth="1"/>
    <col min="2" max="2" width="11.140625" customWidth="1"/>
    <col min="3" max="3" width="12.140625" customWidth="1"/>
    <col min="4" max="4" width="11.5703125" customWidth="1"/>
    <col min="5" max="5" width="11.85546875" customWidth="1"/>
    <col min="6" max="6" width="11.5703125" customWidth="1"/>
    <col min="7" max="7" width="12.28515625" customWidth="1"/>
    <col min="8" max="8" width="11" customWidth="1"/>
    <col min="9" max="9" width="12.42578125" customWidth="1"/>
    <col min="10" max="10" width="13.140625" customWidth="1"/>
    <col min="11" max="11" width="11.5703125" customWidth="1"/>
    <col min="12" max="12" width="11.140625" customWidth="1"/>
    <col min="13" max="13" width="12.28515625" customWidth="1"/>
    <col min="14" max="20" width="9.5703125" customWidth="1"/>
    <col min="21" max="21" width="13.5703125" customWidth="1"/>
  </cols>
  <sheetData>
    <row r="1" spans="1:13" ht="15.75">
      <c r="A1" s="1623" t="s">
        <v>655</v>
      </c>
      <c r="B1" s="1623"/>
      <c r="C1" s="1383"/>
      <c r="D1" s="1383"/>
      <c r="E1" s="1383"/>
      <c r="F1" s="1383"/>
      <c r="G1" s="1383"/>
      <c r="H1" s="1383"/>
      <c r="I1" s="1383"/>
      <c r="J1" s="1383"/>
      <c r="K1" s="1383"/>
      <c r="L1" s="1383"/>
      <c r="M1" s="1383"/>
    </row>
    <row r="2" spans="1:13" ht="15.75">
      <c r="A2" s="1383" t="s">
        <v>2</v>
      </c>
      <c r="B2" s="1383"/>
      <c r="C2" s="1383"/>
      <c r="D2" s="1383"/>
      <c r="E2" s="1383"/>
      <c r="F2" s="1383"/>
      <c r="G2" s="1383"/>
      <c r="H2" s="1383"/>
      <c r="I2" s="1383"/>
      <c r="J2" s="1383"/>
      <c r="K2" s="1383"/>
      <c r="L2" s="1383"/>
      <c r="M2" s="1383"/>
    </row>
    <row r="3" spans="1:13" ht="16.5" thickBot="1">
      <c r="A3" s="1383" t="str">
        <f>'Current Month'!A3</f>
        <v>January 2023</v>
      </c>
      <c r="B3" s="1383"/>
      <c r="C3" s="1383"/>
      <c r="D3" s="1383"/>
      <c r="E3" s="1383"/>
      <c r="F3" s="1383"/>
      <c r="G3" s="1383"/>
      <c r="H3" s="1383"/>
      <c r="I3" s="1383"/>
      <c r="J3" s="1383"/>
      <c r="K3" s="1383"/>
      <c r="L3" s="1383"/>
      <c r="M3" s="1383"/>
    </row>
    <row r="4" spans="1:13" ht="20.100000000000001" customHeight="1">
      <c r="A4" s="1624">
        <v>2021</v>
      </c>
      <c r="B4" s="1626" t="s">
        <v>656</v>
      </c>
      <c r="C4" s="1627"/>
      <c r="D4" s="1628"/>
      <c r="E4" s="1626" t="s">
        <v>4</v>
      </c>
      <c r="F4" s="1627"/>
      <c r="G4" s="1628"/>
      <c r="H4" s="1629" t="s">
        <v>5</v>
      </c>
      <c r="I4" s="1630"/>
      <c r="J4" s="1630"/>
      <c r="K4" s="1631" t="s">
        <v>352</v>
      </c>
      <c r="L4" s="1631"/>
      <c r="M4" s="1631"/>
    </row>
    <row r="5" spans="1:13">
      <c r="A5" s="1625"/>
      <c r="B5" s="91" t="s">
        <v>8</v>
      </c>
      <c r="C5" s="394" t="s">
        <v>9</v>
      </c>
      <c r="D5" s="395" t="s">
        <v>10</v>
      </c>
      <c r="E5" s="91" t="s">
        <v>8</v>
      </c>
      <c r="F5" s="394" t="s">
        <v>9</v>
      </c>
      <c r="G5" s="395" t="s">
        <v>10</v>
      </c>
      <c r="H5" s="91" t="s">
        <v>8</v>
      </c>
      <c r="I5" s="394" t="s">
        <v>9</v>
      </c>
      <c r="J5" s="394" t="s">
        <v>10</v>
      </c>
      <c r="K5" s="91" t="s">
        <v>8</v>
      </c>
      <c r="L5" s="394" t="s">
        <v>9</v>
      </c>
      <c r="M5" s="485" t="s">
        <v>149</v>
      </c>
    </row>
    <row r="6" spans="1:13">
      <c r="A6" s="490"/>
      <c r="B6" s="496"/>
      <c r="C6" s="394"/>
      <c r="D6" s="394"/>
      <c r="E6" s="394"/>
      <c r="F6" s="394"/>
      <c r="G6" s="395"/>
      <c r="H6" s="395"/>
      <c r="I6" s="395"/>
      <c r="J6" s="394"/>
      <c r="K6" s="495"/>
      <c r="L6" s="495"/>
      <c r="M6" s="485"/>
    </row>
    <row r="7" spans="1:13">
      <c r="A7" s="78"/>
      <c r="B7" s="497"/>
      <c r="C7" s="72"/>
      <c r="D7" s="72"/>
      <c r="E7" s="72"/>
      <c r="F7" s="72"/>
      <c r="G7" s="72"/>
      <c r="H7" s="72"/>
      <c r="I7" s="72"/>
      <c r="J7" s="72"/>
      <c r="K7" s="602"/>
      <c r="L7" s="602"/>
      <c r="M7" s="73"/>
    </row>
    <row r="8" spans="1:13">
      <c r="A8" s="603" t="s">
        <v>143</v>
      </c>
      <c r="B8" s="603"/>
      <c r="C8" s="96"/>
      <c r="D8" s="96"/>
      <c r="E8" s="96"/>
      <c r="F8" s="96"/>
      <c r="G8" s="97"/>
      <c r="H8" s="97"/>
      <c r="I8" s="97"/>
      <c r="J8" s="97"/>
      <c r="K8" s="97"/>
      <c r="L8" s="97"/>
      <c r="M8" s="93"/>
    </row>
    <row r="9" spans="1:13">
      <c r="A9" s="604"/>
      <c r="B9" s="604"/>
      <c r="C9" s="96"/>
      <c r="D9" s="96"/>
      <c r="E9" s="96"/>
      <c r="F9" s="96"/>
      <c r="G9" s="97"/>
      <c r="H9" s="97"/>
      <c r="I9" s="97"/>
      <c r="J9" s="97"/>
      <c r="K9" s="97"/>
      <c r="L9" s="97"/>
      <c r="M9" s="93"/>
    </row>
    <row r="10" spans="1:13">
      <c r="A10" s="605" t="s">
        <v>657</v>
      </c>
      <c r="B10" s="605"/>
      <c r="C10" s="96"/>
      <c r="D10" s="96">
        <v>80000</v>
      </c>
      <c r="E10" s="96">
        <v>2133</v>
      </c>
      <c r="F10" s="96">
        <v>263</v>
      </c>
      <c r="G10" s="97">
        <f>SUM(E10:F10)</f>
        <v>2396</v>
      </c>
      <c r="H10" s="97">
        <v>2133</v>
      </c>
      <c r="I10" s="97">
        <v>263</v>
      </c>
      <c r="J10" s="97">
        <f>SUM(H10:I10)</f>
        <v>2396</v>
      </c>
      <c r="K10" s="97">
        <v>12517.323200000001</v>
      </c>
      <c r="L10" s="97">
        <v>1452.3168000000001</v>
      </c>
      <c r="M10" s="1202">
        <f>J10/D10</f>
        <v>2.9950000000000001E-2</v>
      </c>
    </row>
    <row r="11" spans="1:13">
      <c r="A11" s="605"/>
      <c r="B11" s="605"/>
      <c r="C11" s="96"/>
      <c r="D11" s="96"/>
      <c r="E11" s="96"/>
      <c r="F11" s="96"/>
      <c r="G11" s="97"/>
      <c r="H11" s="97"/>
      <c r="I11" s="97"/>
      <c r="J11" s="97"/>
      <c r="K11" s="97"/>
      <c r="L11" s="97"/>
      <c r="M11" s="93"/>
    </row>
    <row r="12" spans="1:13">
      <c r="A12" s="603" t="s">
        <v>355</v>
      </c>
      <c r="B12" s="603"/>
      <c r="C12" s="96"/>
      <c r="D12" s="96"/>
      <c r="E12" s="96"/>
      <c r="F12" s="96"/>
      <c r="G12" s="97"/>
      <c r="H12" s="97"/>
      <c r="I12" s="97"/>
      <c r="J12" s="97"/>
      <c r="K12" s="97"/>
      <c r="L12" s="97"/>
      <c r="M12" s="93"/>
    </row>
    <row r="13" spans="1:13">
      <c r="A13" s="604"/>
      <c r="B13" s="604"/>
      <c r="C13" s="96"/>
      <c r="D13" s="96"/>
      <c r="E13" s="96"/>
      <c r="F13" s="96"/>
      <c r="G13" s="97"/>
      <c r="H13" s="97"/>
      <c r="I13" s="97"/>
      <c r="J13" s="97"/>
      <c r="K13" s="97"/>
      <c r="L13" s="97"/>
      <c r="M13" s="93"/>
    </row>
    <row r="14" spans="1:13">
      <c r="A14" s="606" t="s">
        <v>658</v>
      </c>
      <c r="B14" s="606"/>
      <c r="C14" s="96"/>
      <c r="D14" s="96">
        <v>37500</v>
      </c>
      <c r="E14" s="96">
        <v>0</v>
      </c>
      <c r="F14" s="96">
        <v>0</v>
      </c>
      <c r="G14" s="97">
        <f>SUM(E14:F14)</f>
        <v>0</v>
      </c>
      <c r="H14" s="97">
        <v>0</v>
      </c>
      <c r="I14" s="97">
        <v>0</v>
      </c>
      <c r="J14" s="97">
        <f t="shared" ref="J14:J17" si="0">SUM(H14:I14)</f>
        <v>0</v>
      </c>
      <c r="K14" s="97">
        <v>0</v>
      </c>
      <c r="L14" s="97">
        <v>0</v>
      </c>
      <c r="M14" s="1202">
        <f t="shared" ref="M14:M17" si="1">J14/D14</f>
        <v>0</v>
      </c>
    </row>
    <row r="15" spans="1:13">
      <c r="A15" s="607" t="s">
        <v>659</v>
      </c>
      <c r="B15" s="607"/>
      <c r="C15" s="96"/>
      <c r="D15" s="96">
        <v>37500</v>
      </c>
      <c r="E15" s="96">
        <v>0</v>
      </c>
      <c r="F15" s="96">
        <v>0</v>
      </c>
      <c r="G15" s="97">
        <f t="shared" ref="G15:G17" si="2">SUM(E15:F15)</f>
        <v>0</v>
      </c>
      <c r="H15" s="97">
        <v>0</v>
      </c>
      <c r="I15" s="97">
        <v>0</v>
      </c>
      <c r="J15" s="97">
        <f t="shared" si="0"/>
        <v>0</v>
      </c>
      <c r="K15" s="97">
        <v>0</v>
      </c>
      <c r="L15" s="97">
        <v>0</v>
      </c>
      <c r="M15" s="1202">
        <f t="shared" si="1"/>
        <v>0</v>
      </c>
    </row>
    <row r="16" spans="1:13">
      <c r="A16" s="607" t="s">
        <v>660</v>
      </c>
      <c r="B16" s="607"/>
      <c r="C16" s="96"/>
      <c r="D16" s="96">
        <v>37500</v>
      </c>
      <c r="E16" s="96">
        <v>0</v>
      </c>
      <c r="F16" s="96">
        <v>0</v>
      </c>
      <c r="G16" s="97">
        <f t="shared" si="2"/>
        <v>0</v>
      </c>
      <c r="H16" s="97">
        <v>0</v>
      </c>
      <c r="I16" s="97">
        <v>0</v>
      </c>
      <c r="J16" s="97">
        <f t="shared" si="0"/>
        <v>0</v>
      </c>
      <c r="K16" s="97">
        <v>0</v>
      </c>
      <c r="L16" s="97">
        <v>0</v>
      </c>
      <c r="M16" s="1202">
        <f t="shared" si="1"/>
        <v>0</v>
      </c>
    </row>
    <row r="17" spans="1:22">
      <c r="A17" s="76" t="s">
        <v>661</v>
      </c>
      <c r="B17" s="76"/>
      <c r="C17" s="96"/>
      <c r="D17" s="96">
        <v>11250</v>
      </c>
      <c r="E17" s="96">
        <v>0</v>
      </c>
      <c r="F17" s="96">
        <v>0</v>
      </c>
      <c r="G17" s="97">
        <f t="shared" si="2"/>
        <v>0</v>
      </c>
      <c r="H17" s="97">
        <v>0</v>
      </c>
      <c r="I17" s="97">
        <v>0</v>
      </c>
      <c r="J17" s="97">
        <f t="shared" si="0"/>
        <v>0</v>
      </c>
      <c r="K17" s="97">
        <v>0</v>
      </c>
      <c r="L17" s="97">
        <v>0</v>
      </c>
      <c r="M17" s="1202">
        <f t="shared" si="1"/>
        <v>0</v>
      </c>
    </row>
    <row r="18" spans="1:22">
      <c r="A18" s="573"/>
      <c r="B18" s="573"/>
      <c r="C18" s="96"/>
      <c r="D18" s="96"/>
      <c r="E18" s="96"/>
      <c r="F18" s="96"/>
      <c r="G18" s="97"/>
      <c r="H18" s="97"/>
      <c r="I18" s="97"/>
      <c r="J18" s="97"/>
      <c r="K18" s="97"/>
      <c r="L18" s="97"/>
      <c r="M18" s="93"/>
    </row>
    <row r="19" spans="1:22">
      <c r="A19" s="603" t="s">
        <v>149</v>
      </c>
      <c r="B19" s="603"/>
      <c r="C19" s="259"/>
      <c r="D19" s="259">
        <f>SUM(D8:D18)</f>
        <v>203750</v>
      </c>
      <c r="E19" s="259">
        <f>SUM(E8:E18)</f>
        <v>2133</v>
      </c>
      <c r="F19" s="259">
        <f>SUM(F8:F18)</f>
        <v>263</v>
      </c>
      <c r="G19" s="259">
        <f>SUM(G8:G18)</f>
        <v>2396</v>
      </c>
      <c r="H19" s="259">
        <f t="shared" ref="H19:I19" si="3">SUM(H8:H18)</f>
        <v>2133</v>
      </c>
      <c r="I19" s="259">
        <f t="shared" si="3"/>
        <v>263</v>
      </c>
      <c r="J19" s="259">
        <f>SUM(J8:J18)</f>
        <v>2396</v>
      </c>
      <c r="K19" s="259">
        <f t="shared" ref="K19:L19" si="4">SUM(K8:K18)</f>
        <v>12517.323200000001</v>
      </c>
      <c r="L19" s="259">
        <f t="shared" si="4"/>
        <v>1452.3168000000001</v>
      </c>
      <c r="M19" s="260">
        <f>SUM(M8:M18)</f>
        <v>2.9950000000000001E-2</v>
      </c>
    </row>
    <row r="21" spans="1:22">
      <c r="A21" s="1365"/>
      <c r="B21" s="1365"/>
      <c r="C21" s="1365"/>
      <c r="D21" s="1365"/>
      <c r="E21" s="1365"/>
      <c r="F21" s="1365"/>
      <c r="G21" s="1365"/>
      <c r="H21" s="1365"/>
      <c r="I21" s="1365"/>
      <c r="J21" s="1365"/>
      <c r="K21" s="1365"/>
      <c r="L21" s="1365"/>
      <c r="M21" s="1365"/>
      <c r="N21" s="396"/>
      <c r="O21" s="396"/>
    </row>
    <row r="22" spans="1:22">
      <c r="A22" s="1"/>
      <c r="B22" s="1"/>
    </row>
    <row r="23" spans="1:22">
      <c r="A23" s="1"/>
      <c r="B23" s="1"/>
    </row>
    <row r="24" spans="1:22">
      <c r="A24" s="608" t="s">
        <v>662</v>
      </c>
      <c r="B24" s="608"/>
      <c r="C24" s="251"/>
      <c r="D24" s="251"/>
      <c r="E24" s="251"/>
      <c r="F24" s="251"/>
      <c r="G24" s="251"/>
      <c r="H24" s="251"/>
      <c r="I24" s="251"/>
      <c r="J24" s="251"/>
      <c r="K24" s="251"/>
      <c r="L24" s="251"/>
      <c r="M24" s="251"/>
      <c r="N24" s="2"/>
      <c r="O24" s="2"/>
      <c r="P24" s="2"/>
      <c r="Q24" s="2"/>
      <c r="R24" s="2"/>
      <c r="S24" s="2"/>
      <c r="T24" s="2"/>
      <c r="U24" s="2"/>
      <c r="V24" s="2"/>
    </row>
    <row r="25" spans="1:22">
      <c r="C25" s="1"/>
      <c r="D25" s="1"/>
      <c r="E25" s="1"/>
      <c r="F25" s="1"/>
    </row>
    <row r="26" spans="1:22">
      <c r="A26" s="1083" t="s">
        <v>663</v>
      </c>
      <c r="C26" s="1"/>
      <c r="D26" s="1"/>
      <c r="E26" s="1"/>
      <c r="F26" s="1"/>
    </row>
    <row r="27" spans="1:22">
      <c r="A27" s="1083" t="s">
        <v>664</v>
      </c>
    </row>
  </sheetData>
  <mergeCells count="9">
    <mergeCell ref="A1:M1"/>
    <mergeCell ref="A2:M2"/>
    <mergeCell ref="A3:M3"/>
    <mergeCell ref="A4:A5"/>
    <mergeCell ref="A21:M21"/>
    <mergeCell ref="E4:G4"/>
    <mergeCell ref="B4:D4"/>
    <mergeCell ref="H4:J4"/>
    <mergeCell ref="K4:M4"/>
  </mergeCells>
  <pageMargins left="0.7" right="0.7" top="0.75" bottom="0.75" header="0.3" footer="0.3"/>
  <pageSetup scale="62" orientation="landscape" horizontalDpi="1200" verticalDpi="120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D838D7-4597-422C-B464-EB10D77739BB}">
  <sheetPr>
    <tabColor rgb="FF00B050"/>
    <pageSetUpPr fitToPage="1"/>
  </sheetPr>
  <dimension ref="A1:H26"/>
  <sheetViews>
    <sheetView tabSelected="1" zoomScale="85" zoomScaleNormal="85" workbookViewId="0">
      <selection activeCell="J28" sqref="J28"/>
    </sheetView>
  </sheetViews>
  <sheetFormatPr defaultRowHeight="12.75"/>
  <cols>
    <col min="1" max="1" width="17.85546875" customWidth="1"/>
    <col min="2" max="2" width="17.5703125" customWidth="1"/>
    <col min="3" max="3" width="16.7109375" customWidth="1"/>
    <col min="4" max="4" width="17.28515625" customWidth="1"/>
    <col min="5" max="5" width="19.42578125" customWidth="1"/>
  </cols>
  <sheetData>
    <row r="1" spans="1:8" ht="15.75">
      <c r="A1" s="1383" t="s">
        <v>665</v>
      </c>
      <c r="B1" s="1383"/>
      <c r="C1" s="1383"/>
      <c r="D1" s="1383"/>
      <c r="E1" s="1383"/>
      <c r="F1" s="559"/>
      <c r="G1" s="559"/>
      <c r="H1" s="559"/>
    </row>
    <row r="2" spans="1:8" ht="15.75">
      <c r="A2" s="1383" t="s">
        <v>666</v>
      </c>
      <c r="B2" s="1383"/>
      <c r="C2" s="1383"/>
      <c r="D2" s="1383"/>
      <c r="E2" s="1383"/>
      <c r="F2" s="559"/>
      <c r="G2" s="559"/>
      <c r="H2" s="559"/>
    </row>
    <row r="3" spans="1:8" ht="15.75">
      <c r="A3" s="1533" t="s">
        <v>2</v>
      </c>
      <c r="B3" s="1533"/>
      <c r="C3" s="1533"/>
      <c r="D3" s="1533"/>
      <c r="E3" s="1533"/>
      <c r="F3" s="609"/>
      <c r="G3" s="609"/>
      <c r="H3" s="609"/>
    </row>
    <row r="4" spans="1:8" ht="15.75">
      <c r="A4" s="1533" t="str">
        <f>'Current Month'!A3</f>
        <v>January 2023</v>
      </c>
      <c r="B4" s="1533"/>
      <c r="C4" s="1533"/>
      <c r="D4" s="1533"/>
      <c r="E4" s="1533"/>
      <c r="F4" s="609"/>
      <c r="G4" s="609"/>
      <c r="H4" s="609"/>
    </row>
    <row r="5" spans="1:8" ht="13.5" thickBot="1"/>
    <row r="6" spans="1:8" ht="16.5" thickBot="1">
      <c r="A6" s="1632" t="s">
        <v>588</v>
      </c>
      <c r="B6" s="1633"/>
      <c r="C6" s="1633"/>
      <c r="D6" s="1633"/>
      <c r="E6" s="1634"/>
    </row>
    <row r="7" spans="1:8" ht="111" customHeight="1">
      <c r="A7" s="583" t="s">
        <v>322</v>
      </c>
      <c r="B7" s="583" t="s">
        <v>667</v>
      </c>
      <c r="C7" s="583" t="s">
        <v>668</v>
      </c>
      <c r="D7" s="583" t="s">
        <v>669</v>
      </c>
      <c r="E7" s="583" t="s">
        <v>670</v>
      </c>
      <c r="F7" s="392"/>
      <c r="G7" s="392"/>
    </row>
    <row r="8" spans="1:8">
      <c r="A8" s="610" t="s">
        <v>331</v>
      </c>
      <c r="B8" s="596" t="s">
        <v>264</v>
      </c>
      <c r="C8" s="1268">
        <v>1.223428</v>
      </c>
      <c r="D8" s="1268">
        <v>0.67110000000000003</v>
      </c>
      <c r="E8" s="611" t="s">
        <v>264</v>
      </c>
    </row>
    <row r="9" spans="1:8">
      <c r="A9" s="338" t="s">
        <v>332</v>
      </c>
      <c r="B9" s="76"/>
      <c r="C9" s="76"/>
      <c r="D9" s="76"/>
      <c r="E9" s="556"/>
    </row>
    <row r="10" spans="1:8">
      <c r="A10" s="338" t="s">
        <v>333</v>
      </c>
      <c r="B10" s="76"/>
      <c r="C10" s="76"/>
      <c r="D10" s="76"/>
      <c r="E10" s="556"/>
    </row>
    <row r="11" spans="1:8">
      <c r="A11" s="338" t="s">
        <v>334</v>
      </c>
      <c r="B11" s="76"/>
      <c r="C11" s="76"/>
      <c r="D11" s="76"/>
      <c r="E11" s="556"/>
    </row>
    <row r="12" spans="1:8">
      <c r="A12" s="338" t="s">
        <v>335</v>
      </c>
      <c r="B12" s="76"/>
      <c r="C12" s="76"/>
      <c r="D12" s="76"/>
      <c r="E12" s="556"/>
    </row>
    <row r="13" spans="1:8">
      <c r="A13" s="338" t="s">
        <v>336</v>
      </c>
      <c r="B13" s="76"/>
      <c r="C13" s="76"/>
      <c r="D13" s="76"/>
      <c r="E13" s="556"/>
    </row>
    <row r="14" spans="1:8">
      <c r="A14" s="338" t="s">
        <v>337</v>
      </c>
      <c r="B14" s="76"/>
      <c r="C14" s="76"/>
      <c r="D14" s="76"/>
      <c r="E14" s="556"/>
    </row>
    <row r="15" spans="1:8">
      <c r="A15" s="338" t="s">
        <v>338</v>
      </c>
      <c r="B15" s="76"/>
      <c r="C15" s="76"/>
      <c r="D15" s="76"/>
      <c r="E15" s="556"/>
    </row>
    <row r="16" spans="1:8">
      <c r="A16" s="338" t="s">
        <v>339</v>
      </c>
      <c r="B16" s="76"/>
      <c r="C16" s="76"/>
      <c r="D16" s="76"/>
      <c r="E16" s="556"/>
    </row>
    <row r="17" spans="1:5">
      <c r="A17" s="338" t="s">
        <v>340</v>
      </c>
      <c r="B17" s="76"/>
      <c r="C17" s="76"/>
      <c r="D17" s="76"/>
      <c r="E17" s="556"/>
    </row>
    <row r="18" spans="1:5">
      <c r="A18" s="338" t="s">
        <v>341</v>
      </c>
      <c r="B18" s="76"/>
      <c r="C18" s="76"/>
      <c r="D18" s="76"/>
      <c r="E18" s="556"/>
    </row>
    <row r="19" spans="1:5" ht="13.5" thickBot="1">
      <c r="A19" s="343" t="s">
        <v>342</v>
      </c>
      <c r="B19" s="612"/>
      <c r="C19" s="612"/>
      <c r="D19" s="612"/>
      <c r="E19" s="613"/>
    </row>
    <row r="20" spans="1:5" ht="13.5" thickBot="1">
      <c r="A20" s="345" t="s">
        <v>343</v>
      </c>
      <c r="B20" s="614" t="str">
        <f>B8</f>
        <v>N/A</v>
      </c>
      <c r="C20" s="1270">
        <f>C8</f>
        <v>1.223428</v>
      </c>
      <c r="D20" s="1269">
        <f>D8</f>
        <v>0.67110000000000003</v>
      </c>
      <c r="E20" s="615" t="str">
        <f>E8</f>
        <v>N/A</v>
      </c>
    </row>
    <row r="22" spans="1:5">
      <c r="A22" s="62" t="s">
        <v>671</v>
      </c>
    </row>
    <row r="23" spans="1:5">
      <c r="A23" t="s">
        <v>672</v>
      </c>
    </row>
    <row r="24" spans="1:5" ht="30" customHeight="1">
      <c r="A24" s="1352" t="s">
        <v>673</v>
      </c>
      <c r="B24" s="1352"/>
      <c r="C24" s="1352"/>
      <c r="D24" s="1352"/>
      <c r="E24" s="1352"/>
    </row>
    <row r="25" spans="1:5" ht="30.95" customHeight="1">
      <c r="A25" s="1365" t="s">
        <v>674</v>
      </c>
      <c r="B25" s="1365"/>
      <c r="C25" s="1365"/>
      <c r="D25" s="1365"/>
      <c r="E25" s="1365"/>
    </row>
    <row r="26" spans="1:5" ht="79.5" customHeight="1">
      <c r="A26" s="1393" t="s">
        <v>675</v>
      </c>
      <c r="B26" s="1393"/>
      <c r="C26" s="1393"/>
      <c r="D26" s="1393"/>
      <c r="E26" s="1393"/>
    </row>
  </sheetData>
  <mergeCells count="8">
    <mergeCell ref="A26:E26"/>
    <mergeCell ref="A25:E25"/>
    <mergeCell ref="A24:E24"/>
    <mergeCell ref="A1:E1"/>
    <mergeCell ref="A2:E2"/>
    <mergeCell ref="A3:E3"/>
    <mergeCell ref="A4:E4"/>
    <mergeCell ref="A6:E6"/>
  </mergeCells>
  <pageMargins left="0.7" right="0.7" top="0.75" bottom="0.75" header="0.3" footer="0.3"/>
  <pageSetup scale="93" orientation="landscape" horizontalDpi="1200" verticalDpi="120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79BA49-92EC-4844-A728-A9CA0BD4AB44}">
  <sheetPr>
    <tabColor rgb="FF00B050"/>
    <pageSetUpPr fitToPage="1"/>
  </sheetPr>
  <dimension ref="A1:J25"/>
  <sheetViews>
    <sheetView tabSelected="1" zoomScale="70" zoomScaleNormal="70" workbookViewId="0">
      <selection activeCell="J28" sqref="J28"/>
    </sheetView>
  </sheetViews>
  <sheetFormatPr defaultRowHeight="12.75"/>
  <cols>
    <col min="1" max="1" width="12.140625" customWidth="1"/>
    <col min="2" max="2" width="21.5703125" customWidth="1"/>
    <col min="5" max="5" width="23" customWidth="1"/>
    <col min="8" max="8" width="23.140625" customWidth="1"/>
  </cols>
  <sheetData>
    <row r="1" spans="1:10" ht="15.75">
      <c r="A1" s="1383" t="s">
        <v>676</v>
      </c>
      <c r="B1" s="1383"/>
      <c r="C1" s="1383"/>
      <c r="D1" s="1383"/>
      <c r="E1" s="1383"/>
      <c r="F1" s="1383"/>
      <c r="G1" s="1383"/>
      <c r="H1" s="1383"/>
      <c r="I1" s="498"/>
      <c r="J1" s="498"/>
    </row>
    <row r="2" spans="1:10" ht="30.75" customHeight="1">
      <c r="A2" s="1460" t="s">
        <v>677</v>
      </c>
      <c r="B2" s="1460"/>
      <c r="C2" s="1460"/>
      <c r="D2" s="1460"/>
      <c r="E2" s="1460"/>
      <c r="F2" s="1460"/>
      <c r="G2" s="1460"/>
      <c r="H2" s="1460"/>
      <c r="I2" s="499"/>
      <c r="J2" s="499"/>
    </row>
    <row r="3" spans="1:10" ht="15.75">
      <c r="A3" s="1533" t="s">
        <v>2</v>
      </c>
      <c r="B3" s="1533"/>
      <c r="C3" s="1533"/>
      <c r="D3" s="1533"/>
      <c r="E3" s="1533"/>
      <c r="F3" s="1533"/>
      <c r="G3" s="1533"/>
      <c r="H3" s="1533"/>
      <c r="I3" s="500"/>
      <c r="J3" s="500"/>
    </row>
    <row r="4" spans="1:10" ht="15.75">
      <c r="A4" s="1533" t="str">
        <f>'Current Month'!A3</f>
        <v>January 2023</v>
      </c>
      <c r="B4" s="1533"/>
      <c r="C4" s="1533"/>
      <c r="D4" s="1533"/>
      <c r="E4" s="1533"/>
      <c r="F4" s="1533"/>
      <c r="G4" s="1533"/>
      <c r="H4" s="1533"/>
      <c r="I4" s="500"/>
      <c r="J4" s="500"/>
    </row>
    <row r="5" spans="1:10" ht="13.5" thickBot="1"/>
    <row r="6" spans="1:10" ht="64.5" thickBot="1">
      <c r="A6" s="707" t="s">
        <v>678</v>
      </c>
      <c r="B6" s="583" t="s">
        <v>679</v>
      </c>
      <c r="D6" s="707" t="s">
        <v>678</v>
      </c>
      <c r="E6" s="583" t="s">
        <v>680</v>
      </c>
      <c r="G6" s="707" t="s">
        <v>678</v>
      </c>
      <c r="H6" s="583" t="s">
        <v>681</v>
      </c>
    </row>
    <row r="7" spans="1:10">
      <c r="A7" s="708" t="s">
        <v>682</v>
      </c>
      <c r="B7" s="708" t="s">
        <v>264</v>
      </c>
      <c r="D7" s="708">
        <v>92061</v>
      </c>
      <c r="E7" s="1196">
        <v>0.67110000000000003</v>
      </c>
      <c r="G7" s="708">
        <v>92102</v>
      </c>
      <c r="H7" s="1196">
        <v>1.2847999999999999</v>
      </c>
    </row>
    <row r="8" spans="1:10">
      <c r="A8" s="549" t="s">
        <v>683</v>
      </c>
      <c r="B8" s="549" t="s">
        <v>264</v>
      </c>
      <c r="D8" s="549">
        <v>92101</v>
      </c>
      <c r="E8" s="585">
        <v>0.72019999999999995</v>
      </c>
      <c r="G8" s="549">
        <v>91910</v>
      </c>
      <c r="H8" s="585">
        <v>1.2911999999999999</v>
      </c>
    </row>
    <row r="9" spans="1:10">
      <c r="A9" s="549" t="s">
        <v>684</v>
      </c>
      <c r="B9" s="549" t="s">
        <v>264</v>
      </c>
      <c r="D9" s="549">
        <v>91905</v>
      </c>
      <c r="E9" s="585">
        <v>0.76149999999999995</v>
      </c>
      <c r="G9" s="549">
        <v>92021</v>
      </c>
      <c r="H9" s="585">
        <v>1.3731</v>
      </c>
    </row>
    <row r="10" spans="1:10">
      <c r="A10" s="549" t="s">
        <v>685</v>
      </c>
      <c r="B10" s="549" t="s">
        <v>264</v>
      </c>
      <c r="D10" s="549">
        <v>92122</v>
      </c>
      <c r="E10" s="585">
        <v>0.79069999999999996</v>
      </c>
      <c r="G10" s="549">
        <v>91950</v>
      </c>
      <c r="H10" s="585">
        <v>1.3801000000000001</v>
      </c>
    </row>
    <row r="11" spans="1:10">
      <c r="A11" s="549" t="s">
        <v>686</v>
      </c>
      <c r="B11" s="549" t="s">
        <v>264</v>
      </c>
      <c r="D11" s="549">
        <v>92060</v>
      </c>
      <c r="E11" s="585">
        <v>0.87039999999999995</v>
      </c>
      <c r="G11" s="549">
        <v>92020</v>
      </c>
      <c r="H11" s="585">
        <v>1.3835</v>
      </c>
    </row>
    <row r="12" spans="1:10">
      <c r="A12" s="549" t="s">
        <v>687</v>
      </c>
      <c r="B12" s="549" t="s">
        <v>264</v>
      </c>
      <c r="D12" s="549">
        <v>92078</v>
      </c>
      <c r="E12" s="585">
        <v>0.96619999999999995</v>
      </c>
      <c r="G12" s="549">
        <v>92113</v>
      </c>
      <c r="H12" s="585">
        <v>1.4372</v>
      </c>
    </row>
    <row r="13" spans="1:10">
      <c r="A13" s="549" t="s">
        <v>688</v>
      </c>
      <c r="B13" s="549" t="s">
        <v>264</v>
      </c>
      <c r="D13" s="549">
        <v>92066</v>
      </c>
      <c r="E13" s="585">
        <v>0.96719999999999995</v>
      </c>
      <c r="G13" s="549">
        <v>91911</v>
      </c>
      <c r="H13" s="585">
        <v>1.4894000000000001</v>
      </c>
    </row>
    <row r="14" spans="1:10">
      <c r="A14" s="549" t="s">
        <v>689</v>
      </c>
      <c r="B14" s="549" t="s">
        <v>264</v>
      </c>
      <c r="D14" s="549">
        <v>92086</v>
      </c>
      <c r="E14" s="585">
        <v>1</v>
      </c>
      <c r="G14" s="549">
        <v>92173</v>
      </c>
      <c r="H14" s="585">
        <v>1.73</v>
      </c>
    </row>
    <row r="15" spans="1:10">
      <c r="A15" s="549" t="s">
        <v>690</v>
      </c>
      <c r="B15" s="549" t="s">
        <v>264</v>
      </c>
      <c r="D15" s="549">
        <v>92058</v>
      </c>
      <c r="E15" s="585">
        <v>1.1223000000000001</v>
      </c>
      <c r="G15" s="549">
        <v>92105</v>
      </c>
      <c r="H15" s="585">
        <v>1.754</v>
      </c>
    </row>
    <row r="16" spans="1:10" ht="13.5" thickBot="1">
      <c r="A16" s="555" t="s">
        <v>691</v>
      </c>
      <c r="B16" s="555" t="s">
        <v>264</v>
      </c>
      <c r="D16" s="555">
        <v>92025</v>
      </c>
      <c r="E16" s="724">
        <v>1.1641999999999999</v>
      </c>
      <c r="G16" s="555">
        <v>92114</v>
      </c>
      <c r="H16" s="724">
        <v>1.782</v>
      </c>
    </row>
    <row r="19" spans="1:8">
      <c r="A19" t="s">
        <v>671</v>
      </c>
    </row>
    <row r="20" spans="1:8">
      <c r="A20" t="s">
        <v>692</v>
      </c>
    </row>
    <row r="22" spans="1:8" ht="29.45" customHeight="1">
      <c r="A22" s="1352" t="s">
        <v>673</v>
      </c>
      <c r="B22" s="1352"/>
      <c r="C22" s="1352"/>
      <c r="D22" s="1352"/>
      <c r="E22" s="1352"/>
      <c r="F22" s="1352"/>
      <c r="G22" s="1352"/>
      <c r="H22" s="1352"/>
    </row>
    <row r="24" spans="1:8">
      <c r="A24" s="397" t="s">
        <v>693</v>
      </c>
    </row>
    <row r="25" spans="1:8">
      <c r="A25" s="397" t="s">
        <v>694</v>
      </c>
    </row>
  </sheetData>
  <mergeCells count="5">
    <mergeCell ref="A4:H4"/>
    <mergeCell ref="A1:H1"/>
    <mergeCell ref="A2:H2"/>
    <mergeCell ref="A3:H3"/>
    <mergeCell ref="A22:H22"/>
  </mergeCells>
  <phoneticPr fontId="41" type="noConversion"/>
  <pageMargins left="0.7" right="0.7" top="0.75" bottom="0.75" header="0.3" footer="0.3"/>
  <pageSetup orientation="landscape" horizontalDpi="1200" verticalDpi="120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8661E8-F133-40CE-92D5-B935B0DBA30D}">
  <sheetPr>
    <tabColor rgb="FF00B050"/>
    <pageSetUpPr fitToPage="1"/>
  </sheetPr>
  <dimension ref="A1:G32"/>
  <sheetViews>
    <sheetView tabSelected="1" view="pageBreakPreview" zoomScale="172" zoomScaleNormal="270" zoomScaleSheetLayoutView="172" workbookViewId="0">
      <selection activeCell="J28" sqref="J28"/>
    </sheetView>
  </sheetViews>
  <sheetFormatPr defaultColWidth="8.5703125" defaultRowHeight="12.75"/>
  <cols>
    <col min="1" max="1" width="42.140625" style="53" customWidth="1"/>
    <col min="2" max="2" width="18.7109375" style="53" customWidth="1"/>
    <col min="3" max="3" width="19.140625" style="53" customWidth="1"/>
    <col min="4" max="4" width="21.5703125" style="53" customWidth="1"/>
    <col min="5" max="5" width="15.140625" style="53" customWidth="1"/>
    <col min="6" max="6" width="12.5703125" style="53" customWidth="1"/>
    <col min="7" max="7" width="10.5703125" style="53" bestFit="1" customWidth="1"/>
    <col min="8" max="8" width="9.85546875" style="53" bestFit="1" customWidth="1"/>
    <col min="9" max="16384" width="8.5703125" style="53"/>
  </cols>
  <sheetData>
    <row r="1" spans="1:6" ht="15.75">
      <c r="A1" s="1641" t="s">
        <v>695</v>
      </c>
      <c r="B1" s="1641"/>
      <c r="C1" s="1641"/>
      <c r="D1" s="1641"/>
      <c r="E1" s="1641"/>
    </row>
    <row r="2" spans="1:6" ht="15.75">
      <c r="A2" s="1641" t="s">
        <v>2</v>
      </c>
      <c r="B2" s="1641"/>
      <c r="C2" s="1641"/>
      <c r="D2" s="1641"/>
      <c r="E2" s="1641"/>
    </row>
    <row r="3" spans="1:6" ht="15.75">
      <c r="A3" s="1641" t="str">
        <f>'Current Month'!A3</f>
        <v>January 2023</v>
      </c>
      <c r="B3" s="1641"/>
      <c r="C3" s="1641"/>
      <c r="D3" s="1641"/>
      <c r="E3" s="1641"/>
    </row>
    <row r="4" spans="1:6" ht="31.5">
      <c r="A4" s="616"/>
      <c r="B4" s="617" t="s">
        <v>25</v>
      </c>
      <c r="C4" s="618" t="s">
        <v>4</v>
      </c>
      <c r="D4" s="618" t="s">
        <v>5</v>
      </c>
      <c r="E4" s="618" t="s">
        <v>6</v>
      </c>
    </row>
    <row r="5" spans="1:6" ht="27.6" customHeight="1">
      <c r="A5" s="619" t="s">
        <v>696</v>
      </c>
      <c r="B5" s="620" t="s">
        <v>8</v>
      </c>
      <c r="C5" s="620" t="s">
        <v>8</v>
      </c>
      <c r="D5" s="620" t="s">
        <v>8</v>
      </c>
      <c r="E5" s="620" t="s">
        <v>8</v>
      </c>
    </row>
    <row r="6" spans="1:6" ht="15">
      <c r="A6" s="621" t="s">
        <v>527</v>
      </c>
      <c r="B6" s="622">
        <v>364691</v>
      </c>
      <c r="C6" s="622">
        <v>4427</v>
      </c>
      <c r="D6" s="622">
        <v>4427</v>
      </c>
      <c r="E6" s="623">
        <f>D6/B6</f>
        <v>1.2139043738397711E-2</v>
      </c>
      <c r="F6" s="413"/>
    </row>
    <row r="7" spans="1:6" ht="30">
      <c r="A7" s="621" t="s">
        <v>528</v>
      </c>
      <c r="B7" s="622">
        <v>13389</v>
      </c>
      <c r="C7" s="622">
        <v>1337</v>
      </c>
      <c r="D7" s="622">
        <v>1337</v>
      </c>
      <c r="E7" s="623">
        <f>D7/B7</f>
        <v>9.9858092463962961E-2</v>
      </c>
      <c r="F7" s="413"/>
    </row>
    <row r="8" spans="1:6" ht="15">
      <c r="A8" s="621" t="s">
        <v>529</v>
      </c>
      <c r="B8" s="622">
        <v>969</v>
      </c>
      <c r="C8" s="622">
        <v>204</v>
      </c>
      <c r="D8" s="622">
        <v>204</v>
      </c>
      <c r="E8" s="623">
        <f>D8/B8</f>
        <v>0.21052631578947367</v>
      </c>
      <c r="F8" s="413"/>
    </row>
    <row r="9" spans="1:6" ht="15">
      <c r="A9" s="624" t="s">
        <v>530</v>
      </c>
      <c r="B9" s="622">
        <v>53045</v>
      </c>
      <c r="C9" s="622">
        <v>479</v>
      </c>
      <c r="D9" s="622">
        <v>479</v>
      </c>
      <c r="E9" s="623">
        <f>D9/B9</f>
        <v>9.0300688095013674E-3</v>
      </c>
      <c r="F9" s="413"/>
    </row>
    <row r="10" spans="1:6" ht="15">
      <c r="A10" s="621" t="s">
        <v>697</v>
      </c>
      <c r="B10" s="622">
        <v>0</v>
      </c>
      <c r="C10" s="622">
        <v>0</v>
      </c>
      <c r="D10" s="622">
        <v>0</v>
      </c>
      <c r="E10" s="623">
        <v>0</v>
      </c>
      <c r="F10" s="413"/>
    </row>
    <row r="11" spans="1:6" ht="15">
      <c r="A11" s="621" t="s">
        <v>355</v>
      </c>
      <c r="B11" s="622">
        <v>50000</v>
      </c>
      <c r="C11" s="622">
        <v>0</v>
      </c>
      <c r="D11" s="622">
        <v>0</v>
      </c>
      <c r="E11" s="623">
        <v>0</v>
      </c>
      <c r="F11" s="413"/>
    </row>
    <row r="12" spans="1:6" ht="15">
      <c r="A12" s="621" t="s">
        <v>42</v>
      </c>
      <c r="B12" s="622">
        <v>45920</v>
      </c>
      <c r="C12" s="622">
        <v>1818</v>
      </c>
      <c r="D12" s="622">
        <v>1818</v>
      </c>
      <c r="E12" s="623">
        <f>D12/B12</f>
        <v>3.9590592334494773E-2</v>
      </c>
      <c r="F12" s="413"/>
    </row>
    <row r="13" spans="1:6" ht="15">
      <c r="A13" s="621" t="s">
        <v>43</v>
      </c>
      <c r="B13" s="622">
        <v>73891</v>
      </c>
      <c r="C13" s="622">
        <v>1871</v>
      </c>
      <c r="D13" s="622">
        <v>1871</v>
      </c>
      <c r="E13" s="623">
        <f>D13/B13</f>
        <v>2.5321081051819572E-2</v>
      </c>
      <c r="F13" s="413"/>
    </row>
    <row r="14" spans="1:6" ht="15">
      <c r="A14" s="621" t="s">
        <v>44</v>
      </c>
      <c r="B14" s="622">
        <v>10488</v>
      </c>
      <c r="C14" s="622">
        <v>0</v>
      </c>
      <c r="D14" s="622">
        <v>0</v>
      </c>
      <c r="E14" s="623">
        <f>D14/B14</f>
        <v>0</v>
      </c>
      <c r="F14" s="413"/>
    </row>
    <row r="15" spans="1:6" ht="15">
      <c r="A15" s="624"/>
      <c r="B15" s="625"/>
      <c r="C15" s="625"/>
      <c r="D15" s="625"/>
      <c r="E15" s="625"/>
      <c r="F15" s="413"/>
    </row>
    <row r="16" spans="1:6" ht="15.75">
      <c r="A16" s="626" t="s">
        <v>532</v>
      </c>
      <c r="B16" s="627">
        <f>SUM(B6:B9,B10:B14)</f>
        <v>612393</v>
      </c>
      <c r="C16" s="627">
        <f>SUM(C6:C9,C10:C14)</f>
        <v>10136</v>
      </c>
      <c r="D16" s="627">
        <f>SUM(D6:D9,D10:D14)</f>
        <v>10136</v>
      </c>
      <c r="E16" s="628">
        <f>D16/B16</f>
        <v>1.6551462867798947E-2</v>
      </c>
      <c r="F16" s="413"/>
    </row>
    <row r="17" spans="1:7" ht="15">
      <c r="A17" s="624"/>
      <c r="B17" s="625"/>
      <c r="C17" s="625"/>
      <c r="D17" s="625"/>
      <c r="E17" s="625"/>
      <c r="F17" s="413"/>
    </row>
    <row r="18" spans="1:7" ht="23.1" customHeight="1">
      <c r="A18" s="621" t="s">
        <v>698</v>
      </c>
      <c r="B18" s="622">
        <v>4170665</v>
      </c>
      <c r="C18" s="622">
        <v>468882</v>
      </c>
      <c r="D18" s="622">
        <v>468882</v>
      </c>
      <c r="E18" s="623">
        <f>D18/B18</f>
        <v>0.11242379812332086</v>
      </c>
      <c r="F18" s="413"/>
    </row>
    <row r="19" spans="1:7" ht="15">
      <c r="A19" s="624"/>
      <c r="B19" s="625"/>
      <c r="C19" s="625"/>
      <c r="D19" s="625"/>
      <c r="E19" s="625"/>
      <c r="F19" s="413"/>
    </row>
    <row r="20" spans="1:7" s="47" customFormat="1" ht="36" customHeight="1">
      <c r="A20" s="629" t="s">
        <v>534</v>
      </c>
      <c r="B20" s="627">
        <f t="shared" ref="B20:D20" si="0">SUM(B16,B18)</f>
        <v>4783058</v>
      </c>
      <c r="C20" s="627">
        <f t="shared" si="0"/>
        <v>479018</v>
      </c>
      <c r="D20" s="627">
        <f t="shared" si="0"/>
        <v>479018</v>
      </c>
      <c r="E20" s="628">
        <f>D20/B20</f>
        <v>0.10014890055692405</v>
      </c>
      <c r="F20" s="413"/>
    </row>
    <row r="21" spans="1:7" s="264" customFormat="1" ht="15.75">
      <c r="A21" s="630"/>
      <c r="B21" s="630"/>
      <c r="C21" s="631"/>
      <c r="D21" s="631"/>
      <c r="E21" s="630"/>
    </row>
    <row r="22" spans="1:7" s="264" customFormat="1" ht="20.100000000000001" customHeight="1">
      <c r="A22" s="632" t="s">
        <v>49</v>
      </c>
      <c r="B22" s="633"/>
      <c r="C22" s="622">
        <v>2340</v>
      </c>
      <c r="D22" s="622">
        <v>2340</v>
      </c>
      <c r="E22" s="634"/>
      <c r="F22" s="276"/>
      <c r="G22" s="270"/>
    </row>
    <row r="23" spans="1:7" ht="15">
      <c r="A23" s="635"/>
      <c r="B23" s="635"/>
      <c r="C23" s="635"/>
      <c r="D23" s="635"/>
      <c r="E23" s="635"/>
    </row>
    <row r="24" spans="1:7" ht="12" customHeight="1">
      <c r="A24" s="1642" t="s">
        <v>699</v>
      </c>
      <c r="B24" s="1642"/>
      <c r="C24" s="1642"/>
      <c r="D24" s="1642"/>
      <c r="E24" s="1642"/>
    </row>
    <row r="25" spans="1:7" ht="12.6" customHeight="1">
      <c r="A25" s="1636" t="s">
        <v>700</v>
      </c>
      <c r="B25" s="1636"/>
      <c r="C25" s="1636"/>
      <c r="D25" s="1636"/>
      <c r="E25" s="1643"/>
    </row>
    <row r="26" spans="1:7" ht="12.6" customHeight="1">
      <c r="A26" s="1636"/>
      <c r="B26" s="1637"/>
      <c r="C26" s="1637"/>
      <c r="D26" s="1637"/>
    </row>
    <row r="27" spans="1:7" ht="12.6" customHeight="1">
      <c r="A27" s="1638"/>
      <c r="B27" s="1639"/>
      <c r="E27" s="636"/>
    </row>
    <row r="28" spans="1:7" ht="12.6" customHeight="1">
      <c r="A28" s="1640"/>
      <c r="B28" s="1639"/>
      <c r="C28" s="1639"/>
      <c r="E28" s="636"/>
    </row>
    <row r="29" spans="1:7" ht="10.5" customHeight="1">
      <c r="A29" s="637"/>
      <c r="C29" s="638"/>
      <c r="D29" s="638"/>
    </row>
    <row r="30" spans="1:7" s="638" customFormat="1" ht="24.75" customHeight="1">
      <c r="A30" s="1635" t="s">
        <v>520</v>
      </c>
      <c r="B30" s="1635"/>
      <c r="C30" s="1635"/>
      <c r="D30" s="1635"/>
      <c r="E30" s="1635"/>
    </row>
    <row r="31" spans="1:7" ht="13.5" customHeight="1"/>
    <row r="32" spans="1:7">
      <c r="B32" s="639"/>
    </row>
  </sheetData>
  <mergeCells count="9">
    <mergeCell ref="A30:E30"/>
    <mergeCell ref="A26:D26"/>
    <mergeCell ref="A27:B27"/>
    <mergeCell ref="A28:C28"/>
    <mergeCell ref="A1:E1"/>
    <mergeCell ref="A2:E2"/>
    <mergeCell ref="A3:E3"/>
    <mergeCell ref="A24:E24"/>
    <mergeCell ref="A25:E25"/>
  </mergeCells>
  <pageMargins left="0.7" right="0.7" top="0.75" bottom="0.75" header="0.3" footer="0.3"/>
  <pageSetup scale="98" orientation="landscape" horizontalDpi="1200" verticalDpi="120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209BE0-3798-45F9-8FC4-BBEE9E21A89E}">
  <sheetPr>
    <tabColor rgb="FF00B050"/>
    <pageSetUpPr fitToPage="1"/>
  </sheetPr>
  <dimension ref="A1:Z33"/>
  <sheetViews>
    <sheetView tabSelected="1" topLeftCell="J1" zoomScale="70" zoomScaleNormal="70" workbookViewId="0">
      <selection activeCell="J28" sqref="J28"/>
    </sheetView>
  </sheetViews>
  <sheetFormatPr defaultColWidth="9.42578125" defaultRowHeight="12.75"/>
  <cols>
    <col min="1" max="1" width="14.42578125" style="414" customWidth="1"/>
    <col min="2" max="3" width="8.5703125" style="414" customWidth="1"/>
    <col min="4" max="4" width="15.42578125" style="414" customWidth="1"/>
    <col min="5" max="5" width="12.5703125" style="414" customWidth="1"/>
    <col min="6" max="8" width="8.5703125" style="414" customWidth="1"/>
    <col min="9" max="9" width="12.5703125" style="414" customWidth="1"/>
    <col min="10" max="10" width="13.5703125" style="416" customWidth="1"/>
    <col min="11" max="12" width="13.5703125" style="414" customWidth="1"/>
    <col min="13" max="13" width="14.5703125" style="414" customWidth="1"/>
    <col min="14" max="14" width="13.5703125" style="414" customWidth="1"/>
    <col min="15" max="15" width="18.5703125" style="414" customWidth="1"/>
    <col min="16" max="16" width="13.42578125" style="414" bestFit="1" customWidth="1"/>
    <col min="17" max="17" width="10.5703125" style="414" customWidth="1"/>
    <col min="18" max="18" width="17.5703125" style="414" customWidth="1"/>
    <col min="19" max="19" width="9.5703125" style="414" customWidth="1"/>
    <col min="20" max="20" width="15.5703125" style="414" customWidth="1"/>
    <col min="21" max="21" width="9.5703125" style="414" customWidth="1"/>
    <col min="22" max="22" width="11" style="414" bestFit="1" customWidth="1"/>
    <col min="23" max="23" width="15.5703125" style="414" customWidth="1"/>
    <col min="24" max="24" width="13.5703125" style="414" customWidth="1"/>
    <col min="25" max="25" width="14.5703125" style="414" customWidth="1"/>
    <col min="26" max="26" width="10.42578125" style="414" customWidth="1"/>
    <col min="27" max="16384" width="9.42578125" style="414"/>
  </cols>
  <sheetData>
    <row r="1" spans="1:26" ht="15.75">
      <c r="A1" s="1544" t="s">
        <v>701</v>
      </c>
      <c r="B1" s="1544"/>
      <c r="C1" s="1544"/>
      <c r="D1" s="1544"/>
      <c r="E1" s="1544"/>
      <c r="F1" s="1544"/>
      <c r="G1" s="1544"/>
      <c r="H1" s="1544"/>
      <c r="I1" s="1544"/>
      <c r="J1" s="1544"/>
      <c r="K1" s="1544"/>
      <c r="L1" s="1544"/>
      <c r="M1" s="1544"/>
      <c r="N1" s="1544"/>
      <c r="O1" s="1544"/>
      <c r="P1" s="1544"/>
      <c r="Q1" s="1544"/>
      <c r="R1" s="1544"/>
      <c r="S1" s="1544"/>
      <c r="T1" s="1544"/>
      <c r="U1" s="1544"/>
      <c r="V1" s="1544"/>
      <c r="W1" s="1544"/>
      <c r="X1" s="1544"/>
      <c r="Y1" s="1544"/>
    </row>
    <row r="2" spans="1:26" ht="15.75">
      <c r="A2" s="1545" t="s">
        <v>2</v>
      </c>
      <c r="B2" s="1545"/>
      <c r="C2" s="1545"/>
      <c r="D2" s="1545"/>
      <c r="E2" s="1545"/>
      <c r="F2" s="1545"/>
      <c r="G2" s="1545"/>
      <c r="H2" s="1545"/>
      <c r="I2" s="1545"/>
      <c r="J2" s="1545"/>
      <c r="K2" s="1545"/>
      <c r="L2" s="1545"/>
      <c r="M2" s="1545"/>
      <c r="N2" s="1545"/>
      <c r="O2" s="1545"/>
      <c r="P2" s="1545"/>
      <c r="Q2" s="1545"/>
      <c r="R2" s="1545"/>
      <c r="S2" s="1545"/>
      <c r="T2" s="1545"/>
      <c r="U2" s="1545"/>
      <c r="V2" s="1545"/>
      <c r="W2" s="1545"/>
      <c r="X2" s="1545"/>
      <c r="Y2" s="1545"/>
    </row>
    <row r="3" spans="1:26" ht="16.5" thickBot="1">
      <c r="A3" s="1644" t="str">
        <f>'Current Month'!A3</f>
        <v>January 2023</v>
      </c>
      <c r="B3" s="1644"/>
      <c r="C3" s="1644"/>
      <c r="D3" s="1644"/>
      <c r="E3" s="1644"/>
      <c r="F3" s="1644">
        <f>'Current Month'!F3</f>
        <v>0</v>
      </c>
      <c r="G3" s="1644"/>
      <c r="H3" s="1644"/>
      <c r="I3" s="1644"/>
      <c r="J3" s="1644"/>
      <c r="K3" s="1644">
        <f>'Current Month'!K3</f>
        <v>0</v>
      </c>
      <c r="L3" s="1644"/>
      <c r="M3" s="1644"/>
      <c r="N3" s="1644"/>
      <c r="O3" s="1644"/>
      <c r="P3" s="1644">
        <f>'Current Month'!P3</f>
        <v>0</v>
      </c>
      <c r="Q3" s="1644"/>
      <c r="R3" s="1644"/>
      <c r="S3" s="1644"/>
      <c r="T3" s="1644"/>
      <c r="U3" s="1644">
        <f>'Current Month'!U3</f>
        <v>0</v>
      </c>
      <c r="V3" s="1644"/>
      <c r="W3" s="1644"/>
      <c r="X3" s="1644"/>
      <c r="Y3" s="1644"/>
    </row>
    <row r="4" spans="1:26" ht="15.75" customHeight="1" thickBot="1">
      <c r="A4" s="1546"/>
      <c r="B4" s="1549" t="s">
        <v>546</v>
      </c>
      <c r="C4" s="1550"/>
      <c r="D4" s="1550"/>
      <c r="E4" s="1550"/>
      <c r="F4" s="1550"/>
      <c r="G4" s="1550"/>
      <c r="H4" s="1550"/>
      <c r="I4" s="1550"/>
      <c r="J4" s="1550"/>
      <c r="K4" s="1551"/>
      <c r="L4" s="1552" t="s">
        <v>547</v>
      </c>
      <c r="M4" s="1553"/>
      <c r="N4" s="1553"/>
      <c r="O4" s="1554"/>
      <c r="P4" s="1555" t="s">
        <v>548</v>
      </c>
      <c r="Q4" s="1556"/>
      <c r="R4" s="1556"/>
      <c r="S4" s="1556"/>
      <c r="T4" s="1556"/>
      <c r="U4" s="1557" t="s">
        <v>549</v>
      </c>
      <c r="V4" s="1558"/>
      <c r="W4" s="1559" t="s">
        <v>702</v>
      </c>
      <c r="X4" s="1562" t="s">
        <v>703</v>
      </c>
      <c r="Y4" s="1585" t="s">
        <v>704</v>
      </c>
    </row>
    <row r="5" spans="1:26" ht="15" customHeight="1">
      <c r="A5" s="1547"/>
      <c r="B5" s="1565" t="s">
        <v>554</v>
      </c>
      <c r="C5" s="1566"/>
      <c r="D5" s="1566"/>
      <c r="E5" s="1567"/>
      <c r="F5" s="1555" t="s">
        <v>555</v>
      </c>
      <c r="G5" s="1556"/>
      <c r="H5" s="1556"/>
      <c r="I5" s="1556"/>
      <c r="J5" s="1568"/>
      <c r="K5" s="1556" t="s">
        <v>556</v>
      </c>
      <c r="L5" s="1565" t="s">
        <v>557</v>
      </c>
      <c r="M5" s="1566" t="s">
        <v>558</v>
      </c>
      <c r="N5" s="1566" t="s">
        <v>559</v>
      </c>
      <c r="O5" s="1585" t="s">
        <v>560</v>
      </c>
      <c r="P5" s="1565" t="s">
        <v>561</v>
      </c>
      <c r="Q5" s="1566" t="s">
        <v>562</v>
      </c>
      <c r="R5" s="1566" t="s">
        <v>563</v>
      </c>
      <c r="S5" s="1562" t="s">
        <v>564</v>
      </c>
      <c r="T5" s="1567" t="s">
        <v>565</v>
      </c>
      <c r="U5" s="1565" t="s">
        <v>566</v>
      </c>
      <c r="V5" s="1581" t="s">
        <v>567</v>
      </c>
      <c r="W5" s="1560"/>
      <c r="X5" s="1563"/>
      <c r="Y5" s="1645"/>
    </row>
    <row r="6" spans="1:26" ht="47.25" customHeight="1" thickBot="1">
      <c r="A6" s="1548"/>
      <c r="B6" s="796" t="s">
        <v>568</v>
      </c>
      <c r="C6" s="794" t="s">
        <v>569</v>
      </c>
      <c r="D6" s="794" t="s">
        <v>570</v>
      </c>
      <c r="E6" s="795" t="s">
        <v>571</v>
      </c>
      <c r="F6" s="796" t="s">
        <v>572</v>
      </c>
      <c r="G6" s="794" t="s">
        <v>573</v>
      </c>
      <c r="H6" s="794" t="s">
        <v>574</v>
      </c>
      <c r="I6" s="278" t="s">
        <v>575</v>
      </c>
      <c r="J6" s="795" t="s">
        <v>576</v>
      </c>
      <c r="K6" s="1587"/>
      <c r="L6" s="1584"/>
      <c r="M6" s="1573"/>
      <c r="N6" s="1573"/>
      <c r="O6" s="1586"/>
      <c r="P6" s="1584"/>
      <c r="Q6" s="1573"/>
      <c r="R6" s="1573"/>
      <c r="S6" s="1646"/>
      <c r="T6" s="1583"/>
      <c r="U6" s="1584"/>
      <c r="V6" s="1582"/>
      <c r="W6" s="1561"/>
      <c r="X6" s="1564"/>
      <c r="Y6" s="1586"/>
    </row>
    <row r="7" spans="1:26" ht="15.75">
      <c r="A7" s="279" t="s">
        <v>331</v>
      </c>
      <c r="B7" s="280">
        <v>0</v>
      </c>
      <c r="C7" s="281">
        <v>0</v>
      </c>
      <c r="D7" s="281">
        <v>0</v>
      </c>
      <c r="E7" s="282">
        <f>SUM(B7:D7)</f>
        <v>0</v>
      </c>
      <c r="F7" s="280">
        <v>281</v>
      </c>
      <c r="G7" s="281">
        <v>9</v>
      </c>
      <c r="H7" s="281">
        <v>24</v>
      </c>
      <c r="I7" s="283">
        <v>7</v>
      </c>
      <c r="J7" s="284">
        <f>SUM(F7:I7)</f>
        <v>321</v>
      </c>
      <c r="K7" s="285">
        <f>E7+J7</f>
        <v>321</v>
      </c>
      <c r="L7" s="280">
        <v>17</v>
      </c>
      <c r="M7" s="281">
        <v>107</v>
      </c>
      <c r="N7" s="640">
        <v>1</v>
      </c>
      <c r="O7" s="641">
        <f>SUM(L7:N7)</f>
        <v>125</v>
      </c>
      <c r="P7" s="642">
        <v>88</v>
      </c>
      <c r="Q7" s="640">
        <v>0</v>
      </c>
      <c r="R7" s="640">
        <v>61</v>
      </c>
      <c r="S7" s="641">
        <v>239</v>
      </c>
      <c r="T7" s="643">
        <f>SUM(P7:S7)</f>
        <v>388</v>
      </c>
      <c r="U7" s="642">
        <f>K7+O7</f>
        <v>446</v>
      </c>
      <c r="V7" s="643">
        <f>K7-T7</f>
        <v>-67</v>
      </c>
      <c r="W7" s="415">
        <v>11968</v>
      </c>
      <c r="X7" s="281">
        <v>43709</v>
      </c>
      <c r="Y7" s="644">
        <f>W7/X7</f>
        <v>0.27381088562996181</v>
      </c>
    </row>
    <row r="8" spans="1:26" ht="15.75">
      <c r="A8" s="286" t="s">
        <v>332</v>
      </c>
      <c r="B8" s="287"/>
      <c r="C8" s="288"/>
      <c r="D8" s="288"/>
      <c r="E8" s="282"/>
      <c r="F8" s="287"/>
      <c r="G8" s="288"/>
      <c r="H8" s="288"/>
      <c r="I8" s="289"/>
      <c r="J8" s="284"/>
      <c r="K8" s="285"/>
      <c r="L8" s="287"/>
      <c r="M8" s="288"/>
      <c r="N8" s="645"/>
      <c r="O8" s="641"/>
      <c r="P8" s="646"/>
      <c r="Q8" s="645"/>
      <c r="R8" s="645"/>
      <c r="S8" s="641"/>
      <c r="T8" s="643"/>
      <c r="U8" s="646"/>
      <c r="V8" s="647"/>
      <c r="W8" s="287"/>
      <c r="X8" s="281"/>
      <c r="Y8" s="644"/>
    </row>
    <row r="9" spans="1:26" ht="15.75">
      <c r="A9" s="286" t="s">
        <v>333</v>
      </c>
      <c r="B9" s="287"/>
      <c r="C9" s="288"/>
      <c r="D9" s="288"/>
      <c r="E9" s="282"/>
      <c r="F9" s="287"/>
      <c r="G9" s="288"/>
      <c r="H9" s="288"/>
      <c r="I9" s="289"/>
      <c r="J9" s="284"/>
      <c r="K9" s="285"/>
      <c r="L9" s="287"/>
      <c r="M9" s="288"/>
      <c r="N9" s="645"/>
      <c r="O9" s="641"/>
      <c r="P9" s="646"/>
      <c r="Q9" s="645"/>
      <c r="R9" s="645"/>
      <c r="S9" s="641"/>
      <c r="T9" s="643"/>
      <c r="U9" s="646"/>
      <c r="V9" s="647"/>
      <c r="W9" s="287"/>
      <c r="X9" s="281"/>
      <c r="Y9" s="644"/>
    </row>
    <row r="10" spans="1:26" ht="15.75">
      <c r="A10" s="286" t="s">
        <v>334</v>
      </c>
      <c r="B10" s="287"/>
      <c r="C10" s="288"/>
      <c r="D10" s="288"/>
      <c r="E10" s="282"/>
      <c r="F10" s="287"/>
      <c r="G10" s="288"/>
      <c r="H10" s="288"/>
      <c r="I10" s="289"/>
      <c r="J10" s="284"/>
      <c r="K10" s="285"/>
      <c r="L10" s="287"/>
      <c r="M10" s="288"/>
      <c r="N10" s="645"/>
      <c r="O10" s="641"/>
      <c r="P10" s="648"/>
      <c r="Q10" s="645"/>
      <c r="R10" s="645"/>
      <c r="S10" s="641"/>
      <c r="T10" s="643"/>
      <c r="U10" s="642"/>
      <c r="V10" s="643"/>
      <c r="W10" s="281"/>
      <c r="X10" s="281"/>
      <c r="Y10" s="644"/>
    </row>
    <row r="11" spans="1:26" ht="15.75">
      <c r="A11" s="286" t="s">
        <v>335</v>
      </c>
      <c r="B11" s="287"/>
      <c r="C11" s="288"/>
      <c r="D11" s="288"/>
      <c r="E11" s="282"/>
      <c r="F11" s="287"/>
      <c r="G11" s="288"/>
      <c r="H11" s="288"/>
      <c r="I11" s="289"/>
      <c r="J11" s="284"/>
      <c r="K11" s="285"/>
      <c r="L11" s="287"/>
      <c r="M11" s="288"/>
      <c r="N11" s="645"/>
      <c r="O11" s="641"/>
      <c r="P11" s="646"/>
      <c r="Q11" s="645"/>
      <c r="R11" s="645"/>
      <c r="S11" s="641"/>
      <c r="T11" s="643"/>
      <c r="U11" s="642"/>
      <c r="V11" s="643"/>
      <c r="W11" s="281"/>
      <c r="X11" s="281"/>
      <c r="Y11" s="644"/>
    </row>
    <row r="12" spans="1:26" ht="15.75">
      <c r="A12" s="286" t="s">
        <v>336</v>
      </c>
      <c r="B12" s="287"/>
      <c r="C12" s="288"/>
      <c r="D12" s="288"/>
      <c r="E12" s="282"/>
      <c r="F12" s="287"/>
      <c r="G12" s="288"/>
      <c r="H12" s="288"/>
      <c r="I12" s="289"/>
      <c r="J12" s="284"/>
      <c r="K12" s="285"/>
      <c r="L12" s="287"/>
      <c r="M12" s="288"/>
      <c r="N12" s="645"/>
      <c r="O12" s="641"/>
      <c r="P12" s="646"/>
      <c r="Q12" s="645"/>
      <c r="R12" s="645"/>
      <c r="S12" s="641"/>
      <c r="T12" s="643"/>
      <c r="U12" s="642"/>
      <c r="V12" s="643"/>
      <c r="W12" s="281"/>
      <c r="X12" s="281"/>
      <c r="Y12" s="644"/>
    </row>
    <row r="13" spans="1:26" ht="15.75">
      <c r="A13" s="286" t="s">
        <v>337</v>
      </c>
      <c r="B13" s="287"/>
      <c r="C13" s="288"/>
      <c r="D13" s="288"/>
      <c r="E13" s="282"/>
      <c r="F13" s="287"/>
      <c r="G13" s="288"/>
      <c r="H13" s="288"/>
      <c r="I13" s="289"/>
      <c r="J13" s="284"/>
      <c r="K13" s="285"/>
      <c r="L13" s="287"/>
      <c r="M13" s="288"/>
      <c r="N13" s="645"/>
      <c r="O13" s="641"/>
      <c r="P13" s="646"/>
      <c r="Q13" s="645"/>
      <c r="R13" s="645"/>
      <c r="S13" s="641"/>
      <c r="T13" s="643"/>
      <c r="U13" s="642"/>
      <c r="V13" s="643"/>
      <c r="W13" s="281"/>
      <c r="X13" s="281"/>
      <c r="Y13" s="644"/>
    </row>
    <row r="14" spans="1:26" ht="15.75">
      <c r="A14" s="286" t="s">
        <v>338</v>
      </c>
      <c r="B14" s="287"/>
      <c r="C14" s="288"/>
      <c r="D14" s="288"/>
      <c r="E14" s="282"/>
      <c r="F14" s="287"/>
      <c r="G14" s="288"/>
      <c r="H14" s="288"/>
      <c r="I14" s="289"/>
      <c r="J14" s="284"/>
      <c r="K14" s="285"/>
      <c r="L14" s="287"/>
      <c r="M14" s="288"/>
      <c r="N14" s="645"/>
      <c r="O14" s="641"/>
      <c r="P14" s="646"/>
      <c r="Q14" s="645"/>
      <c r="R14" s="645"/>
      <c r="S14" s="641"/>
      <c r="T14" s="643"/>
      <c r="U14" s="642"/>
      <c r="V14" s="643"/>
      <c r="W14" s="290"/>
      <c r="X14" s="281"/>
      <c r="Y14" s="644"/>
    </row>
    <row r="15" spans="1:26" ht="15.75">
      <c r="A15" s="286" t="s">
        <v>339</v>
      </c>
      <c r="B15" s="287"/>
      <c r="C15" s="288"/>
      <c r="D15" s="288"/>
      <c r="E15" s="282"/>
      <c r="F15" s="287"/>
      <c r="G15" s="288"/>
      <c r="H15" s="288"/>
      <c r="I15" s="289"/>
      <c r="J15" s="284"/>
      <c r="K15" s="285"/>
      <c r="L15" s="287"/>
      <c r="M15" s="288"/>
      <c r="N15" s="645"/>
      <c r="O15" s="641"/>
      <c r="P15" s="646"/>
      <c r="Q15" s="645"/>
      <c r="R15" s="645"/>
      <c r="S15" s="641"/>
      <c r="T15" s="643"/>
      <c r="U15" s="642"/>
      <c r="V15" s="643"/>
      <c r="W15" s="290"/>
      <c r="X15" s="281"/>
      <c r="Y15" s="644"/>
      <c r="Z15" s="1155"/>
    </row>
    <row r="16" spans="1:26" ht="15.75">
      <c r="A16" s="286" t="s">
        <v>340</v>
      </c>
      <c r="B16" s="287"/>
      <c r="C16" s="288"/>
      <c r="D16" s="288"/>
      <c r="E16" s="282"/>
      <c r="F16" s="287"/>
      <c r="G16" s="288"/>
      <c r="H16" s="288"/>
      <c r="I16" s="289"/>
      <c r="J16" s="284"/>
      <c r="K16" s="285"/>
      <c r="L16" s="287"/>
      <c r="M16" s="288"/>
      <c r="N16" s="645"/>
      <c r="O16" s="641"/>
      <c r="P16" s="646"/>
      <c r="Q16" s="645"/>
      <c r="R16" s="645"/>
      <c r="S16" s="641"/>
      <c r="T16" s="643"/>
      <c r="U16" s="642"/>
      <c r="V16" s="643"/>
      <c r="W16" s="290"/>
      <c r="X16" s="281"/>
      <c r="Y16" s="644"/>
    </row>
    <row r="17" spans="1:25" ht="15.75">
      <c r="A17" s="286" t="s">
        <v>341</v>
      </c>
      <c r="B17" s="287"/>
      <c r="C17" s="288"/>
      <c r="D17" s="288"/>
      <c r="E17" s="282"/>
      <c r="F17" s="287"/>
      <c r="G17" s="288"/>
      <c r="H17" s="288"/>
      <c r="I17" s="289"/>
      <c r="J17" s="284"/>
      <c r="K17" s="285"/>
      <c r="L17" s="287"/>
      <c r="M17" s="288"/>
      <c r="N17" s="645"/>
      <c r="O17" s="641"/>
      <c r="P17" s="646"/>
      <c r="Q17" s="645"/>
      <c r="R17" s="645"/>
      <c r="S17" s="641"/>
      <c r="T17" s="643"/>
      <c r="U17" s="642"/>
      <c r="V17" s="643"/>
      <c r="W17" s="290"/>
      <c r="X17" s="281"/>
      <c r="Y17" s="644"/>
    </row>
    <row r="18" spans="1:25" ht="16.5" thickBot="1">
      <c r="A18" s="286" t="s">
        <v>342</v>
      </c>
      <c r="B18" s="291"/>
      <c r="C18" s="292"/>
      <c r="D18" s="292"/>
      <c r="E18" s="282"/>
      <c r="F18" s="291"/>
      <c r="G18" s="292"/>
      <c r="H18" s="292"/>
      <c r="I18" s="293"/>
      <c r="J18" s="294"/>
      <c r="K18" s="285"/>
      <c r="L18" s="291"/>
      <c r="M18" s="292"/>
      <c r="N18" s="649"/>
      <c r="O18" s="641"/>
      <c r="P18" s="650"/>
      <c r="Q18" s="649"/>
      <c r="R18" s="649"/>
      <c r="S18" s="651"/>
      <c r="T18" s="643"/>
      <c r="U18" s="642"/>
      <c r="V18" s="643"/>
      <c r="W18" s="295"/>
      <c r="X18" s="281"/>
      <c r="Y18" s="644"/>
    </row>
    <row r="19" spans="1:25" ht="16.5" thickBot="1">
      <c r="A19" s="296" t="s">
        <v>577</v>
      </c>
      <c r="B19" s="297">
        <f>SUM(B7:B18)</f>
        <v>0</v>
      </c>
      <c r="C19" s="298">
        <f t="shared" ref="C19:V19" si="0">SUM(C7:C18)</f>
        <v>0</v>
      </c>
      <c r="D19" s="298">
        <f t="shared" si="0"/>
        <v>0</v>
      </c>
      <c r="E19" s="299">
        <f t="shared" si="0"/>
        <v>0</v>
      </c>
      <c r="F19" s="297">
        <f t="shared" si="0"/>
        <v>281</v>
      </c>
      <c r="G19" s="298">
        <f t="shared" si="0"/>
        <v>9</v>
      </c>
      <c r="H19" s="298">
        <f t="shared" si="0"/>
        <v>24</v>
      </c>
      <c r="I19" s="298">
        <f t="shared" si="0"/>
        <v>7</v>
      </c>
      <c r="J19" s="299">
        <f t="shared" si="0"/>
        <v>321</v>
      </c>
      <c r="K19" s="297">
        <f t="shared" si="0"/>
        <v>321</v>
      </c>
      <c r="L19" s="297">
        <f t="shared" si="0"/>
        <v>17</v>
      </c>
      <c r="M19" s="298">
        <f t="shared" si="0"/>
        <v>107</v>
      </c>
      <c r="N19" s="298">
        <f t="shared" si="0"/>
        <v>1</v>
      </c>
      <c r="O19" s="299">
        <f t="shared" si="0"/>
        <v>125</v>
      </c>
      <c r="P19" s="297">
        <f t="shared" si="0"/>
        <v>88</v>
      </c>
      <c r="Q19" s="298">
        <f t="shared" si="0"/>
        <v>0</v>
      </c>
      <c r="R19" s="298">
        <f t="shared" si="0"/>
        <v>61</v>
      </c>
      <c r="S19" s="298">
        <f t="shared" si="0"/>
        <v>239</v>
      </c>
      <c r="T19" s="299">
        <f t="shared" si="0"/>
        <v>388</v>
      </c>
      <c r="U19" s="297">
        <f t="shared" si="0"/>
        <v>446</v>
      </c>
      <c r="V19" s="300">
        <f t="shared" si="0"/>
        <v>-67</v>
      </c>
      <c r="W19" s="301">
        <f>_xlfn.IFS(W18&lt;&gt;0,W18,W17&lt;&gt;0,W17,W16&lt;&gt;0,W16,W15&lt;&gt;0,W15,W14&lt;&gt;0,W14,W13&lt;&gt;0,W13,W12&lt;&gt;0,W12,W11&lt;&gt;0,W11,W10&lt;&gt;0,W10,W9&lt;&gt;0,W9,W8&lt;&gt;0,W8,W7&lt;&gt;0,W7)</f>
        <v>11968</v>
      </c>
      <c r="X19" s="302">
        <f>_xlfn.IFS(X18&lt;&gt;"",X18,X17&lt;&gt;"",X17,X16&lt;&gt;"",X16,X15&lt;&gt;"",X15,X14&lt;&gt;"",X14,X13&lt;&gt;"",X13,X12&lt;&gt;"",X12,X11&lt;&gt;"",X11,X10&lt;&gt;"",X10,X9&lt;&gt;"",X9,X8&lt;&gt;"",X8,X7&lt;&gt;"",X7)</f>
        <v>43709</v>
      </c>
      <c r="Y19" s="652">
        <f>W19/X19</f>
        <v>0.27381088562996181</v>
      </c>
    </row>
    <row r="20" spans="1:25" ht="15">
      <c r="A20" s="303"/>
      <c r="B20" s="304"/>
      <c r="C20" s="304"/>
      <c r="D20" s="304"/>
      <c r="E20" s="304"/>
      <c r="F20" s="304"/>
      <c r="G20" s="304"/>
      <c r="H20" s="304"/>
      <c r="I20" s="304"/>
      <c r="J20" s="305"/>
      <c r="K20" s="304"/>
      <c r="L20" s="304"/>
      <c r="M20" s="304"/>
      <c r="N20" s="304"/>
      <c r="O20" s="304"/>
      <c r="P20" s="369"/>
      <c r="Q20" s="369"/>
      <c r="R20" s="369"/>
      <c r="S20" s="369"/>
      <c r="T20" s="369"/>
      <c r="U20" s="369"/>
      <c r="W20" s="369"/>
    </row>
    <row r="21" spans="1:25" ht="16.5">
      <c r="A21" s="1580" t="s">
        <v>578</v>
      </c>
      <c r="B21" s="1580"/>
      <c r="C21" s="1580"/>
      <c r="D21" s="1580"/>
      <c r="E21" s="1580"/>
      <c r="F21" s="1580"/>
      <c r="G21" s="1580"/>
      <c r="H21" s="1580"/>
      <c r="I21" s="1580"/>
      <c r="J21" s="1580"/>
      <c r="K21" s="1580"/>
      <c r="L21" s="1580"/>
      <c r="M21" s="1580"/>
      <c r="N21" s="1580"/>
      <c r="O21" s="1580"/>
    </row>
    <row r="22" spans="1:25" ht="16.5">
      <c r="A22" s="1580" t="s">
        <v>579</v>
      </c>
      <c r="B22" s="1580"/>
      <c r="C22" s="1580"/>
      <c r="D22" s="1580"/>
      <c r="E22" s="1580"/>
      <c r="F22" s="1580"/>
      <c r="G22" s="1580"/>
      <c r="H22" s="1580"/>
      <c r="I22" s="1580"/>
      <c r="J22" s="1580"/>
      <c r="K22" s="1580"/>
      <c r="L22" s="1580"/>
      <c r="M22" s="1580"/>
      <c r="N22" s="1580"/>
      <c r="O22" s="1580"/>
      <c r="W22" s="653"/>
    </row>
    <row r="23" spans="1:25" ht="16.5">
      <c r="A23" s="1580" t="s">
        <v>580</v>
      </c>
      <c r="B23" s="1580"/>
      <c r="C23" s="1580"/>
      <c r="D23" s="1580"/>
      <c r="E23" s="1580"/>
      <c r="F23" s="1580"/>
      <c r="G23" s="1580"/>
      <c r="H23" s="1580"/>
      <c r="I23" s="1580"/>
      <c r="J23" s="1580"/>
      <c r="K23" s="1580"/>
      <c r="L23" s="1580"/>
      <c r="M23" s="1580"/>
      <c r="N23" s="1580"/>
      <c r="O23" s="1580"/>
    </row>
    <row r="24" spans="1:25" ht="17.25" customHeight="1">
      <c r="A24" s="1580" t="s">
        <v>581</v>
      </c>
      <c r="B24" s="1580"/>
      <c r="C24" s="1580"/>
      <c r="D24" s="1580"/>
      <c r="E24" s="1580"/>
      <c r="F24" s="1580"/>
      <c r="G24" s="1580"/>
      <c r="H24" s="1580"/>
      <c r="I24" s="1580"/>
      <c r="J24" s="1580"/>
      <c r="K24" s="1580"/>
      <c r="L24" s="1580"/>
      <c r="M24" s="1580"/>
      <c r="N24" s="1580"/>
      <c r="O24" s="1580"/>
      <c r="W24" s="653"/>
    </row>
    <row r="25" spans="1:25" ht="17.25" customHeight="1">
      <c r="A25" s="1575" t="s">
        <v>705</v>
      </c>
      <c r="B25" s="1576"/>
      <c r="C25" s="1576"/>
      <c r="D25" s="1576"/>
      <c r="E25" s="1576"/>
      <c r="F25" s="1576"/>
      <c r="G25" s="1576"/>
      <c r="H25" s="1576"/>
      <c r="I25" s="1576"/>
      <c r="J25" s="1576"/>
      <c r="K25" s="1576"/>
      <c r="L25" s="1576"/>
      <c r="M25" s="1576"/>
      <c r="N25" s="1576"/>
      <c r="O25" s="400"/>
      <c r="W25" s="653"/>
    </row>
    <row r="26" spans="1:25" ht="16.5">
      <c r="A26" s="726" t="s">
        <v>706</v>
      </c>
      <c r="W26" s="653"/>
    </row>
    <row r="27" spans="1:25" ht="16.5" customHeight="1">
      <c r="A27" s="1575"/>
      <c r="B27" s="1576"/>
      <c r="C27" s="1576"/>
      <c r="D27" s="1576"/>
      <c r="E27" s="1576"/>
      <c r="F27" s="1576"/>
      <c r="G27" s="1576"/>
      <c r="H27" s="1576"/>
      <c r="I27" s="1576"/>
      <c r="J27" s="1576"/>
      <c r="K27" s="1576"/>
      <c r="L27" s="1576"/>
      <c r="M27" s="1576"/>
      <c r="N27" s="1576"/>
    </row>
    <row r="28" spans="1:25">
      <c r="A28" s="375"/>
    </row>
    <row r="29" spans="1:25" ht="15">
      <c r="A29" s="1569" t="s">
        <v>586</v>
      </c>
      <c r="B29" s="1569"/>
      <c r="C29" s="1569"/>
      <c r="D29" s="1569"/>
      <c r="E29" s="1569"/>
      <c r="F29" s="1569"/>
      <c r="G29" s="1569"/>
      <c r="H29" s="1569"/>
      <c r="I29" s="1569"/>
      <c r="J29" s="1569"/>
      <c r="K29" s="1569"/>
      <c r="L29" s="1569"/>
      <c r="M29" s="1569"/>
      <c r="N29" s="1569"/>
      <c r="O29" s="1569"/>
    </row>
    <row r="33" spans="20:20">
      <c r="T33" s="1155"/>
    </row>
  </sheetData>
  <mergeCells count="32">
    <mergeCell ref="A23:O23"/>
    <mergeCell ref="A24:O24"/>
    <mergeCell ref="A29:O29"/>
    <mergeCell ref="R5:R6"/>
    <mergeCell ref="T5:T6"/>
    <mergeCell ref="A27:N27"/>
    <mergeCell ref="A25:N25"/>
    <mergeCell ref="U5:U6"/>
    <mergeCell ref="V5:V6"/>
    <mergeCell ref="A21:O21"/>
    <mergeCell ref="A22:O22"/>
    <mergeCell ref="N5:N6"/>
    <mergeCell ref="O5:O6"/>
    <mergeCell ref="P5:P6"/>
    <mergeCell ref="Q5:Q6"/>
    <mergeCell ref="S5:S6"/>
    <mergeCell ref="A1:Y1"/>
    <mergeCell ref="A2:Y2"/>
    <mergeCell ref="A3:Y3"/>
    <mergeCell ref="A4:A6"/>
    <mergeCell ref="B4:K4"/>
    <mergeCell ref="L4:O4"/>
    <mergeCell ref="P4:T4"/>
    <mergeCell ref="U4:V4"/>
    <mergeCell ref="W4:W6"/>
    <mergeCell ref="X4:X6"/>
    <mergeCell ref="Y4:Y6"/>
    <mergeCell ref="B5:E5"/>
    <mergeCell ref="F5:J5"/>
    <mergeCell ref="K5:K6"/>
    <mergeCell ref="L5:L6"/>
    <mergeCell ref="M5:M6"/>
  </mergeCells>
  <pageMargins left="0.7" right="0.7" top="0.75" bottom="0.75" header="0.3" footer="0.3"/>
  <pageSetup scale="39" orientation="landscape"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7009AC-D7AC-4061-9405-FCF2C0E2024F}">
  <sheetPr>
    <tabColor rgb="FF00B050"/>
    <pageSetUpPr fitToPage="1"/>
  </sheetPr>
  <dimension ref="A1:N52"/>
  <sheetViews>
    <sheetView tabSelected="1" zoomScaleNormal="100" workbookViewId="0">
      <selection activeCell="J28" sqref="J28"/>
    </sheetView>
  </sheetViews>
  <sheetFormatPr defaultColWidth="8.5703125" defaultRowHeight="12.75"/>
  <cols>
    <col min="1" max="1" width="43.42578125" style="98" bestFit="1" customWidth="1"/>
    <col min="2" max="2" width="14" style="98" bestFit="1" customWidth="1"/>
    <col min="3" max="4" width="15.5703125" style="98" bestFit="1" customWidth="1"/>
    <col min="5" max="7" width="12.42578125" style="98" bestFit="1" customWidth="1"/>
    <col min="8" max="8" width="13.5703125" style="98" customWidth="1"/>
    <col min="9" max="9" width="14.42578125" style="98" customWidth="1"/>
    <col min="10" max="10" width="17.42578125" style="98" customWidth="1"/>
    <col min="11" max="11" width="10.5703125" style="98" customWidth="1"/>
    <col min="12" max="13" width="8.5703125" style="98"/>
    <col min="14" max="14" width="26.42578125" style="98" customWidth="1"/>
    <col min="15" max="19" width="8.5703125" style="98"/>
    <col min="20" max="20" width="35.5703125" style="98" customWidth="1"/>
    <col min="21" max="16384" width="8.5703125" style="98"/>
  </cols>
  <sheetData>
    <row r="1" spans="1:14" ht="15.75">
      <c r="A1" s="1353" t="s">
        <v>23</v>
      </c>
      <c r="B1" s="1353"/>
      <c r="C1" s="1353"/>
      <c r="D1" s="1353"/>
      <c r="E1" s="1353"/>
      <c r="F1" s="1353"/>
      <c r="G1" s="1353"/>
      <c r="H1" s="1353"/>
      <c r="I1" s="1353"/>
      <c r="J1" s="1353"/>
      <c r="K1" s="1353"/>
      <c r="L1" s="1353"/>
      <c r="M1" s="1353"/>
    </row>
    <row r="2" spans="1:14" ht="15.75">
      <c r="A2" s="1353" t="s">
        <v>2</v>
      </c>
      <c r="B2" s="1354"/>
      <c r="C2" s="1354"/>
      <c r="D2" s="1354"/>
      <c r="E2" s="1354"/>
      <c r="F2" s="1354"/>
      <c r="G2" s="1354"/>
      <c r="H2" s="1354"/>
      <c r="I2" s="1354"/>
      <c r="J2" s="1354"/>
      <c r="K2" s="1354"/>
      <c r="L2" s="1354"/>
      <c r="M2" s="1354"/>
    </row>
    <row r="3" spans="1:14" ht="16.5" thickBot="1">
      <c r="A3" s="1366" t="str">
        <f>'Current Month'!A3</f>
        <v>January 2023</v>
      </c>
      <c r="B3" s="1367"/>
      <c r="C3" s="1367"/>
      <c r="D3" s="1367"/>
      <c r="E3" s="1367"/>
      <c r="F3" s="1367"/>
      <c r="G3" s="1367"/>
      <c r="H3" s="1367"/>
      <c r="I3" s="1367"/>
      <c r="J3" s="1367"/>
      <c r="K3" s="1367"/>
      <c r="L3" s="1367"/>
      <c r="M3" s="1367"/>
    </row>
    <row r="4" spans="1:14" ht="13.5" thickBot="1">
      <c r="A4" s="855" t="s">
        <v>24</v>
      </c>
      <c r="B4" s="1368" t="s">
        <v>25</v>
      </c>
      <c r="C4" s="1369"/>
      <c r="D4" s="1370"/>
      <c r="E4" s="1371" t="s">
        <v>4</v>
      </c>
      <c r="F4" s="1369"/>
      <c r="G4" s="1370"/>
      <c r="H4" s="1371" t="s">
        <v>5</v>
      </c>
      <c r="I4" s="1369"/>
      <c r="J4" s="1370"/>
      <c r="K4" s="1359" t="s">
        <v>6</v>
      </c>
      <c r="L4" s="1357"/>
      <c r="M4" s="1358"/>
    </row>
    <row r="5" spans="1:14" ht="13.5" thickBot="1">
      <c r="A5" s="858" t="s">
        <v>7</v>
      </c>
      <c r="B5" s="859" t="s">
        <v>8</v>
      </c>
      <c r="C5" s="860" t="s">
        <v>9</v>
      </c>
      <c r="D5" s="861" t="s">
        <v>10</v>
      </c>
      <c r="E5" s="862" t="s">
        <v>8</v>
      </c>
      <c r="F5" s="860" t="s">
        <v>9</v>
      </c>
      <c r="G5" s="861" t="s">
        <v>10</v>
      </c>
      <c r="H5" s="862" t="s">
        <v>8</v>
      </c>
      <c r="I5" s="860" t="s">
        <v>9</v>
      </c>
      <c r="J5" s="861" t="s">
        <v>10</v>
      </c>
      <c r="K5" s="99" t="s">
        <v>8</v>
      </c>
      <c r="L5" s="100" t="s">
        <v>9</v>
      </c>
      <c r="M5" s="101" t="s">
        <v>10</v>
      </c>
    </row>
    <row r="6" spans="1:14" ht="13.5" thickBot="1">
      <c r="A6" s="858" t="s">
        <v>26</v>
      </c>
      <c r="B6" s="895"/>
      <c r="C6" s="896"/>
      <c r="D6" s="897"/>
      <c r="E6" s="868"/>
      <c r="F6" s="869"/>
      <c r="G6" s="870"/>
      <c r="H6" s="871"/>
      <c r="I6" s="872"/>
      <c r="J6" s="873"/>
      <c r="K6" s="868"/>
      <c r="L6" s="869"/>
      <c r="M6" s="870"/>
    </row>
    <row r="7" spans="1:14">
      <c r="A7" s="894" t="s">
        <v>24</v>
      </c>
      <c r="B7" s="856"/>
      <c r="C7" s="857"/>
      <c r="D7" s="230">
        <f t="shared" ref="D7:D17" si="0">B7+C7</f>
        <v>0</v>
      </c>
      <c r="E7" s="227">
        <v>0</v>
      </c>
      <c r="F7" s="453">
        <v>0</v>
      </c>
      <c r="G7" s="454">
        <f t="shared" ref="G7:G17" si="1">E7+F7</f>
        <v>0</v>
      </c>
      <c r="H7" s="227">
        <v>0</v>
      </c>
      <c r="I7" s="453">
        <v>0</v>
      </c>
      <c r="J7" s="454">
        <f t="shared" ref="J7:J17" si="2">H7+I7</f>
        <v>0</v>
      </c>
      <c r="K7" s="455"/>
      <c r="L7" s="456"/>
      <c r="M7" s="457"/>
    </row>
    <row r="8" spans="1:14">
      <c r="A8" s="851" t="s">
        <v>27</v>
      </c>
      <c r="B8" s="848"/>
      <c r="C8" s="777"/>
      <c r="D8" s="230">
        <f t="shared" si="0"/>
        <v>0</v>
      </c>
      <c r="E8" s="228">
        <v>1444</v>
      </c>
      <c r="F8" s="229">
        <v>46698</v>
      </c>
      <c r="G8" s="230">
        <f t="shared" si="1"/>
        <v>48142</v>
      </c>
      <c r="H8" s="228">
        <v>1444</v>
      </c>
      <c r="I8" s="229">
        <v>46698</v>
      </c>
      <c r="J8" s="230">
        <f t="shared" si="2"/>
        <v>48142</v>
      </c>
      <c r="K8" s="102"/>
      <c r="L8" s="103"/>
      <c r="M8" s="104"/>
      <c r="N8" s="112"/>
    </row>
    <row r="9" spans="1:14">
      <c r="A9" s="850" t="s">
        <v>28</v>
      </c>
      <c r="B9" s="848"/>
      <c r="C9" s="777"/>
      <c r="D9" s="230">
        <f t="shared" si="0"/>
        <v>0</v>
      </c>
      <c r="E9" s="228">
        <v>83</v>
      </c>
      <c r="F9" s="229">
        <v>110</v>
      </c>
      <c r="G9" s="230">
        <f t="shared" si="1"/>
        <v>193</v>
      </c>
      <c r="H9" s="228">
        <v>83</v>
      </c>
      <c r="I9" s="229">
        <v>110</v>
      </c>
      <c r="J9" s="230">
        <f t="shared" si="2"/>
        <v>193</v>
      </c>
      <c r="K9" s="102"/>
      <c r="L9" s="103"/>
      <c r="M9" s="104"/>
    </row>
    <row r="10" spans="1:14">
      <c r="A10" s="850" t="s">
        <v>29</v>
      </c>
      <c r="B10" s="848"/>
      <c r="C10" s="777"/>
      <c r="D10" s="230">
        <f t="shared" si="0"/>
        <v>0</v>
      </c>
      <c r="E10" s="228">
        <v>60633</v>
      </c>
      <c r="F10" s="229">
        <v>8469</v>
      </c>
      <c r="G10" s="230">
        <f t="shared" si="1"/>
        <v>69102</v>
      </c>
      <c r="H10" s="228">
        <v>60633</v>
      </c>
      <c r="I10" s="229">
        <v>8469</v>
      </c>
      <c r="J10" s="230">
        <f t="shared" si="2"/>
        <v>69102</v>
      </c>
      <c r="K10" s="102"/>
      <c r="L10" s="103"/>
      <c r="M10" s="104"/>
    </row>
    <row r="11" spans="1:14">
      <c r="A11" s="850" t="s">
        <v>30</v>
      </c>
      <c r="B11" s="848"/>
      <c r="C11" s="777"/>
      <c r="D11" s="230">
        <f t="shared" si="0"/>
        <v>0</v>
      </c>
      <c r="E11" s="228">
        <v>0</v>
      </c>
      <c r="F11" s="229">
        <v>0</v>
      </c>
      <c r="G11" s="230">
        <f t="shared" si="1"/>
        <v>0</v>
      </c>
      <c r="H11" s="228">
        <v>0</v>
      </c>
      <c r="I11" s="229">
        <v>0</v>
      </c>
      <c r="J11" s="230">
        <f t="shared" si="2"/>
        <v>0</v>
      </c>
      <c r="K11" s="102"/>
      <c r="L11" s="103"/>
      <c r="M11" s="104"/>
    </row>
    <row r="12" spans="1:14">
      <c r="A12" s="850" t="s">
        <v>31</v>
      </c>
      <c r="B12" s="848"/>
      <c r="C12" s="777"/>
      <c r="D12" s="230">
        <f t="shared" si="0"/>
        <v>0</v>
      </c>
      <c r="E12" s="228">
        <v>30000</v>
      </c>
      <c r="F12" s="229">
        <v>0</v>
      </c>
      <c r="G12" s="230">
        <f t="shared" si="1"/>
        <v>30000</v>
      </c>
      <c r="H12" s="228">
        <v>30000</v>
      </c>
      <c r="I12" s="229">
        <v>0</v>
      </c>
      <c r="J12" s="230">
        <f t="shared" si="2"/>
        <v>30000</v>
      </c>
      <c r="K12" s="102"/>
      <c r="L12" s="103"/>
      <c r="M12" s="104"/>
    </row>
    <row r="13" spans="1:14">
      <c r="A13" s="850" t="s">
        <v>32</v>
      </c>
      <c r="B13" s="848"/>
      <c r="C13" s="777"/>
      <c r="D13" s="230">
        <f t="shared" si="0"/>
        <v>0</v>
      </c>
      <c r="E13" s="228">
        <v>13693</v>
      </c>
      <c r="F13" s="229">
        <v>0</v>
      </c>
      <c r="G13" s="230">
        <f t="shared" si="1"/>
        <v>13693</v>
      </c>
      <c r="H13" s="228">
        <v>13693</v>
      </c>
      <c r="I13" s="229">
        <v>0</v>
      </c>
      <c r="J13" s="230">
        <f t="shared" si="2"/>
        <v>13693</v>
      </c>
      <c r="K13" s="102"/>
      <c r="L13" s="103"/>
      <c r="M13" s="104"/>
    </row>
    <row r="14" spans="1:14">
      <c r="A14" s="850" t="s">
        <v>33</v>
      </c>
      <c r="B14" s="848"/>
      <c r="C14" s="777"/>
      <c r="D14" s="230">
        <f t="shared" si="0"/>
        <v>0</v>
      </c>
      <c r="E14" s="228">
        <v>80649</v>
      </c>
      <c r="F14" s="229">
        <v>80648</v>
      </c>
      <c r="G14" s="230">
        <f t="shared" si="1"/>
        <v>161297</v>
      </c>
      <c r="H14" s="228">
        <v>80649</v>
      </c>
      <c r="I14" s="229">
        <v>80648</v>
      </c>
      <c r="J14" s="230">
        <f t="shared" si="2"/>
        <v>161297</v>
      </c>
      <c r="K14" s="102"/>
      <c r="L14" s="103"/>
      <c r="M14" s="104"/>
    </row>
    <row r="15" spans="1:14">
      <c r="A15" s="850" t="s">
        <v>34</v>
      </c>
      <c r="B15" s="848"/>
      <c r="C15" s="777"/>
      <c r="D15" s="230">
        <f t="shared" si="0"/>
        <v>0</v>
      </c>
      <c r="E15" s="228">
        <v>13411</v>
      </c>
      <c r="F15" s="229">
        <v>13411</v>
      </c>
      <c r="G15" s="230">
        <f t="shared" si="1"/>
        <v>26822</v>
      </c>
      <c r="H15" s="228">
        <v>13411</v>
      </c>
      <c r="I15" s="229">
        <v>13411</v>
      </c>
      <c r="J15" s="230">
        <f t="shared" si="2"/>
        <v>26822</v>
      </c>
      <c r="K15" s="102"/>
      <c r="L15" s="103"/>
      <c r="M15" s="104"/>
    </row>
    <row r="16" spans="1:14">
      <c r="A16" s="851" t="s">
        <v>35</v>
      </c>
      <c r="B16" s="848"/>
      <c r="C16" s="777"/>
      <c r="D16" s="230">
        <f t="shared" si="0"/>
        <v>0</v>
      </c>
      <c r="E16" s="228">
        <v>0</v>
      </c>
      <c r="F16" s="229">
        <v>0</v>
      </c>
      <c r="G16" s="230">
        <f t="shared" si="1"/>
        <v>0</v>
      </c>
      <c r="H16" s="228">
        <v>0</v>
      </c>
      <c r="I16" s="229">
        <v>0</v>
      </c>
      <c r="J16" s="230">
        <f t="shared" si="2"/>
        <v>0</v>
      </c>
      <c r="K16" s="102"/>
      <c r="L16" s="103"/>
      <c r="M16" s="104"/>
    </row>
    <row r="17" spans="1:14">
      <c r="A17" s="851"/>
      <c r="B17" s="848"/>
      <c r="C17" s="777"/>
      <c r="D17" s="230">
        <f t="shared" si="0"/>
        <v>0</v>
      </c>
      <c r="E17" s="228">
        <v>0</v>
      </c>
      <c r="F17" s="229">
        <v>0</v>
      </c>
      <c r="G17" s="230">
        <f t="shared" si="1"/>
        <v>0</v>
      </c>
      <c r="H17" s="228">
        <v>0</v>
      </c>
      <c r="I17" s="229">
        <v>0</v>
      </c>
      <c r="J17" s="230">
        <f t="shared" si="2"/>
        <v>0</v>
      </c>
      <c r="K17" s="102"/>
      <c r="L17" s="103"/>
      <c r="M17" s="104"/>
    </row>
    <row r="18" spans="1:14" ht="13.5" thickBot="1">
      <c r="A18" s="1305" t="s">
        <v>36</v>
      </c>
      <c r="B18" s="874">
        <f>SUM(B6:B17)</f>
        <v>0</v>
      </c>
      <c r="C18" s="875">
        <f>SUM(C6:C17)</f>
        <v>0</v>
      </c>
      <c r="D18" s="233">
        <v>12324065</v>
      </c>
      <c r="E18" s="231">
        <f t="shared" ref="E18:J18" si="3">SUM(E7:E17)</f>
        <v>199913</v>
      </c>
      <c r="F18" s="232">
        <f t="shared" si="3"/>
        <v>149336</v>
      </c>
      <c r="G18" s="233">
        <f t="shared" si="3"/>
        <v>349249</v>
      </c>
      <c r="H18" s="231">
        <f t="shared" si="3"/>
        <v>199913</v>
      </c>
      <c r="I18" s="232">
        <f t="shared" si="3"/>
        <v>149336</v>
      </c>
      <c r="J18" s="233">
        <f t="shared" si="3"/>
        <v>349249</v>
      </c>
      <c r="K18" s="113"/>
      <c r="L18" s="114"/>
      <c r="M18" s="771">
        <f>J18/D18</f>
        <v>2.8338782698728058E-2</v>
      </c>
      <c r="N18" s="112"/>
    </row>
    <row r="19" spans="1:14" ht="13.5" thickBot="1">
      <c r="A19" s="876"/>
      <c r="B19" s="877"/>
      <c r="C19" s="878"/>
      <c r="D19" s="863"/>
      <c r="E19" s="864"/>
      <c r="F19" s="865"/>
      <c r="G19" s="863"/>
      <c r="H19" s="864"/>
      <c r="I19" s="865"/>
      <c r="J19" s="863"/>
      <c r="K19" s="108"/>
      <c r="L19" s="109"/>
      <c r="M19" s="110"/>
    </row>
    <row r="20" spans="1:14">
      <c r="A20" s="879" t="s">
        <v>37</v>
      </c>
      <c r="B20" s="866">
        <v>0</v>
      </c>
      <c r="C20" s="867">
        <v>0</v>
      </c>
      <c r="D20" s="454">
        <v>305202</v>
      </c>
      <c r="E20" s="227">
        <v>0</v>
      </c>
      <c r="F20" s="453">
        <v>0</v>
      </c>
      <c r="G20" s="454">
        <f t="shared" ref="G20:G27" si="4">E20+F20</f>
        <v>0</v>
      </c>
      <c r="H20" s="227">
        <v>0</v>
      </c>
      <c r="I20" s="453">
        <v>0</v>
      </c>
      <c r="J20" s="454">
        <f t="shared" ref="J20:J27" si="5">H20+I20</f>
        <v>0</v>
      </c>
      <c r="K20" s="455"/>
      <c r="L20" s="456"/>
      <c r="M20" s="1215">
        <f t="shared" ref="M20:M24" si="6">J20/D20</f>
        <v>0</v>
      </c>
    </row>
    <row r="21" spans="1:14">
      <c r="A21" s="852" t="s">
        <v>38</v>
      </c>
      <c r="B21" s="848">
        <v>0</v>
      </c>
      <c r="C21" s="777">
        <v>0</v>
      </c>
      <c r="D21" s="230">
        <v>0</v>
      </c>
      <c r="E21" s="228">
        <v>0</v>
      </c>
      <c r="F21" s="229">
        <v>0</v>
      </c>
      <c r="G21" s="230">
        <f t="shared" si="4"/>
        <v>0</v>
      </c>
      <c r="H21" s="228">
        <v>0</v>
      </c>
      <c r="I21" s="229">
        <v>0</v>
      </c>
      <c r="J21" s="230">
        <f t="shared" si="5"/>
        <v>0</v>
      </c>
      <c r="K21" s="102"/>
      <c r="L21" s="103"/>
      <c r="M21" s="1216">
        <v>0</v>
      </c>
    </row>
    <row r="22" spans="1:14">
      <c r="A22" s="851" t="s">
        <v>39</v>
      </c>
      <c r="B22" s="848">
        <v>0</v>
      </c>
      <c r="C22" s="777">
        <v>0</v>
      </c>
      <c r="D22" s="230">
        <v>100722</v>
      </c>
      <c r="E22" s="228">
        <v>5471</v>
      </c>
      <c r="F22" s="229">
        <v>5471</v>
      </c>
      <c r="G22" s="230">
        <f t="shared" si="4"/>
        <v>10942</v>
      </c>
      <c r="H22" s="228">
        <v>5471</v>
      </c>
      <c r="I22" s="229">
        <v>5471</v>
      </c>
      <c r="J22" s="230">
        <f t="shared" si="5"/>
        <v>10942</v>
      </c>
      <c r="K22" s="102"/>
      <c r="L22" s="103"/>
      <c r="M22" s="1216">
        <f t="shared" si="6"/>
        <v>0.10863565060264888</v>
      </c>
      <c r="N22" s="112"/>
    </row>
    <row r="23" spans="1:14">
      <c r="A23" s="850" t="s">
        <v>40</v>
      </c>
      <c r="B23" s="848">
        <v>0</v>
      </c>
      <c r="C23" s="777">
        <v>0</v>
      </c>
      <c r="D23" s="230">
        <v>1506347</v>
      </c>
      <c r="E23" s="228">
        <v>5954</v>
      </c>
      <c r="F23" s="229">
        <v>5954</v>
      </c>
      <c r="G23" s="230">
        <f t="shared" si="4"/>
        <v>11908</v>
      </c>
      <c r="H23" s="228">
        <v>5954</v>
      </c>
      <c r="I23" s="229">
        <v>5954</v>
      </c>
      <c r="J23" s="230">
        <f t="shared" si="5"/>
        <v>11908</v>
      </c>
      <c r="K23" s="102"/>
      <c r="L23" s="103"/>
      <c r="M23" s="1216">
        <f t="shared" si="6"/>
        <v>7.905217058220981E-3</v>
      </c>
    </row>
    <row r="24" spans="1:14">
      <c r="A24" s="853" t="s">
        <v>41</v>
      </c>
      <c r="B24" s="848">
        <v>0</v>
      </c>
      <c r="C24" s="777">
        <v>0</v>
      </c>
      <c r="D24" s="230">
        <v>125000</v>
      </c>
      <c r="E24" s="228">
        <v>0</v>
      </c>
      <c r="F24" s="229">
        <v>0</v>
      </c>
      <c r="G24" s="230">
        <f t="shared" si="4"/>
        <v>0</v>
      </c>
      <c r="H24" s="228">
        <v>0</v>
      </c>
      <c r="I24" s="229">
        <v>0</v>
      </c>
      <c r="J24" s="230">
        <f t="shared" si="5"/>
        <v>0</v>
      </c>
      <c r="K24" s="102"/>
      <c r="L24" s="103"/>
      <c r="M24" s="1216">
        <f t="shared" si="6"/>
        <v>0</v>
      </c>
      <c r="N24" s="112"/>
    </row>
    <row r="25" spans="1:14">
      <c r="A25" s="850" t="s">
        <v>42</v>
      </c>
      <c r="B25" s="848">
        <v>0</v>
      </c>
      <c r="C25" s="777">
        <v>0</v>
      </c>
      <c r="D25" s="230">
        <v>300652</v>
      </c>
      <c r="E25" s="234">
        <v>4175</v>
      </c>
      <c r="F25" s="235">
        <v>4175</v>
      </c>
      <c r="G25" s="236">
        <f t="shared" si="4"/>
        <v>8350</v>
      </c>
      <c r="H25" s="228">
        <v>4175</v>
      </c>
      <c r="I25" s="229">
        <v>4175</v>
      </c>
      <c r="J25" s="230">
        <f t="shared" si="5"/>
        <v>8350</v>
      </c>
      <c r="K25" s="102"/>
      <c r="L25" s="103"/>
      <c r="M25" s="1216">
        <f>J25/D25</f>
        <v>2.7772973404467622E-2</v>
      </c>
    </row>
    <row r="26" spans="1:14">
      <c r="A26" s="850" t="s">
        <v>43</v>
      </c>
      <c r="B26" s="848">
        <v>0</v>
      </c>
      <c r="C26" s="777">
        <v>0</v>
      </c>
      <c r="D26" s="230">
        <v>2610272</v>
      </c>
      <c r="E26" s="228">
        <v>65103</v>
      </c>
      <c r="F26" s="229">
        <v>65103</v>
      </c>
      <c r="G26" s="230">
        <f t="shared" si="4"/>
        <v>130206</v>
      </c>
      <c r="H26" s="228">
        <v>65103</v>
      </c>
      <c r="I26" s="229">
        <v>65103</v>
      </c>
      <c r="J26" s="230">
        <f t="shared" si="5"/>
        <v>130206</v>
      </c>
      <c r="K26" s="102"/>
      <c r="L26" s="103"/>
      <c r="M26" s="1216">
        <f>J26/D26</f>
        <v>4.9882157874734892E-2</v>
      </c>
      <c r="N26" s="219"/>
    </row>
    <row r="27" spans="1:14">
      <c r="A27" s="854" t="s">
        <v>44</v>
      </c>
      <c r="B27" s="848">
        <v>0</v>
      </c>
      <c r="C27" s="777">
        <v>0</v>
      </c>
      <c r="D27" s="773">
        <v>54707</v>
      </c>
      <c r="E27" s="709">
        <v>0</v>
      </c>
      <c r="F27" s="710">
        <v>0</v>
      </c>
      <c r="G27" s="711">
        <f t="shared" si="4"/>
        <v>0</v>
      </c>
      <c r="H27" s="228">
        <v>0</v>
      </c>
      <c r="I27" s="229">
        <v>0</v>
      </c>
      <c r="J27" s="230">
        <f t="shared" si="5"/>
        <v>0</v>
      </c>
      <c r="K27" s="712"/>
      <c r="L27" s="713"/>
      <c r="M27" s="1217">
        <f>J27/D27</f>
        <v>0</v>
      </c>
      <c r="N27" s="225"/>
    </row>
    <row r="28" spans="1:14">
      <c r="A28" s="854" t="s">
        <v>45</v>
      </c>
      <c r="B28" s="1280">
        <v>0</v>
      </c>
      <c r="C28" s="1281">
        <v>0</v>
      </c>
      <c r="D28" s="774">
        <v>325748</v>
      </c>
      <c r="E28" s="767">
        <v>947</v>
      </c>
      <c r="F28" s="768">
        <v>947</v>
      </c>
      <c r="G28" s="1294">
        <f>E28+F28</f>
        <v>1894</v>
      </c>
      <c r="H28" s="767">
        <v>947</v>
      </c>
      <c r="I28" s="768">
        <v>947</v>
      </c>
      <c r="J28" s="1295">
        <f>H28+I28</f>
        <v>1894</v>
      </c>
      <c r="K28" s="769"/>
      <c r="L28" s="770"/>
      <c r="M28" s="1296">
        <f>J28/D28</f>
        <v>5.8143104485676046E-3</v>
      </c>
      <c r="N28" s="225"/>
    </row>
    <row r="29" spans="1:14">
      <c r="A29" s="1306" t="s">
        <v>46</v>
      </c>
      <c r="B29" s="1297">
        <f>SUM(B20:B28)</f>
        <v>0</v>
      </c>
      <c r="C29" s="1298">
        <f>SUM(C20:C28)</f>
        <v>0</v>
      </c>
      <c r="D29" s="1299">
        <f>SUM(D20:D28)</f>
        <v>5328650</v>
      </c>
      <c r="E29" s="1300">
        <f t="shared" ref="E29:J29" si="7">SUM(E20:E28)</f>
        <v>81650</v>
      </c>
      <c r="F29" s="1300">
        <f t="shared" si="7"/>
        <v>81650</v>
      </c>
      <c r="G29" s="1300">
        <f t="shared" si="7"/>
        <v>163300</v>
      </c>
      <c r="H29" s="1300">
        <f t="shared" si="7"/>
        <v>81650</v>
      </c>
      <c r="I29" s="1300">
        <f t="shared" si="7"/>
        <v>81650</v>
      </c>
      <c r="J29" s="1301">
        <f t="shared" si="7"/>
        <v>163300</v>
      </c>
      <c r="K29" s="1302"/>
      <c r="L29" s="1303"/>
      <c r="M29" s="1304">
        <f>J29/D29</f>
        <v>3.0645660720820471E-2</v>
      </c>
      <c r="N29" s="112"/>
    </row>
    <row r="30" spans="1:14">
      <c r="A30" s="1279"/>
      <c r="B30" s="877"/>
      <c r="C30" s="878"/>
      <c r="D30" s="1282"/>
      <c r="E30" s="1283"/>
      <c r="F30" s="1283"/>
      <c r="G30" s="1283"/>
      <c r="H30" s="1283"/>
      <c r="I30" s="1283"/>
      <c r="J30" s="1284"/>
      <c r="K30" s="1285"/>
      <c r="L30" s="1286"/>
      <c r="M30" s="1287"/>
      <c r="N30" s="112"/>
    </row>
    <row r="31" spans="1:14" ht="13.5" thickBot="1">
      <c r="A31" s="1307" t="s">
        <v>47</v>
      </c>
      <c r="B31" s="874">
        <f>B18+B29</f>
        <v>0</v>
      </c>
      <c r="C31" s="875">
        <f>C18+C29</f>
        <v>0</v>
      </c>
      <c r="D31" s="1288">
        <f>D18+D29</f>
        <v>17652715</v>
      </c>
      <c r="E31" s="1289">
        <f t="shared" ref="E31:J31" si="8">E18+E29</f>
        <v>281563</v>
      </c>
      <c r="F31" s="1289">
        <f t="shared" si="8"/>
        <v>230986</v>
      </c>
      <c r="G31" s="1289">
        <f t="shared" si="8"/>
        <v>512549</v>
      </c>
      <c r="H31" s="1289">
        <f t="shared" si="8"/>
        <v>281563</v>
      </c>
      <c r="I31" s="1289">
        <f t="shared" si="8"/>
        <v>230986</v>
      </c>
      <c r="J31" s="1290">
        <f t="shared" si="8"/>
        <v>512549</v>
      </c>
      <c r="K31" s="1291"/>
      <c r="L31" s="1292"/>
      <c r="M31" s="1293">
        <f t="shared" ref="M31" si="9">J31/D31</f>
        <v>2.9035137087977687E-2</v>
      </c>
      <c r="N31" s="136"/>
    </row>
    <row r="32" spans="1:14" ht="18.75" customHeight="1" thickBot="1">
      <c r="A32" s="1361" t="s">
        <v>48</v>
      </c>
      <c r="B32" s="1362"/>
      <c r="C32" s="1362"/>
      <c r="D32" s="1362"/>
      <c r="E32" s="1362"/>
      <c r="F32" s="1362"/>
      <c r="G32" s="1362"/>
      <c r="H32" s="1362"/>
      <c r="I32" s="1362"/>
      <c r="J32" s="1362"/>
      <c r="K32" s="1363"/>
      <c r="L32" s="1363"/>
      <c r="M32" s="1364"/>
    </row>
    <row r="33" spans="1:13" ht="13.5" thickBot="1">
      <c r="A33" s="111" t="s">
        <v>49</v>
      </c>
      <c r="B33" s="239"/>
      <c r="C33" s="240"/>
      <c r="D33" s="241"/>
      <c r="E33" s="242">
        <v>32341</v>
      </c>
      <c r="F33" s="243">
        <v>31324</v>
      </c>
      <c r="G33" s="237">
        <f>E33+F33</f>
        <v>63665</v>
      </c>
      <c r="H33" s="242">
        <v>32341</v>
      </c>
      <c r="I33" s="243">
        <v>31324</v>
      </c>
      <c r="J33" s="237">
        <f>H33+I33</f>
        <v>63665</v>
      </c>
      <c r="K33" s="208"/>
      <c r="L33" s="180"/>
      <c r="M33" s="207"/>
    </row>
    <row r="34" spans="1:13" ht="13.5" thickBot="1">
      <c r="A34" s="115" t="s">
        <v>50</v>
      </c>
      <c r="B34" s="244"/>
      <c r="C34" s="245">
        <v>468000</v>
      </c>
      <c r="D34" s="246">
        <f>C34</f>
        <v>468000</v>
      </c>
      <c r="E34" s="247"/>
      <c r="F34" s="248">
        <v>28531</v>
      </c>
      <c r="G34" s="238">
        <f>F34</f>
        <v>28531</v>
      </c>
      <c r="H34" s="247"/>
      <c r="I34" s="248">
        <v>28531</v>
      </c>
      <c r="J34" s="238">
        <f>I34</f>
        <v>28531</v>
      </c>
      <c r="K34" s="181"/>
      <c r="L34" s="182">
        <f>I34/C34</f>
        <v>6.0963675213675211E-2</v>
      </c>
      <c r="M34" s="183">
        <f>J34/D34</f>
        <v>6.0963675213675211E-2</v>
      </c>
    </row>
    <row r="35" spans="1:13">
      <c r="A35" s="109"/>
      <c r="B35" s="109"/>
      <c r="C35" s="109"/>
      <c r="D35" s="109"/>
      <c r="E35" s="109"/>
      <c r="F35" s="109"/>
      <c r="G35" s="109"/>
      <c r="H35" s="109"/>
      <c r="I35" s="109"/>
      <c r="J35" s="109"/>
      <c r="K35" s="109"/>
      <c r="L35" s="109"/>
      <c r="M35" s="109"/>
    </row>
    <row r="36" spans="1:13">
      <c r="A36" s="109"/>
      <c r="B36" s="109"/>
      <c r="C36" s="109"/>
      <c r="D36" s="109"/>
      <c r="E36" s="109"/>
      <c r="F36" s="109"/>
      <c r="G36" s="109"/>
      <c r="H36" s="109"/>
      <c r="I36" s="109"/>
      <c r="J36" s="109"/>
      <c r="K36" s="109"/>
      <c r="L36" s="109"/>
      <c r="M36" s="109"/>
    </row>
    <row r="37" spans="1:13" ht="12.75" customHeight="1">
      <c r="A37" s="1053" t="s">
        <v>51</v>
      </c>
      <c r="B37" s="1053"/>
      <c r="C37" s="892"/>
      <c r="D37" s="892"/>
      <c r="E37" s="892"/>
      <c r="F37" s="892"/>
      <c r="G37" s="892"/>
      <c r="H37" s="892"/>
      <c r="I37" s="892"/>
      <c r="J37" s="892"/>
      <c r="K37" s="893"/>
      <c r="L37" s="893"/>
      <c r="M37" s="579"/>
    </row>
    <row r="38" spans="1:13">
      <c r="A38" s="1365"/>
      <c r="B38" s="1365"/>
      <c r="C38" s="1365"/>
      <c r="D38" s="1365"/>
      <c r="E38" s="1365"/>
      <c r="F38" s="1365"/>
      <c r="G38" s="1365"/>
      <c r="H38" s="1365"/>
      <c r="I38" s="1365"/>
      <c r="J38" s="1365"/>
      <c r="K38" s="1365"/>
      <c r="L38" s="1365"/>
      <c r="M38" s="1365"/>
    </row>
    <row r="39" spans="1:13" ht="12.75" customHeight="1">
      <c r="A39" s="1365" t="s">
        <v>52</v>
      </c>
      <c r="B39" s="1365"/>
      <c r="C39" s="1365"/>
      <c r="D39" s="1365"/>
      <c r="E39" s="1365"/>
      <c r="F39" s="1365"/>
      <c r="G39" s="1365"/>
      <c r="H39" s="1365"/>
      <c r="I39" s="1365"/>
      <c r="J39" s="1365"/>
      <c r="K39" s="1365"/>
      <c r="L39" s="1365"/>
      <c r="M39" s="1365"/>
    </row>
    <row r="40" spans="1:13">
      <c r="A40" s="213"/>
      <c r="B40" s="213"/>
      <c r="C40" s="213"/>
      <c r="D40" s="213"/>
      <c r="E40" s="213"/>
      <c r="F40" s="213"/>
      <c r="G40" s="213"/>
      <c r="H40"/>
      <c r="I40"/>
      <c r="J40" s="117"/>
      <c r="K40"/>
      <c r="L40"/>
      <c r="M40"/>
    </row>
    <row r="41" spans="1:13" ht="12.95" customHeight="1">
      <c r="A41" s="1360"/>
      <c r="B41" s="1360"/>
      <c r="C41" s="1360"/>
      <c r="D41" s="1360"/>
      <c r="E41" s="1360"/>
      <c r="F41" s="1360"/>
      <c r="G41" s="1360"/>
      <c r="H41" s="1360"/>
      <c r="I41" s="1360"/>
      <c r="J41" s="1360"/>
      <c r="K41" s="1360"/>
    </row>
    <row r="43" spans="1:13">
      <c r="D43" s="116"/>
    </row>
    <row r="49" spans="4:10">
      <c r="D49" s="112"/>
    </row>
    <row r="50" spans="4:10">
      <c r="D50" s="112"/>
      <c r="J50" s="112"/>
    </row>
    <row r="52" spans="4:10">
      <c r="D52" s="116"/>
    </row>
  </sheetData>
  <mergeCells count="11">
    <mergeCell ref="A41:K41"/>
    <mergeCell ref="A32:M32"/>
    <mergeCell ref="A38:M38"/>
    <mergeCell ref="A39:M39"/>
    <mergeCell ref="A1:M1"/>
    <mergeCell ref="A2:M2"/>
    <mergeCell ref="A3:M3"/>
    <mergeCell ref="B4:D4"/>
    <mergeCell ref="E4:G4"/>
    <mergeCell ref="H4:J4"/>
    <mergeCell ref="K4:M4"/>
  </mergeCells>
  <pageMargins left="0.7" right="0.7" top="0.75" bottom="0.75" header="0.3" footer="0.3"/>
  <pageSetup scale="62" orientation="landscape" horizontalDpi="1200" verticalDpi="120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1FE793-7BA1-4184-967A-621CBEAE934E}">
  <sheetPr>
    <tabColor rgb="FF00B050"/>
    <pageSetUpPr fitToPage="1"/>
  </sheetPr>
  <dimension ref="A1:P49"/>
  <sheetViews>
    <sheetView tabSelected="1" zoomScale="85" zoomScaleNormal="85" workbookViewId="0">
      <selection activeCell="J28" sqref="J28"/>
    </sheetView>
  </sheetViews>
  <sheetFormatPr defaultColWidth="9.42578125" defaultRowHeight="12.75"/>
  <cols>
    <col min="1" max="1" width="12.42578125" style="414" bestFit="1" customWidth="1"/>
    <col min="2" max="2" width="11.5703125" style="414" customWidth="1"/>
    <col min="3" max="4" width="12.5703125" style="414" customWidth="1"/>
    <col min="5" max="6" width="13.5703125" style="414" customWidth="1"/>
    <col min="7" max="7" width="12.5703125" style="414" customWidth="1"/>
    <col min="8" max="8" width="14.5703125" style="414" customWidth="1"/>
    <col min="9" max="9" width="12.5703125" style="414" customWidth="1"/>
    <col min="10" max="16384" width="9.42578125" style="414"/>
  </cols>
  <sheetData>
    <row r="1" spans="1:9" ht="15.75">
      <c r="A1" s="1591" t="s">
        <v>707</v>
      </c>
      <c r="B1" s="1592"/>
      <c r="C1" s="1592"/>
      <c r="D1" s="1592"/>
      <c r="E1" s="1592"/>
      <c r="F1" s="1592"/>
      <c r="G1" s="1592"/>
      <c r="H1" s="1592"/>
      <c r="I1" s="1593"/>
    </row>
    <row r="2" spans="1:9" ht="15.75">
      <c r="A2" s="1594" t="s">
        <v>2</v>
      </c>
      <c r="B2" s="1649"/>
      <c r="C2" s="1649"/>
      <c r="D2" s="1649"/>
      <c r="E2" s="1649"/>
      <c r="F2" s="1649"/>
      <c r="G2" s="1649"/>
      <c r="H2" s="1649"/>
      <c r="I2" s="1650"/>
    </row>
    <row r="3" spans="1:9" ht="16.5" customHeight="1" thickBot="1">
      <c r="A3" s="1594" t="str">
        <f>'Current Month'!A3</f>
        <v>January 2023</v>
      </c>
      <c r="B3" s="1649"/>
      <c r="C3" s="1649"/>
      <c r="D3" s="1649"/>
      <c r="E3" s="1649"/>
      <c r="F3" s="1649"/>
      <c r="G3" s="1649"/>
      <c r="H3" s="1649"/>
      <c r="I3" s="1650"/>
    </row>
    <row r="4" spans="1:9" ht="75" customHeight="1" thickBot="1">
      <c r="A4" s="307" t="s">
        <v>322</v>
      </c>
      <c r="B4" s="308" t="s">
        <v>708</v>
      </c>
      <c r="C4" s="308" t="s">
        <v>589</v>
      </c>
      <c r="D4" s="309" t="s">
        <v>709</v>
      </c>
      <c r="E4" s="308" t="s">
        <v>710</v>
      </c>
      <c r="F4" s="308" t="s">
        <v>711</v>
      </c>
      <c r="G4" s="308" t="s">
        <v>593</v>
      </c>
      <c r="H4" s="309" t="s">
        <v>594</v>
      </c>
      <c r="I4" s="310" t="s">
        <v>712</v>
      </c>
    </row>
    <row r="5" spans="1:9">
      <c r="A5" s="311" t="s">
        <v>331</v>
      </c>
      <c r="B5" s="332">
        <v>11968</v>
      </c>
      <c r="C5" s="727">
        <v>82</v>
      </c>
      <c r="D5" s="372">
        <f>IF(B5&lt;&gt;0,C5/B5,0)</f>
        <v>6.8516042780748659E-3</v>
      </c>
      <c r="E5" s="728">
        <v>0</v>
      </c>
      <c r="F5" s="727">
        <v>0</v>
      </c>
      <c r="G5" s="332">
        <v>0</v>
      </c>
      <c r="H5" s="372">
        <f>IF(ISERROR(G5/C5),0,G5/C5)</f>
        <v>0</v>
      </c>
      <c r="I5" s="373">
        <f>IF(B5&gt;0,G5/B5,0)</f>
        <v>0</v>
      </c>
    </row>
    <row r="6" spans="1:9">
      <c r="A6" s="315" t="s">
        <v>332</v>
      </c>
      <c r="B6" s="332"/>
      <c r="C6" s="727"/>
      <c r="D6" s="372"/>
      <c r="E6" s="728"/>
      <c r="F6" s="727"/>
      <c r="G6" s="332"/>
      <c r="H6" s="372"/>
      <c r="I6" s="373"/>
    </row>
    <row r="7" spans="1:9">
      <c r="A7" s="315" t="s">
        <v>333</v>
      </c>
      <c r="B7" s="332"/>
      <c r="C7" s="727"/>
      <c r="D7" s="372"/>
      <c r="E7" s="728"/>
      <c r="F7" s="727"/>
      <c r="G7" s="332"/>
      <c r="H7" s="372"/>
      <c r="I7" s="373"/>
    </row>
    <row r="8" spans="1:9">
      <c r="A8" s="315" t="s">
        <v>334</v>
      </c>
      <c r="B8" s="332"/>
      <c r="C8" s="727"/>
      <c r="D8" s="372"/>
      <c r="E8" s="728"/>
      <c r="F8" s="727"/>
      <c r="G8" s="332"/>
      <c r="H8" s="372"/>
      <c r="I8" s="373"/>
    </row>
    <row r="9" spans="1:9">
      <c r="A9" s="315" t="s">
        <v>335</v>
      </c>
      <c r="B9" s="332"/>
      <c r="C9" s="727"/>
      <c r="D9" s="372"/>
      <c r="E9" s="728"/>
      <c r="F9" s="727"/>
      <c r="G9" s="332"/>
      <c r="H9" s="372"/>
      <c r="I9" s="373"/>
    </row>
    <row r="10" spans="1:9">
      <c r="A10" s="315" t="s">
        <v>336</v>
      </c>
      <c r="B10" s="332"/>
      <c r="C10" s="727"/>
      <c r="D10" s="372"/>
      <c r="E10" s="728"/>
      <c r="F10" s="727"/>
      <c r="G10" s="332"/>
      <c r="H10" s="372"/>
      <c r="I10" s="373"/>
    </row>
    <row r="11" spans="1:9">
      <c r="A11" s="315" t="s">
        <v>337</v>
      </c>
      <c r="B11" s="332"/>
      <c r="C11" s="727"/>
      <c r="D11" s="372"/>
      <c r="E11" s="728"/>
      <c r="F11" s="727"/>
      <c r="G11" s="332"/>
      <c r="H11" s="372"/>
      <c r="I11" s="373"/>
    </row>
    <row r="12" spans="1:9">
      <c r="A12" s="315" t="s">
        <v>338</v>
      </c>
      <c r="B12" s="332"/>
      <c r="C12" s="727"/>
      <c r="D12" s="372"/>
      <c r="E12" s="728"/>
      <c r="F12" s="727"/>
      <c r="G12" s="332"/>
      <c r="H12" s="372"/>
      <c r="I12" s="373"/>
    </row>
    <row r="13" spans="1:9">
      <c r="A13" s="315" t="s">
        <v>339</v>
      </c>
      <c r="B13" s="332"/>
      <c r="C13" s="727"/>
      <c r="D13" s="372"/>
      <c r="E13" s="728"/>
      <c r="F13" s="727"/>
      <c r="G13" s="332"/>
      <c r="H13" s="372"/>
      <c r="I13" s="373"/>
    </row>
    <row r="14" spans="1:9">
      <c r="A14" s="315" t="s">
        <v>340</v>
      </c>
      <c r="B14" s="332"/>
      <c r="C14" s="727"/>
      <c r="D14" s="372"/>
      <c r="E14" s="728"/>
      <c r="F14" s="727"/>
      <c r="G14" s="332"/>
      <c r="H14" s="372"/>
      <c r="I14" s="373"/>
    </row>
    <row r="15" spans="1:9">
      <c r="A15" s="315" t="s">
        <v>341</v>
      </c>
      <c r="B15" s="332"/>
      <c r="C15" s="727"/>
      <c r="D15" s="372"/>
      <c r="E15" s="728"/>
      <c r="F15" s="727"/>
      <c r="G15" s="332"/>
      <c r="H15" s="372"/>
      <c r="I15" s="373"/>
    </row>
    <row r="16" spans="1:9" ht="13.5" thickBot="1">
      <c r="A16" s="317" t="s">
        <v>342</v>
      </c>
      <c r="B16" s="374"/>
      <c r="C16" s="727"/>
      <c r="D16" s="372"/>
      <c r="E16" s="728"/>
      <c r="F16" s="727"/>
      <c r="G16" s="332"/>
      <c r="H16" s="372"/>
      <c r="I16" s="373"/>
    </row>
    <row r="17" spans="1:16" ht="13.5" thickBot="1">
      <c r="A17" s="319" t="s">
        <v>577</v>
      </c>
      <c r="B17" s="320">
        <f>_xlfn.IFS(B16&lt;&gt;0,B16,B15&lt;&gt;0,B15,B14&lt;&gt;0,B14,B13&lt;&gt;0,B13,B12&lt;&gt;0,B12,B11&lt;&gt;0,B11,B10&lt;&gt;0,B10,B9&lt;&gt;0,B9,B8&lt;&gt;0,B8,B7&lt;&gt;0,B7,B6&lt;&gt;0,B6,B5&lt;&gt;0,B5)</f>
        <v>11968</v>
      </c>
      <c r="C17" s="320">
        <f>SUM(C5:C16)</f>
        <v>82</v>
      </c>
      <c r="D17" s="321">
        <f t="shared" ref="D17" si="0">IF(B17&gt;0,(C17/B17),0)</f>
        <v>6.8516042780748659E-3</v>
      </c>
      <c r="E17" s="320">
        <f>SUM(E5:E16)</f>
        <v>0</v>
      </c>
      <c r="F17" s="320">
        <f>SUM(F5:F16)</f>
        <v>0</v>
      </c>
      <c r="G17" s="320">
        <f>SUM(G5:G16)</f>
        <v>0</v>
      </c>
      <c r="H17" s="321">
        <f>IF(C17=0,0,G17/C17)</f>
        <v>0</v>
      </c>
      <c r="I17" s="322">
        <f>IF(B17&gt;0,G17/B17,0)</f>
        <v>0</v>
      </c>
    </row>
    <row r="18" spans="1:16" ht="15" customHeight="1">
      <c r="A18" s="323"/>
      <c r="B18" s="324"/>
      <c r="C18" s="324"/>
      <c r="D18" s="325"/>
      <c r="E18" s="324"/>
      <c r="F18" s="324"/>
      <c r="G18" s="324"/>
      <c r="H18" s="325"/>
      <c r="I18" s="325"/>
    </row>
    <row r="19" spans="1:16" ht="15.75" customHeight="1">
      <c r="A19" s="1589"/>
      <c r="B19" s="1647"/>
      <c r="C19" s="1647"/>
      <c r="D19" s="1647"/>
      <c r="E19" s="1647"/>
      <c r="F19" s="1647"/>
      <c r="G19" s="1647"/>
      <c r="H19" s="1647"/>
      <c r="I19" s="1648"/>
      <c r="J19" s="417"/>
      <c r="K19" s="417"/>
      <c r="L19" s="418"/>
    </row>
    <row r="20" spans="1:16" ht="27" customHeight="1">
      <c r="A20" s="1651" t="s">
        <v>596</v>
      </c>
      <c r="B20" s="1648"/>
      <c r="C20" s="1648"/>
      <c r="D20" s="1648"/>
      <c r="E20" s="1648"/>
      <c r="F20" s="1648"/>
      <c r="G20" s="1648"/>
      <c r="H20" s="1648"/>
      <c r="I20" s="1648"/>
      <c r="J20" s="417"/>
      <c r="K20" s="417"/>
      <c r="L20" s="417"/>
    </row>
    <row r="21" spans="1:16" ht="15.95" customHeight="1">
      <c r="A21" s="1647"/>
      <c r="B21" s="1647"/>
      <c r="C21" s="1647"/>
      <c r="D21" s="1647"/>
      <c r="E21" s="1647"/>
      <c r="F21" s="1647"/>
      <c r="G21" s="1647"/>
      <c r="H21" s="1647"/>
      <c r="I21" s="1647"/>
      <c r="J21" s="654"/>
      <c r="K21" s="654"/>
      <c r="L21" s="328"/>
      <c r="M21" s="329"/>
      <c r="N21" s="329"/>
      <c r="O21" s="329"/>
      <c r="P21" s="329"/>
    </row>
    <row r="22" spans="1:16" ht="15.75" customHeight="1">
      <c r="A22" s="1651"/>
      <c r="B22" s="1648"/>
      <c r="C22" s="1648"/>
      <c r="D22" s="1648"/>
      <c r="E22" s="1648"/>
      <c r="F22" s="1648"/>
      <c r="G22" s="1648"/>
      <c r="H22" s="1648"/>
      <c r="I22" s="655"/>
      <c r="J22" s="417"/>
      <c r="K22" s="417"/>
      <c r="L22" s="417"/>
    </row>
    <row r="23" spans="1:16" ht="28.5" customHeight="1">
      <c r="A23" s="1651"/>
      <c r="B23" s="1648"/>
      <c r="C23" s="1648"/>
      <c r="D23" s="1648"/>
      <c r="E23" s="1648"/>
      <c r="F23" s="1648"/>
      <c r="G23" s="1648"/>
      <c r="H23" s="1648"/>
      <c r="I23" s="1648"/>
      <c r="J23" s="417"/>
      <c r="K23" s="417"/>
      <c r="L23" s="417"/>
    </row>
    <row r="24" spans="1:16" ht="13.5" thickBot="1">
      <c r="A24" s="330"/>
      <c r="B24" s="653"/>
      <c r="C24" s="653"/>
      <c r="E24" s="653"/>
      <c r="F24" s="653"/>
      <c r="G24" s="653"/>
    </row>
    <row r="25" spans="1:16" ht="15.75">
      <c r="A25" s="1591" t="s">
        <v>713</v>
      </c>
      <c r="B25" s="1592"/>
      <c r="C25" s="1592"/>
      <c r="D25" s="1592"/>
      <c r="E25" s="1592"/>
      <c r="F25" s="1592"/>
      <c r="G25" s="1592"/>
      <c r="H25" s="1592"/>
      <c r="I25" s="1593"/>
    </row>
    <row r="26" spans="1:16" ht="16.5" customHeight="1">
      <c r="A26" s="1594" t="s">
        <v>2</v>
      </c>
      <c r="B26" s="1649"/>
      <c r="C26" s="1649"/>
      <c r="D26" s="1649"/>
      <c r="E26" s="1649"/>
      <c r="F26" s="1649"/>
      <c r="G26" s="1649"/>
      <c r="H26" s="1649"/>
      <c r="I26" s="1650"/>
    </row>
    <row r="27" spans="1:16" ht="16.5" customHeight="1" thickBot="1">
      <c r="A27" s="1594" t="str">
        <f>'Current Month'!A3</f>
        <v>January 2023</v>
      </c>
      <c r="B27" s="1649"/>
      <c r="C27" s="1649"/>
      <c r="D27" s="1649"/>
      <c r="E27" s="1649"/>
      <c r="F27" s="1649"/>
      <c r="G27" s="1649"/>
      <c r="H27" s="1649"/>
      <c r="I27" s="1650"/>
    </row>
    <row r="28" spans="1:16" ht="75" customHeight="1" thickBot="1">
      <c r="A28" s="307" t="s">
        <v>322</v>
      </c>
      <c r="B28" s="308" t="s">
        <v>708</v>
      </c>
      <c r="C28" s="308" t="s">
        <v>589</v>
      </c>
      <c r="D28" s="309" t="s">
        <v>709</v>
      </c>
      <c r="E28" s="308" t="s">
        <v>714</v>
      </c>
      <c r="F28" s="308" t="s">
        <v>711</v>
      </c>
      <c r="G28" s="308" t="s">
        <v>593</v>
      </c>
      <c r="H28" s="309" t="s">
        <v>594</v>
      </c>
      <c r="I28" s="310" t="s">
        <v>715</v>
      </c>
    </row>
    <row r="29" spans="1:16">
      <c r="A29" s="311" t="s">
        <v>331</v>
      </c>
      <c r="B29" s="332">
        <v>11968</v>
      </c>
      <c r="C29" s="332">
        <v>0</v>
      </c>
      <c r="D29" s="372">
        <f>IF(B29&lt;&gt;0,C29/B29,0)</f>
        <v>0</v>
      </c>
      <c r="E29" s="656" t="s">
        <v>600</v>
      </c>
      <c r="F29" s="332">
        <v>0</v>
      </c>
      <c r="G29" s="332">
        <v>0</v>
      </c>
      <c r="H29" s="372">
        <f>IF(ISERROR(G29/C29),0,G29/C29)</f>
        <v>0</v>
      </c>
      <c r="I29" s="373">
        <f>IF(B29&gt;0,G29/B29,0)</f>
        <v>0</v>
      </c>
    </row>
    <row r="30" spans="1:16">
      <c r="A30" s="315" t="s">
        <v>332</v>
      </c>
      <c r="B30" s="332"/>
      <c r="C30" s="332"/>
      <c r="D30" s="372"/>
      <c r="E30" s="656"/>
      <c r="F30" s="332"/>
      <c r="G30" s="332"/>
      <c r="H30" s="372"/>
      <c r="I30" s="373"/>
    </row>
    <row r="31" spans="1:16">
      <c r="A31" s="315" t="s">
        <v>333</v>
      </c>
      <c r="B31" s="332"/>
      <c r="C31" s="332"/>
      <c r="D31" s="372"/>
      <c r="E31" s="656"/>
      <c r="F31" s="332"/>
      <c r="G31" s="332"/>
      <c r="H31" s="372"/>
      <c r="I31" s="373"/>
    </row>
    <row r="32" spans="1:16">
      <c r="A32" s="315" t="s">
        <v>334</v>
      </c>
      <c r="B32" s="332"/>
      <c r="C32" s="656"/>
      <c r="D32" s="372"/>
      <c r="E32" s="656"/>
      <c r="F32" s="656"/>
      <c r="G32" s="332"/>
      <c r="H32" s="372"/>
      <c r="I32" s="373"/>
    </row>
    <row r="33" spans="1:12">
      <c r="A33" s="315" t="s">
        <v>335</v>
      </c>
      <c r="B33" s="332"/>
      <c r="C33" s="656"/>
      <c r="D33" s="372"/>
      <c r="E33" s="656"/>
      <c r="F33" s="656"/>
      <c r="G33" s="332"/>
      <c r="H33" s="372"/>
      <c r="I33" s="373"/>
    </row>
    <row r="34" spans="1:12">
      <c r="A34" s="315" t="s">
        <v>336</v>
      </c>
      <c r="B34" s="332"/>
      <c r="C34" s="656"/>
      <c r="D34" s="372"/>
      <c r="E34" s="656"/>
      <c r="F34" s="656"/>
      <c r="G34" s="332"/>
      <c r="H34" s="372"/>
      <c r="I34" s="373"/>
    </row>
    <row r="35" spans="1:12">
      <c r="A35" s="315" t="s">
        <v>337</v>
      </c>
      <c r="B35" s="332"/>
      <c r="C35" s="657"/>
      <c r="D35" s="372"/>
      <c r="E35" s="657"/>
      <c r="F35" s="657"/>
      <c r="G35" s="332"/>
      <c r="H35" s="372"/>
      <c r="I35" s="373"/>
    </row>
    <row r="36" spans="1:12">
      <c r="A36" s="315" t="s">
        <v>338</v>
      </c>
      <c r="B36" s="332"/>
      <c r="C36" s="657"/>
      <c r="D36" s="372"/>
      <c r="E36" s="657"/>
      <c r="F36" s="657"/>
      <c r="G36" s="332"/>
      <c r="H36" s="372"/>
      <c r="I36" s="373"/>
    </row>
    <row r="37" spans="1:12">
      <c r="A37" s="315" t="s">
        <v>339</v>
      </c>
      <c r="B37" s="657"/>
      <c r="C37" s="657"/>
      <c r="D37" s="372"/>
      <c r="E37" s="657"/>
      <c r="F37" s="657"/>
      <c r="G37" s="332"/>
      <c r="H37" s="372"/>
      <c r="I37" s="373"/>
      <c r="J37" s="658"/>
    </row>
    <row r="38" spans="1:12">
      <c r="A38" s="315" t="s">
        <v>340</v>
      </c>
      <c r="B38" s="657"/>
      <c r="C38" s="657"/>
      <c r="D38" s="372"/>
      <c r="E38" s="657"/>
      <c r="F38" s="657"/>
      <c r="G38" s="332"/>
      <c r="H38" s="372"/>
      <c r="I38" s="373"/>
    </row>
    <row r="39" spans="1:12">
      <c r="A39" s="315" t="s">
        <v>341</v>
      </c>
      <c r="B39" s="657"/>
      <c r="C39" s="657"/>
      <c r="D39" s="372"/>
      <c r="E39" s="657"/>
      <c r="F39" s="657"/>
      <c r="G39" s="332"/>
      <c r="H39" s="372"/>
      <c r="I39" s="373"/>
    </row>
    <row r="40" spans="1:12" ht="13.5" thickBot="1">
      <c r="A40" s="317" t="s">
        <v>342</v>
      </c>
      <c r="B40" s="657"/>
      <c r="C40" s="659"/>
      <c r="D40" s="372"/>
      <c r="E40" s="659"/>
      <c r="F40" s="659"/>
      <c r="G40" s="332"/>
      <c r="H40" s="372"/>
      <c r="I40" s="373"/>
    </row>
    <row r="41" spans="1:12" ht="13.5" thickBot="1">
      <c r="A41" s="319" t="s">
        <v>577</v>
      </c>
      <c r="B41" s="320">
        <f>_xlfn.IFS(B40&lt;&gt;"",B40,B39&lt;&gt;"",B39,B38&lt;&gt;"",B38,B37&lt;&gt;"",B37,B36&lt;&gt;"",B36,B35&lt;&gt;"",B35,B34&lt;&gt;"",B34,B33&lt;&gt;"",B33,B32&lt;&gt;"",B32,B31&lt;&gt;"",B31,B30&lt;&gt;"",B30,B29&lt;&gt;"",B29)</f>
        <v>11968</v>
      </c>
      <c r="C41" s="320">
        <f>SUM(C29:C40)</f>
        <v>0</v>
      </c>
      <c r="D41" s="321">
        <f t="shared" ref="D41" si="1">IF(B41&gt;0,(C41/B41),0)</f>
        <v>0</v>
      </c>
      <c r="E41" s="320">
        <f>SUM(E29:E40)</f>
        <v>0</v>
      </c>
      <c r="F41" s="320">
        <f>SUM(F29:F40)</f>
        <v>0</v>
      </c>
      <c r="G41" s="320">
        <f>SUM(G29:G40)</f>
        <v>0</v>
      </c>
      <c r="H41" s="321">
        <f>IF(C41=0,0,G41/C41)</f>
        <v>0</v>
      </c>
      <c r="I41" s="322">
        <f>IF(B41&gt;0,G41/B41,0)</f>
        <v>0</v>
      </c>
      <c r="L41" s="419"/>
    </row>
    <row r="42" spans="1:12" s="417" customFormat="1">
      <c r="A42" s="660"/>
      <c r="B42" s="660"/>
      <c r="C42" s="660"/>
      <c r="D42" s="660"/>
      <c r="E42" s="660"/>
      <c r="F42" s="660"/>
      <c r="G42" s="660"/>
      <c r="H42" s="660"/>
      <c r="I42" s="660"/>
      <c r="J42" s="414"/>
      <c r="K42" s="414"/>
      <c r="L42" s="414"/>
    </row>
    <row r="43" spans="1:12" ht="12.75" customHeight="1">
      <c r="A43" s="1589"/>
      <c r="B43" s="1647"/>
      <c r="C43" s="1647"/>
      <c r="D43" s="1647"/>
      <c r="E43" s="1647"/>
      <c r="F43" s="1647"/>
      <c r="G43" s="1647"/>
      <c r="H43" s="1647"/>
      <c r="I43" s="1648"/>
    </row>
    <row r="44" spans="1:12" ht="14.25">
      <c r="A44" s="1652"/>
      <c r="B44" s="1653"/>
      <c r="C44" s="1653"/>
      <c r="D44" s="1653"/>
      <c r="E44" s="1653"/>
      <c r="F44" s="1653"/>
      <c r="G44" s="1653"/>
      <c r="H44" s="1653"/>
      <c r="I44" s="1653"/>
    </row>
    <row r="45" spans="1:12" s="417" customFormat="1" ht="31.5" customHeight="1">
      <c r="A45" s="1651" t="s">
        <v>601</v>
      </c>
      <c r="B45" s="1651"/>
      <c r="C45" s="1651"/>
      <c r="D45" s="1651"/>
      <c r="E45" s="1651"/>
      <c r="F45" s="1651"/>
      <c r="G45" s="1651"/>
      <c r="H45" s="1651"/>
      <c r="I45" s="1651"/>
    </row>
    <row r="46" spans="1:12" s="417" customFormat="1" ht="17.25" customHeight="1">
      <c r="A46" s="1651"/>
      <c r="B46" s="1648"/>
      <c r="C46" s="1648"/>
      <c r="D46" s="1648"/>
      <c r="E46" s="1648"/>
      <c r="F46" s="1648"/>
      <c r="G46" s="1648"/>
      <c r="H46" s="1648"/>
      <c r="I46" s="661"/>
    </row>
    <row r="47" spans="1:12" s="417" customFormat="1" ht="18" customHeight="1">
      <c r="A47" s="1648"/>
      <c r="B47" s="1654"/>
      <c r="C47" s="1654"/>
      <c r="D47" s="1654"/>
      <c r="E47" s="1654"/>
      <c r="F47" s="1654"/>
      <c r="G47" s="1654"/>
      <c r="H47" s="1654"/>
      <c r="I47" s="1654"/>
      <c r="J47" s="1654"/>
      <c r="K47" s="1654"/>
    </row>
    <row r="48" spans="1:12" ht="29.25" customHeight="1">
      <c r="A48" s="1655"/>
      <c r="B48" s="1655"/>
      <c r="C48" s="1655"/>
      <c r="D48" s="1655"/>
      <c r="E48" s="1655"/>
      <c r="F48" s="1655"/>
      <c r="G48" s="1655"/>
      <c r="H48" s="1655"/>
      <c r="I48" s="1655"/>
      <c r="J48" s="482"/>
      <c r="K48" s="482"/>
      <c r="L48" s="417"/>
    </row>
    <row r="49" spans="2:2">
      <c r="B49" s="264"/>
    </row>
  </sheetData>
  <mergeCells count="17">
    <mergeCell ref="A44:I44"/>
    <mergeCell ref="A45:I45"/>
    <mergeCell ref="A46:H46"/>
    <mergeCell ref="A47:K47"/>
    <mergeCell ref="A48:I48"/>
    <mergeCell ref="A43:I43"/>
    <mergeCell ref="A1:I1"/>
    <mergeCell ref="A2:I2"/>
    <mergeCell ref="A3:I3"/>
    <mergeCell ref="A19:I19"/>
    <mergeCell ref="A20:I20"/>
    <mergeCell ref="A21:I21"/>
    <mergeCell ref="A22:H22"/>
    <mergeCell ref="A23:I23"/>
    <mergeCell ref="A25:I25"/>
    <mergeCell ref="A26:I26"/>
    <mergeCell ref="A27:I27"/>
  </mergeCells>
  <pageMargins left="0.7" right="0.7" top="0.75" bottom="0.75" header="0.3" footer="0.3"/>
  <pageSetup scale="65" orientation="landscape" horizontalDpi="1200" verticalDpi="120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855E2B-6A17-4AFF-A848-6E513B22E4DE}">
  <sheetPr>
    <tabColor rgb="FF00B050"/>
    <pageSetUpPr fitToPage="1"/>
  </sheetPr>
  <dimension ref="A1:J19"/>
  <sheetViews>
    <sheetView tabSelected="1" zoomScale="70" zoomScaleNormal="70" workbookViewId="0">
      <selection activeCell="J28" sqref="J28"/>
    </sheetView>
  </sheetViews>
  <sheetFormatPr defaultColWidth="8.5703125" defaultRowHeight="12.75"/>
  <cols>
    <col min="1" max="1" width="15.85546875" style="414" customWidth="1"/>
    <col min="2" max="10" width="10.5703125" style="414" customWidth="1"/>
    <col min="11" max="16384" width="8.5703125" style="414"/>
  </cols>
  <sheetData>
    <row r="1" spans="1:10" ht="15.75">
      <c r="A1" s="1544" t="s">
        <v>716</v>
      </c>
      <c r="B1" s="1544"/>
      <c r="C1" s="1544"/>
      <c r="D1" s="1544"/>
      <c r="E1" s="1544"/>
      <c r="F1" s="1544"/>
      <c r="G1" s="1544"/>
      <c r="H1" s="1544"/>
      <c r="I1" s="1544"/>
      <c r="J1" s="1544"/>
    </row>
    <row r="2" spans="1:10" ht="15.75">
      <c r="A2" s="1545" t="s">
        <v>2</v>
      </c>
      <c r="B2" s="1659"/>
      <c r="C2" s="1659"/>
      <c r="D2" s="1659"/>
      <c r="E2" s="1659"/>
      <c r="F2" s="1659"/>
      <c r="G2" s="1659"/>
      <c r="H2" s="1659"/>
      <c r="I2" s="1659"/>
      <c r="J2" s="1659"/>
    </row>
    <row r="3" spans="1:10" ht="16.5" thickBot="1">
      <c r="A3" s="1545" t="str">
        <f>'Current Month'!A3</f>
        <v>January 2023</v>
      </c>
      <c r="B3" s="1659"/>
      <c r="C3" s="1659"/>
      <c r="D3" s="1659"/>
      <c r="E3" s="1659"/>
      <c r="F3" s="1659"/>
      <c r="G3" s="1659"/>
      <c r="H3" s="1659"/>
      <c r="I3" s="1659"/>
      <c r="J3" s="1659"/>
    </row>
    <row r="4" spans="1:10" ht="36" customHeight="1">
      <c r="A4" s="1660" t="s">
        <v>307</v>
      </c>
      <c r="B4" s="1559" t="s">
        <v>603</v>
      </c>
      <c r="C4" s="1562"/>
      <c r="D4" s="1585"/>
      <c r="E4" s="1662" t="s">
        <v>604</v>
      </c>
      <c r="F4" s="1562"/>
      <c r="G4" s="1585"/>
      <c r="H4" s="1559" t="s">
        <v>717</v>
      </c>
      <c r="I4" s="1562"/>
      <c r="J4" s="1585"/>
    </row>
    <row r="5" spans="1:10" ht="18.75">
      <c r="A5" s="1661"/>
      <c r="B5" s="1223" t="s">
        <v>309</v>
      </c>
      <c r="C5" s="1222" t="s">
        <v>606</v>
      </c>
      <c r="D5" s="1221" t="s">
        <v>10</v>
      </c>
      <c r="E5" s="791" t="s">
        <v>309</v>
      </c>
      <c r="F5" s="662" t="s">
        <v>718</v>
      </c>
      <c r="G5" s="792" t="s">
        <v>10</v>
      </c>
      <c r="H5" s="1223" t="s">
        <v>309</v>
      </c>
      <c r="I5" s="1222" t="s">
        <v>310</v>
      </c>
      <c r="J5" s="1221" t="s">
        <v>10</v>
      </c>
    </row>
    <row r="6" spans="1:10" ht="15">
      <c r="A6" s="663" t="s">
        <v>607</v>
      </c>
      <c r="B6" s="1271">
        <v>2102</v>
      </c>
      <c r="C6" s="1272">
        <v>0</v>
      </c>
      <c r="D6" s="1251">
        <f>B6+C6</f>
        <v>2102</v>
      </c>
      <c r="E6" s="1256">
        <v>462</v>
      </c>
      <c r="F6" s="281">
        <v>0</v>
      </c>
      <c r="G6" s="1265">
        <f>E6+F6</f>
        <v>462</v>
      </c>
      <c r="H6" s="1257">
        <f>E6/B6</f>
        <v>0.219790675547098</v>
      </c>
      <c r="I6" s="1258">
        <v>0</v>
      </c>
      <c r="J6" s="1259">
        <f>G6/D6</f>
        <v>0.219790675547098</v>
      </c>
    </row>
    <row r="7" spans="1:10" ht="15">
      <c r="A7" s="664" t="s">
        <v>608</v>
      </c>
      <c r="B7" s="1273">
        <v>40415</v>
      </c>
      <c r="C7" s="1274">
        <v>1192</v>
      </c>
      <c r="D7" s="1252">
        <f t="shared" ref="D7" si="0">B7+C7</f>
        <v>41607</v>
      </c>
      <c r="E7" s="290">
        <v>11222</v>
      </c>
      <c r="F7" s="288">
        <v>284</v>
      </c>
      <c r="G7" s="1265">
        <f t="shared" ref="G7" si="1">E7+F7</f>
        <v>11506</v>
      </c>
      <c r="H7" s="1260">
        <f>E7/B7</f>
        <v>0.27766918223431897</v>
      </c>
      <c r="I7" s="665">
        <f>F7/C7</f>
        <v>0.23825503355704697</v>
      </c>
      <c r="J7" s="1261">
        <f t="shared" ref="J7" si="2">G7/D7</f>
        <v>0.27654000528757178</v>
      </c>
    </row>
    <row r="8" spans="1:10" ht="15.75">
      <c r="A8" s="666" t="s">
        <v>10</v>
      </c>
      <c r="B8" s="1253">
        <f t="shared" ref="B8:G8" si="3">SUM(B6:B7)</f>
        <v>42517</v>
      </c>
      <c r="C8" s="1254">
        <f t="shared" si="3"/>
        <v>1192</v>
      </c>
      <c r="D8" s="1255">
        <f t="shared" si="3"/>
        <v>43709</v>
      </c>
      <c r="E8" s="1232">
        <f t="shared" si="3"/>
        <v>11684</v>
      </c>
      <c r="F8" s="667">
        <f t="shared" si="3"/>
        <v>284</v>
      </c>
      <c r="G8" s="1266">
        <f t="shared" si="3"/>
        <v>11968</v>
      </c>
      <c r="H8" s="1262">
        <f t="shared" ref="H8" si="4">E8/B8</f>
        <v>0.27480772396923586</v>
      </c>
      <c r="I8" s="1263">
        <f>F8/C8</f>
        <v>0.23825503355704697</v>
      </c>
      <c r="J8" s="1264">
        <f>G8/D8</f>
        <v>0.27381088562996181</v>
      </c>
    </row>
    <row r="10" spans="1:10" ht="30" customHeight="1">
      <c r="A10" s="1657" t="s">
        <v>719</v>
      </c>
      <c r="B10" s="1648"/>
      <c r="C10" s="1648"/>
      <c r="D10" s="1648"/>
      <c r="E10" s="1648"/>
      <c r="F10" s="1648"/>
      <c r="G10" s="1648"/>
      <c r="H10" s="1648"/>
      <c r="I10" s="1648"/>
      <c r="J10" s="1648"/>
    </row>
    <row r="11" spans="1:10" ht="14.25">
      <c r="A11" s="1658" t="s">
        <v>720</v>
      </c>
      <c r="B11" s="1658"/>
      <c r="C11" s="1658"/>
      <c r="D11" s="1658"/>
      <c r="E11" s="1658"/>
      <c r="F11" s="1658"/>
      <c r="G11" s="1658"/>
      <c r="H11" s="1658"/>
      <c r="I11" s="1658"/>
      <c r="J11" s="1658"/>
    </row>
    <row r="12" spans="1:10" ht="14.25">
      <c r="A12" s="414" t="s">
        <v>721</v>
      </c>
    </row>
    <row r="13" spans="1:10" ht="15.95" customHeight="1">
      <c r="A13" s="1656"/>
      <c r="B13" s="1656"/>
      <c r="C13" s="1656"/>
      <c r="D13" s="1656"/>
      <c r="E13" s="1656"/>
      <c r="F13" s="1656"/>
      <c r="G13" s="1656"/>
      <c r="H13" s="1656"/>
      <c r="I13" s="1656"/>
      <c r="J13" s="1656"/>
    </row>
    <row r="14" spans="1:10" ht="27.95" customHeight="1">
      <c r="A14" s="1656" t="s">
        <v>164</v>
      </c>
      <c r="B14" s="1656"/>
      <c r="C14" s="1656"/>
      <c r="D14" s="1656"/>
      <c r="E14" s="1656"/>
      <c r="F14" s="1656"/>
      <c r="G14" s="1656"/>
      <c r="H14" s="1656"/>
      <c r="I14" s="1656"/>
      <c r="J14" s="1656"/>
    </row>
    <row r="16" spans="1:10">
      <c r="A16" s="375"/>
    </row>
    <row r="19" spans="8:8">
      <c r="H19" s="414" t="s">
        <v>612</v>
      </c>
    </row>
  </sheetData>
  <mergeCells count="11">
    <mergeCell ref="A14:J14"/>
    <mergeCell ref="A10:J10"/>
    <mergeCell ref="A11:J11"/>
    <mergeCell ref="A13:J13"/>
    <mergeCell ref="A1:J1"/>
    <mergeCell ref="A2:J2"/>
    <mergeCell ref="A3:J3"/>
    <mergeCell ref="A4:A5"/>
    <mergeCell ref="B4:D4"/>
    <mergeCell ref="E4:G4"/>
    <mergeCell ref="H4:J4"/>
  </mergeCells>
  <pageMargins left="0.7" right="0.7" top="0.75" bottom="0.75" header="0.3" footer="0.3"/>
  <pageSetup orientation="landscape" horizontalDpi="1200" verticalDpi="120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CA16A7-2D2A-4BAD-B5D5-7EE4250CED17}">
  <sheetPr>
    <tabColor rgb="FF00B050"/>
    <pageSetUpPr fitToPage="1"/>
  </sheetPr>
  <dimension ref="A1:K22"/>
  <sheetViews>
    <sheetView tabSelected="1" zoomScale="70" zoomScaleNormal="70" workbookViewId="0">
      <selection activeCell="J28" sqref="J28"/>
    </sheetView>
  </sheetViews>
  <sheetFormatPr defaultColWidth="8.5703125" defaultRowHeight="12.75"/>
  <cols>
    <col min="1" max="1" width="15.85546875" style="414" customWidth="1"/>
    <col min="2" max="2" width="16.140625" style="414" customWidth="1"/>
    <col min="3" max="4" width="16.7109375" style="414" customWidth="1"/>
    <col min="5" max="5" width="14.85546875" style="414" customWidth="1"/>
    <col min="6" max="6" width="16.42578125" style="414" customWidth="1"/>
    <col min="7" max="7" width="18.140625" style="427" customWidth="1"/>
    <col min="8" max="8" width="19.5703125" style="414" customWidth="1"/>
    <col min="9" max="9" width="12.140625" style="416" bestFit="1" customWidth="1"/>
    <col min="10" max="11" width="8.5703125" style="416"/>
    <col min="12" max="16384" width="8.5703125" style="414"/>
  </cols>
  <sheetData>
    <row r="1" spans="1:11" ht="15.75">
      <c r="A1" s="1544" t="s">
        <v>722</v>
      </c>
      <c r="B1" s="1544"/>
      <c r="C1" s="1544"/>
      <c r="D1" s="1544"/>
      <c r="E1" s="1544"/>
      <c r="F1" s="1544"/>
      <c r="G1" s="1544"/>
      <c r="H1" s="1544"/>
    </row>
    <row r="2" spans="1:11" ht="15.75">
      <c r="A2" s="1545" t="s">
        <v>2</v>
      </c>
      <c r="B2" s="1659"/>
      <c r="C2" s="1659"/>
      <c r="D2" s="1659"/>
      <c r="E2" s="1659"/>
      <c r="F2" s="1659"/>
      <c r="G2" s="1659"/>
      <c r="H2" s="1659"/>
    </row>
    <row r="3" spans="1:11" ht="16.5" thickBot="1">
      <c r="A3" s="1644" t="str">
        <f>'Current Month'!A3</f>
        <v>January 2023</v>
      </c>
      <c r="B3" s="1644"/>
      <c r="C3" s="1644"/>
      <c r="D3" s="1644"/>
      <c r="E3" s="1644"/>
      <c r="F3" s="1644"/>
      <c r="G3" s="1644"/>
      <c r="H3" s="1644"/>
    </row>
    <row r="4" spans="1:11" ht="47.25">
      <c r="A4" s="489" t="s">
        <v>322</v>
      </c>
      <c r="B4" s="487" t="s">
        <v>723</v>
      </c>
      <c r="C4" s="487" t="s">
        <v>615</v>
      </c>
      <c r="D4" s="487" t="s">
        <v>616</v>
      </c>
      <c r="E4" s="487" t="s">
        <v>617</v>
      </c>
      <c r="F4" s="487" t="s">
        <v>618</v>
      </c>
      <c r="G4" s="668" t="s">
        <v>724</v>
      </c>
      <c r="H4" s="488" t="s">
        <v>620</v>
      </c>
      <c r="I4" s="420"/>
      <c r="J4" s="420"/>
    </row>
    <row r="5" spans="1:11" s="416" customFormat="1" ht="15">
      <c r="A5" s="669" t="s">
        <v>331</v>
      </c>
      <c r="B5" s="288">
        <v>11968</v>
      </c>
      <c r="C5" s="288">
        <v>293</v>
      </c>
      <c r="D5" s="670">
        <f t="shared" ref="D5" si="0">C5/B5</f>
        <v>2.4481951871657755E-2</v>
      </c>
      <c r="E5" s="671" t="s">
        <v>600</v>
      </c>
      <c r="F5" s="671">
        <v>33</v>
      </c>
      <c r="G5" s="670">
        <f t="shared" ref="G5" si="1">IF(C5=0,0,E5/C5)</f>
        <v>0</v>
      </c>
      <c r="H5" s="672">
        <f t="shared" ref="H5" si="2">IF(B5=0,0,F5/B5)</f>
        <v>2.7573529411764708E-3</v>
      </c>
      <c r="I5" s="421"/>
      <c r="J5" s="422"/>
    </row>
    <row r="6" spans="1:11" ht="15">
      <c r="A6" s="669" t="s">
        <v>332</v>
      </c>
      <c r="B6" s="288"/>
      <c r="C6" s="288"/>
      <c r="D6" s="670"/>
      <c r="E6" s="671"/>
      <c r="F6" s="671"/>
      <c r="G6" s="670"/>
      <c r="H6" s="672"/>
      <c r="I6" s="421"/>
      <c r="J6" s="422"/>
    </row>
    <row r="7" spans="1:11" ht="15">
      <c r="A7" s="669" t="s">
        <v>333</v>
      </c>
      <c r="B7" s="288"/>
      <c r="C7" s="288"/>
      <c r="D7" s="670"/>
      <c r="E7" s="671"/>
      <c r="F7" s="671"/>
      <c r="G7" s="670"/>
      <c r="H7" s="672"/>
      <c r="I7" s="423"/>
      <c r="J7" s="422"/>
    </row>
    <row r="8" spans="1:11" ht="15">
      <c r="A8" s="669" t="s">
        <v>334</v>
      </c>
      <c r="B8" s="288"/>
      <c r="C8" s="288"/>
      <c r="D8" s="670"/>
      <c r="E8" s="671"/>
      <c r="F8" s="671"/>
      <c r="G8" s="670"/>
      <c r="H8" s="672"/>
      <c r="I8" s="423"/>
      <c r="J8" s="422"/>
    </row>
    <row r="9" spans="1:11" ht="15">
      <c r="A9" s="669" t="s">
        <v>335</v>
      </c>
      <c r="B9" s="673"/>
      <c r="C9" s="673"/>
      <c r="D9" s="670"/>
      <c r="E9" s="671"/>
      <c r="F9" s="671"/>
      <c r="G9" s="670"/>
      <c r="H9" s="672"/>
      <c r="I9" s="423"/>
    </row>
    <row r="10" spans="1:11" ht="15">
      <c r="A10" s="669" t="s">
        <v>336</v>
      </c>
      <c r="B10" s="288"/>
      <c r="C10" s="288"/>
      <c r="D10" s="670"/>
      <c r="E10" s="288"/>
      <c r="F10" s="288"/>
      <c r="G10" s="670"/>
      <c r="H10" s="672"/>
      <c r="I10" s="423"/>
    </row>
    <row r="11" spans="1:11" ht="15">
      <c r="A11" s="669" t="s">
        <v>337</v>
      </c>
      <c r="B11" s="288"/>
      <c r="C11" s="288"/>
      <c r="D11" s="670"/>
      <c r="E11" s="288"/>
      <c r="F11" s="288"/>
      <c r="G11" s="670"/>
      <c r="H11" s="674"/>
      <c r="I11" s="423"/>
    </row>
    <row r="12" spans="1:11" ht="15">
      <c r="A12" s="669" t="s">
        <v>338</v>
      </c>
      <c r="B12" s="288"/>
      <c r="C12" s="288"/>
      <c r="D12" s="670"/>
      <c r="E12" s="288"/>
      <c r="F12" s="288"/>
      <c r="G12" s="670"/>
      <c r="H12" s="674"/>
      <c r="I12" s="423"/>
      <c r="J12" s="424"/>
    </row>
    <row r="13" spans="1:11" ht="15">
      <c r="A13" s="669" t="s">
        <v>339</v>
      </c>
      <c r="B13" s="288"/>
      <c r="C13" s="288"/>
      <c r="D13" s="670"/>
      <c r="E13" s="288"/>
      <c r="F13" s="288"/>
      <c r="G13" s="670"/>
      <c r="H13" s="674"/>
      <c r="I13" s="425"/>
      <c r="J13" s="424"/>
      <c r="K13" s="424"/>
    </row>
    <row r="14" spans="1:11" ht="15">
      <c r="A14" s="669" t="s">
        <v>340</v>
      </c>
      <c r="B14" s="288"/>
      <c r="C14" s="288"/>
      <c r="D14" s="670"/>
      <c r="E14" s="288"/>
      <c r="F14" s="288"/>
      <c r="G14" s="670"/>
      <c r="H14" s="672"/>
      <c r="I14" s="426"/>
    </row>
    <row r="15" spans="1:11" ht="15">
      <c r="A15" s="669" t="s">
        <v>341</v>
      </c>
      <c r="B15" s="288"/>
      <c r="C15" s="288"/>
      <c r="D15" s="670"/>
      <c r="E15" s="288"/>
      <c r="F15" s="288"/>
      <c r="G15" s="670"/>
      <c r="H15" s="672"/>
      <c r="I15" s="426"/>
    </row>
    <row r="16" spans="1:11" ht="15.75" thickBot="1">
      <c r="A16" s="675" t="s">
        <v>342</v>
      </c>
      <c r="B16" s="292"/>
      <c r="C16" s="292"/>
      <c r="D16" s="670"/>
      <c r="E16" s="292"/>
      <c r="F16" s="292"/>
      <c r="G16" s="670"/>
      <c r="H16" s="672"/>
      <c r="I16" s="426"/>
    </row>
    <row r="17" spans="1:9" ht="16.5" thickBot="1">
      <c r="A17" s="676" t="s">
        <v>343</v>
      </c>
      <c r="B17" s="298">
        <f>_xlfn.IFS(B16&lt;&gt;0,B16,B15&lt;&gt;0,B15,B14&lt;&gt;0,B14,B13&lt;&gt;0,B13,B12&lt;&gt;0,B12,B11&lt;&gt;0,B11,B10&lt;&gt;0,B10,B9&lt;&gt;0,B9,B8&lt;&gt;0,B8,B7&lt;&gt;0,B7,B6&lt;&gt;0,B6,B5&lt;&gt;0,B5)</f>
        <v>11968</v>
      </c>
      <c r="C17" s="298">
        <f>SUM(C5:C16)</f>
        <v>293</v>
      </c>
      <c r="D17" s="677">
        <f>C17/B17</f>
        <v>2.4481951871657755E-2</v>
      </c>
      <c r="E17" s="298">
        <f>SUM(E5:E16)</f>
        <v>0</v>
      </c>
      <c r="F17" s="298">
        <f>SUM(F5:F16)</f>
        <v>33</v>
      </c>
      <c r="G17" s="677">
        <f>IF(C17=0,0,E17/C17)</f>
        <v>0</v>
      </c>
      <c r="H17" s="677">
        <f>IF(B17=0,0,F17/B17)</f>
        <v>2.7573529411764708E-3</v>
      </c>
      <c r="I17" s="423"/>
    </row>
    <row r="18" spans="1:9" ht="15">
      <c r="A18" s="678"/>
      <c r="B18" s="678"/>
      <c r="C18" s="678"/>
      <c r="D18" s="678"/>
      <c r="E18" s="678"/>
      <c r="F18" s="678"/>
      <c r="G18" s="679"/>
      <c r="H18" s="678"/>
    </row>
    <row r="19" spans="1:9" ht="12.75" customHeight="1">
      <c r="A19" s="1665"/>
      <c r="B19" s="1665"/>
      <c r="C19" s="1665"/>
      <c r="D19" s="1665"/>
      <c r="E19" s="1665"/>
      <c r="F19" s="1665"/>
      <c r="G19" s="1665"/>
      <c r="H19" s="1665"/>
      <c r="I19" s="306"/>
    </row>
    <row r="20" spans="1:9" ht="12.75" customHeight="1">
      <c r="A20" s="1663"/>
      <c r="B20" s="1663"/>
      <c r="C20" s="1663"/>
      <c r="D20" s="1663"/>
      <c r="E20" s="1663"/>
      <c r="F20" s="1663"/>
      <c r="G20" s="1663"/>
      <c r="H20" s="1663"/>
    </row>
    <row r="21" spans="1:9">
      <c r="A21" s="1663"/>
      <c r="B21" s="1663"/>
      <c r="C21" s="1663"/>
      <c r="D21" s="1663"/>
      <c r="E21" s="1663"/>
      <c r="F21" s="1663"/>
      <c r="G21" s="1663"/>
      <c r="H21" s="1663"/>
    </row>
    <row r="22" spans="1:9" ht="29.1" customHeight="1">
      <c r="A22" s="1664" t="s">
        <v>621</v>
      </c>
      <c r="B22" s="1664"/>
      <c r="C22" s="1664"/>
      <c r="D22" s="1664"/>
      <c r="E22" s="1664"/>
      <c r="F22" s="1664"/>
      <c r="G22" s="1664"/>
      <c r="H22" s="1664"/>
    </row>
  </sheetData>
  <mergeCells count="7">
    <mergeCell ref="A20:H20"/>
    <mergeCell ref="A21:H21"/>
    <mergeCell ref="A22:H22"/>
    <mergeCell ref="A1:H1"/>
    <mergeCell ref="A2:H2"/>
    <mergeCell ref="A3:H3"/>
    <mergeCell ref="A19:H19"/>
  </mergeCells>
  <pageMargins left="0.7" right="0.7" top="0.75" bottom="0.75" header="0.3" footer="0.3"/>
  <pageSetup scale="92" orientation="landscape" horizontalDpi="1200" verticalDpi="120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31DA4E-74E3-4290-B5CE-DCDEA62FC1B9}">
  <sheetPr>
    <tabColor rgb="FF00B050"/>
    <pageSetUpPr fitToPage="1"/>
  </sheetPr>
  <dimension ref="A1:K31"/>
  <sheetViews>
    <sheetView tabSelected="1" zoomScale="85" zoomScaleNormal="85" workbookViewId="0">
      <selection activeCell="J28" sqref="J28"/>
    </sheetView>
  </sheetViews>
  <sheetFormatPr defaultColWidth="9.42578125" defaultRowHeight="12.75"/>
  <cols>
    <col min="1" max="1" width="48.5703125" style="414" customWidth="1"/>
    <col min="2" max="6" width="9.5703125" style="414" customWidth="1"/>
    <col min="7" max="7" width="12.5703125" style="414" customWidth="1"/>
    <col min="8" max="16384" width="9.42578125" style="414"/>
  </cols>
  <sheetData>
    <row r="1" spans="1:7" ht="15.75">
      <c r="A1" s="1544" t="s">
        <v>725</v>
      </c>
      <c r="B1" s="1544"/>
      <c r="C1" s="1544"/>
      <c r="D1" s="1544"/>
      <c r="E1" s="1544"/>
      <c r="F1" s="1544"/>
      <c r="G1" s="1654"/>
    </row>
    <row r="2" spans="1:7" ht="15.75">
      <c r="A2" s="1545" t="s">
        <v>2</v>
      </c>
      <c r="B2" s="1649"/>
      <c r="C2" s="1649"/>
      <c r="D2" s="1649"/>
      <c r="E2" s="1649"/>
      <c r="F2" s="1649"/>
      <c r="G2" s="1654"/>
    </row>
    <row r="3" spans="1:7" ht="16.5" thickBot="1">
      <c r="A3" s="1644" t="str">
        <f>'Current Month'!A3</f>
        <v>January 2023</v>
      </c>
      <c r="B3" s="1667"/>
      <c r="C3" s="1667"/>
      <c r="D3" s="1667"/>
      <c r="E3" s="1667"/>
      <c r="F3" s="1667"/>
      <c r="G3" s="1668"/>
    </row>
    <row r="4" spans="1:7" ht="13.5" customHeight="1">
      <c r="A4" s="1669" t="s">
        <v>623</v>
      </c>
      <c r="B4" s="1671" t="s">
        <v>624</v>
      </c>
      <c r="C4" s="1672"/>
      <c r="D4" s="1672"/>
      <c r="E4" s="1673"/>
      <c r="F4" s="1671" t="s">
        <v>625</v>
      </c>
      <c r="G4" s="1674"/>
    </row>
    <row r="5" spans="1:7" ht="13.5" customHeight="1">
      <c r="A5" s="1670"/>
      <c r="B5" s="1677" t="s">
        <v>626</v>
      </c>
      <c r="C5" s="1678"/>
      <c r="D5" s="1678"/>
      <c r="E5" s="1679"/>
      <c r="F5" s="1675"/>
      <c r="G5" s="1676"/>
    </row>
    <row r="6" spans="1:7" ht="24.75" customHeight="1">
      <c r="A6" s="1670"/>
      <c r="B6" s="680" t="s">
        <v>627</v>
      </c>
      <c r="C6" s="680" t="s">
        <v>628</v>
      </c>
      <c r="D6" s="680" t="s">
        <v>629</v>
      </c>
      <c r="E6" s="680" t="s">
        <v>482</v>
      </c>
      <c r="F6" s="681" t="s">
        <v>630</v>
      </c>
      <c r="G6" s="682" t="s">
        <v>631</v>
      </c>
    </row>
    <row r="7" spans="1:7">
      <c r="A7" s="378" t="s">
        <v>632</v>
      </c>
      <c r="B7" s="380"/>
      <c r="C7" s="379" t="s">
        <v>633</v>
      </c>
      <c r="D7" s="377"/>
      <c r="E7" s="377"/>
      <c r="F7" s="683">
        <v>7</v>
      </c>
      <c r="G7" s="683">
        <v>7</v>
      </c>
    </row>
    <row r="8" spans="1:7">
      <c r="A8" s="378" t="s">
        <v>634</v>
      </c>
      <c r="B8" s="379" t="s">
        <v>633</v>
      </c>
      <c r="C8" s="379"/>
      <c r="D8" s="377"/>
      <c r="E8" s="377"/>
      <c r="F8" s="684">
        <v>0</v>
      </c>
      <c r="G8" s="684">
        <v>0</v>
      </c>
    </row>
    <row r="9" spans="1:7">
      <c r="A9" s="353" t="s">
        <v>635</v>
      </c>
      <c r="B9" s="354"/>
      <c r="C9" s="354" t="s">
        <v>633</v>
      </c>
      <c r="D9" s="355" t="s">
        <v>633</v>
      </c>
      <c r="E9" s="356"/>
      <c r="F9" s="684">
        <v>0</v>
      </c>
      <c r="G9" s="684">
        <v>0</v>
      </c>
    </row>
    <row r="10" spans="1:7">
      <c r="A10" s="353" t="s">
        <v>636</v>
      </c>
      <c r="B10" s="354"/>
      <c r="C10" s="354" t="s">
        <v>633</v>
      </c>
      <c r="D10" s="355"/>
      <c r="E10" s="356"/>
      <c r="F10" s="684">
        <v>0</v>
      </c>
      <c r="G10" s="684">
        <v>0</v>
      </c>
    </row>
    <row r="11" spans="1:7">
      <c r="A11" s="353" t="s">
        <v>637</v>
      </c>
      <c r="B11" s="354"/>
      <c r="C11" s="354" t="s">
        <v>633</v>
      </c>
      <c r="D11" s="355"/>
      <c r="E11" s="356"/>
      <c r="F11" s="684">
        <v>0</v>
      </c>
      <c r="G11" s="684">
        <v>0</v>
      </c>
    </row>
    <row r="12" spans="1:7">
      <c r="A12" s="353" t="s">
        <v>638</v>
      </c>
      <c r="B12" s="354"/>
      <c r="C12" s="354" t="s">
        <v>633</v>
      </c>
      <c r="D12" s="355"/>
      <c r="E12" s="356"/>
      <c r="F12" s="684">
        <v>0</v>
      </c>
      <c r="G12" s="684">
        <v>0</v>
      </c>
    </row>
    <row r="13" spans="1:7">
      <c r="A13" s="353" t="s">
        <v>639</v>
      </c>
      <c r="B13" s="354"/>
      <c r="C13" s="354" t="s">
        <v>633</v>
      </c>
      <c r="D13" s="355"/>
      <c r="E13" s="356"/>
      <c r="F13" s="684">
        <v>0</v>
      </c>
      <c r="G13" s="684">
        <v>0</v>
      </c>
    </row>
    <row r="14" spans="1:7">
      <c r="A14" s="353" t="s">
        <v>640</v>
      </c>
      <c r="B14" s="354"/>
      <c r="C14" s="354" t="s">
        <v>633</v>
      </c>
      <c r="D14" s="355"/>
      <c r="E14" s="356"/>
      <c r="F14" s="684">
        <v>0</v>
      </c>
      <c r="G14" s="684">
        <v>0</v>
      </c>
    </row>
    <row r="15" spans="1:7">
      <c r="A15" s="353" t="s">
        <v>641</v>
      </c>
      <c r="B15" s="357"/>
      <c r="C15" s="358" t="s">
        <v>633</v>
      </c>
      <c r="D15" s="359"/>
      <c r="E15" s="360"/>
      <c r="F15" s="684">
        <v>0</v>
      </c>
      <c r="G15" s="684">
        <v>0</v>
      </c>
    </row>
    <row r="16" spans="1:7">
      <c r="A16" s="353" t="s">
        <v>642</v>
      </c>
      <c r="B16" s="357"/>
      <c r="C16" s="358" t="s">
        <v>633</v>
      </c>
      <c r="D16" s="359"/>
      <c r="E16" s="360"/>
      <c r="F16" s="684">
        <v>0</v>
      </c>
      <c r="G16" s="684">
        <v>0</v>
      </c>
    </row>
    <row r="17" spans="1:11">
      <c r="A17" s="353" t="s">
        <v>643</v>
      </c>
      <c r="B17" s="357"/>
      <c r="C17" s="358" t="s">
        <v>633</v>
      </c>
      <c r="D17" s="359"/>
      <c r="E17" s="360"/>
      <c r="F17" s="684">
        <v>0</v>
      </c>
      <c r="G17" s="684">
        <v>0</v>
      </c>
    </row>
    <row r="18" spans="1:11">
      <c r="A18" s="353" t="s">
        <v>644</v>
      </c>
      <c r="B18" s="357"/>
      <c r="C18" s="358" t="s">
        <v>633</v>
      </c>
      <c r="D18" s="359"/>
      <c r="E18" s="360" t="s">
        <v>633</v>
      </c>
      <c r="F18" s="684">
        <v>0</v>
      </c>
      <c r="G18" s="684">
        <v>0</v>
      </c>
    </row>
    <row r="19" spans="1:11">
      <c r="A19" s="353" t="s">
        <v>645</v>
      </c>
      <c r="B19" s="361"/>
      <c r="C19" s="354" t="s">
        <v>633</v>
      </c>
      <c r="D19" s="355"/>
      <c r="E19" s="356"/>
      <c r="F19" s="684">
        <v>0</v>
      </c>
      <c r="G19" s="684">
        <v>0</v>
      </c>
    </row>
    <row r="20" spans="1:11">
      <c r="A20" s="353" t="s">
        <v>646</v>
      </c>
      <c r="B20" s="354" t="s">
        <v>633</v>
      </c>
      <c r="C20" s="354"/>
      <c r="D20" s="355"/>
      <c r="E20" s="356"/>
      <c r="F20" s="684">
        <v>0</v>
      </c>
      <c r="G20" s="684">
        <v>0</v>
      </c>
    </row>
    <row r="21" spans="1:11">
      <c r="A21" s="362" t="s">
        <v>647</v>
      </c>
      <c r="B21" s="354"/>
      <c r="C21" s="354" t="s">
        <v>633</v>
      </c>
      <c r="D21" s="355"/>
      <c r="E21" s="356"/>
      <c r="F21" s="684">
        <v>0</v>
      </c>
      <c r="G21" s="684">
        <v>0</v>
      </c>
    </row>
    <row r="22" spans="1:11">
      <c r="A22" s="362" t="s">
        <v>648</v>
      </c>
      <c r="B22" s="354"/>
      <c r="C22" s="354" t="s">
        <v>633</v>
      </c>
      <c r="D22" s="355"/>
      <c r="E22" s="356"/>
      <c r="F22" s="684">
        <v>0</v>
      </c>
      <c r="G22" s="684">
        <v>0</v>
      </c>
    </row>
    <row r="23" spans="1:11">
      <c r="A23" s="362" t="s">
        <v>649</v>
      </c>
      <c r="B23" s="354"/>
      <c r="C23" s="354" t="s">
        <v>633</v>
      </c>
      <c r="D23" s="355"/>
      <c r="E23" s="360"/>
      <c r="F23" s="684">
        <v>0</v>
      </c>
      <c r="G23" s="684">
        <v>0</v>
      </c>
    </row>
    <row r="24" spans="1:11">
      <c r="A24" s="414" t="s">
        <v>650</v>
      </c>
      <c r="B24" s="354"/>
      <c r="C24" s="354" t="s">
        <v>633</v>
      </c>
      <c r="D24" s="355"/>
      <c r="E24" s="360"/>
      <c r="F24" s="684">
        <v>0</v>
      </c>
      <c r="G24" s="684">
        <v>0</v>
      </c>
    </row>
    <row r="25" spans="1:11">
      <c r="A25" s="362" t="s">
        <v>651</v>
      </c>
      <c r="B25" s="354"/>
      <c r="C25" s="354"/>
      <c r="D25" s="355"/>
      <c r="E25" s="360"/>
      <c r="F25" s="684">
        <v>0</v>
      </c>
      <c r="G25" s="684">
        <v>0</v>
      </c>
    </row>
    <row r="26" spans="1:11">
      <c r="A26" s="351" t="s">
        <v>652</v>
      </c>
      <c r="B26" s="354"/>
      <c r="C26" s="354" t="s">
        <v>633</v>
      </c>
      <c r="D26" s="355"/>
      <c r="E26" s="356"/>
      <c r="F26" s="684">
        <v>0</v>
      </c>
      <c r="G26" s="684">
        <v>0</v>
      </c>
    </row>
    <row r="27" spans="1:11" ht="13.5" thickBot="1">
      <c r="A27" s="363" t="s">
        <v>653</v>
      </c>
      <c r="B27" s="685"/>
      <c r="C27" s="686"/>
      <c r="D27" s="686"/>
      <c r="E27" s="686"/>
      <c r="F27" s="371">
        <f>SUM(F7:F26)</f>
        <v>7</v>
      </c>
      <c r="G27" s="382">
        <f>SUM(G7:G26)</f>
        <v>7</v>
      </c>
    </row>
    <row r="28" spans="1:11" ht="28.5" customHeight="1">
      <c r="A28" s="366"/>
      <c r="B28" s="687"/>
      <c r="C28" s="687"/>
      <c r="D28" s="687"/>
      <c r="E28" s="687"/>
      <c r="F28" s="688"/>
      <c r="G28" s="688"/>
    </row>
    <row r="29" spans="1:11" ht="26.25" customHeight="1">
      <c r="A29" s="1666" t="s">
        <v>654</v>
      </c>
      <c r="B29" s="1666"/>
      <c r="C29" s="1666"/>
      <c r="D29" s="1666"/>
      <c r="E29" s="1666"/>
      <c r="F29" s="1666"/>
      <c r="G29" s="1666"/>
    </row>
    <row r="30" spans="1:11" ht="15.95" customHeight="1">
      <c r="A30" s="689"/>
      <c r="B30" s="689"/>
      <c r="C30" s="689"/>
      <c r="D30" s="689"/>
      <c r="E30" s="689"/>
      <c r="F30" s="689"/>
      <c r="G30" s="689"/>
    </row>
    <row r="31" spans="1:11" ht="29.45" customHeight="1">
      <c r="A31" s="1664" t="s">
        <v>164</v>
      </c>
      <c r="B31" s="1664"/>
      <c r="C31" s="1664"/>
      <c r="D31" s="1664"/>
      <c r="E31" s="1664"/>
      <c r="F31" s="1664"/>
      <c r="G31" s="1664"/>
      <c r="H31" s="690"/>
      <c r="I31" s="690"/>
      <c r="J31" s="690"/>
      <c r="K31" s="690"/>
    </row>
  </sheetData>
  <mergeCells count="9">
    <mergeCell ref="A31:G31"/>
    <mergeCell ref="A29:G29"/>
    <mergeCell ref="A1:G1"/>
    <mergeCell ref="A2:G2"/>
    <mergeCell ref="A3:G3"/>
    <mergeCell ref="A4:A6"/>
    <mergeCell ref="B4:E4"/>
    <mergeCell ref="F4:G5"/>
    <mergeCell ref="B5:E5"/>
  </mergeCells>
  <pageMargins left="0.7" right="0.7" top="0.75" bottom="0.75" header="0.3" footer="0.3"/>
  <pageSetup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2F6E63-1D98-4EE6-BC52-A68EE57C1F99}">
  <sheetPr>
    <tabColor rgb="FF00B050"/>
    <pageSetUpPr fitToPage="1"/>
  </sheetPr>
  <dimension ref="A1:N59"/>
  <sheetViews>
    <sheetView tabSelected="1" zoomScaleNormal="100" workbookViewId="0">
      <selection activeCell="J28" sqref="J28"/>
    </sheetView>
  </sheetViews>
  <sheetFormatPr defaultColWidth="8.5703125" defaultRowHeight="12.75"/>
  <cols>
    <col min="1" max="1" width="43.42578125" style="98" bestFit="1" customWidth="1"/>
    <col min="2" max="2" width="14" style="98" bestFit="1" customWidth="1"/>
    <col min="3" max="4" width="15.5703125" style="98" bestFit="1" customWidth="1"/>
    <col min="5" max="7" width="12.42578125" style="98" bestFit="1" customWidth="1"/>
    <col min="8" max="8" width="13.5703125" style="98" customWidth="1"/>
    <col min="9" max="9" width="14.42578125" style="98" customWidth="1"/>
    <col min="10" max="10" width="17.42578125" style="98" customWidth="1"/>
    <col min="11" max="11" width="10.5703125" style="98" customWidth="1"/>
    <col min="12" max="13" width="8.5703125" style="98"/>
    <col min="14" max="14" width="26.42578125" style="98" customWidth="1"/>
    <col min="15" max="19" width="8.5703125" style="98"/>
    <col min="20" max="20" width="35.5703125" style="98" customWidth="1"/>
    <col min="21" max="16384" width="8.5703125" style="98"/>
  </cols>
  <sheetData>
    <row r="1" spans="1:13" ht="15.75">
      <c r="A1" s="1353" t="s">
        <v>53</v>
      </c>
      <c r="B1" s="1353"/>
      <c r="C1" s="1353"/>
      <c r="D1" s="1353"/>
      <c r="E1" s="1353"/>
      <c r="F1" s="1353"/>
      <c r="G1" s="1353"/>
      <c r="H1" s="1353"/>
      <c r="I1" s="1353"/>
      <c r="J1" s="1353"/>
      <c r="K1" s="1353"/>
      <c r="L1" s="1353"/>
      <c r="M1" s="1353"/>
    </row>
    <row r="2" spans="1:13" ht="15.75">
      <c r="A2" s="1353" t="s">
        <v>2</v>
      </c>
      <c r="B2" s="1354"/>
      <c r="C2" s="1354"/>
      <c r="D2" s="1354"/>
      <c r="E2" s="1354"/>
      <c r="F2" s="1354"/>
      <c r="G2" s="1354"/>
      <c r="H2" s="1354"/>
      <c r="I2" s="1354"/>
      <c r="J2" s="1354"/>
      <c r="K2" s="1354"/>
      <c r="L2" s="1354"/>
      <c r="M2" s="1354"/>
    </row>
    <row r="3" spans="1:13" customFormat="1">
      <c r="A3" s="375"/>
      <c r="B3" s="375"/>
      <c r="C3" s="375"/>
      <c r="D3" s="375"/>
      <c r="E3" s="375"/>
      <c r="F3" s="375"/>
      <c r="G3" s="375"/>
      <c r="H3" s="375"/>
      <c r="I3" s="375"/>
      <c r="J3" s="375"/>
      <c r="K3" s="375"/>
      <c r="L3" s="375"/>
      <c r="M3" s="375"/>
    </row>
    <row r="4" spans="1:13" customFormat="1" ht="16.5" thickBot="1">
      <c r="A4" s="1355" t="str">
        <f>'Current Month'!A3</f>
        <v>January 2023</v>
      </c>
      <c r="B4" s="1355"/>
      <c r="C4" s="1355"/>
      <c r="D4" s="1355"/>
      <c r="E4" s="1355"/>
      <c r="F4" s="1355"/>
      <c r="G4" s="1355"/>
      <c r="H4" s="1355"/>
      <c r="I4" s="1355"/>
      <c r="J4" s="1355"/>
      <c r="K4" s="1355"/>
      <c r="L4" s="1355"/>
      <c r="M4" s="1355"/>
    </row>
    <row r="5" spans="1:13" customFormat="1" ht="14.25">
      <c r="A5" s="1373" t="s">
        <v>54</v>
      </c>
      <c r="B5" s="1356" t="s">
        <v>55</v>
      </c>
      <c r="C5" s="1357"/>
      <c r="D5" s="1358"/>
      <c r="E5" s="1356" t="s">
        <v>4</v>
      </c>
      <c r="F5" s="1357"/>
      <c r="G5" s="1358"/>
      <c r="H5" s="1356" t="s">
        <v>5</v>
      </c>
      <c r="I5" s="1357"/>
      <c r="J5" s="1358"/>
      <c r="K5" s="1359" t="s">
        <v>6</v>
      </c>
      <c r="L5" s="1357"/>
      <c r="M5" s="1358"/>
    </row>
    <row r="6" spans="1:13" customFormat="1" ht="13.5" thickBot="1">
      <c r="A6" s="1374"/>
      <c r="B6" s="99" t="s">
        <v>8</v>
      </c>
      <c r="C6" s="100" t="s">
        <v>9</v>
      </c>
      <c r="D6" s="101" t="s">
        <v>10</v>
      </c>
      <c r="E6" s="99" t="s">
        <v>8</v>
      </c>
      <c r="F6" s="100" t="s">
        <v>9</v>
      </c>
      <c r="G6" s="101" t="s">
        <v>10</v>
      </c>
      <c r="H6" s="99" t="s">
        <v>8</v>
      </c>
      <c r="I6" s="100" t="s">
        <v>9</v>
      </c>
      <c r="J6" s="101" t="s">
        <v>10</v>
      </c>
      <c r="K6" s="99" t="s">
        <v>8</v>
      </c>
      <c r="L6" s="100" t="s">
        <v>9</v>
      </c>
      <c r="M6" s="101" t="s">
        <v>10</v>
      </c>
    </row>
    <row r="7" spans="1:13" customFormat="1">
      <c r="A7" s="536" t="s">
        <v>12</v>
      </c>
      <c r="B7" s="525"/>
      <c r="C7" s="526"/>
      <c r="D7" s="527">
        <v>2166111</v>
      </c>
      <c r="E7" s="525">
        <v>0</v>
      </c>
      <c r="F7" s="526">
        <v>0</v>
      </c>
      <c r="G7" s="527">
        <f t="shared" ref="G7:G10" si="0">E7+F7</f>
        <v>0</v>
      </c>
      <c r="H7" s="525">
        <v>0</v>
      </c>
      <c r="I7" s="526">
        <v>0</v>
      </c>
      <c r="J7" s="527">
        <f t="shared" ref="J7:J10" si="1">H7+I7</f>
        <v>0</v>
      </c>
      <c r="K7" s="528"/>
      <c r="L7" s="529"/>
      <c r="M7" s="530"/>
    </row>
    <row r="8" spans="1:13" customFormat="1">
      <c r="A8" s="521" t="s">
        <v>13</v>
      </c>
      <c r="B8" s="525"/>
      <c r="C8" s="526"/>
      <c r="D8" s="527">
        <v>2200000</v>
      </c>
      <c r="E8" s="525">
        <v>142029</v>
      </c>
      <c r="F8" s="526">
        <v>9549</v>
      </c>
      <c r="G8" s="527">
        <f t="shared" si="0"/>
        <v>151578</v>
      </c>
      <c r="H8" s="525">
        <v>142029</v>
      </c>
      <c r="I8" s="526">
        <v>9549</v>
      </c>
      <c r="J8" s="527">
        <f t="shared" si="1"/>
        <v>151578</v>
      </c>
      <c r="K8" s="528"/>
      <c r="L8" s="529"/>
      <c r="M8" s="1219">
        <f>J8/D8</f>
        <v>6.889909090909091E-2</v>
      </c>
    </row>
    <row r="9" spans="1:13" customFormat="1">
      <c r="A9" s="521" t="s">
        <v>14</v>
      </c>
      <c r="B9" s="525"/>
      <c r="C9" s="526"/>
      <c r="D9" s="527">
        <v>5698470</v>
      </c>
      <c r="E9" s="525">
        <v>0</v>
      </c>
      <c r="F9" s="526">
        <v>0</v>
      </c>
      <c r="G9" s="527">
        <f t="shared" si="0"/>
        <v>0</v>
      </c>
      <c r="H9" s="525">
        <v>0</v>
      </c>
      <c r="I9" s="526">
        <v>0</v>
      </c>
      <c r="J9" s="527">
        <f t="shared" si="1"/>
        <v>0</v>
      </c>
      <c r="K9" s="528"/>
      <c r="L9" s="529"/>
      <c r="M9" s="530"/>
    </row>
    <row r="10" spans="1:13" customFormat="1">
      <c r="A10" s="532"/>
      <c r="B10" s="525"/>
      <c r="C10" s="526"/>
      <c r="D10" s="527">
        <f t="shared" ref="D10" si="2">B10+C10</f>
        <v>0</v>
      </c>
      <c r="E10" s="525">
        <v>0</v>
      </c>
      <c r="F10" s="526">
        <v>0</v>
      </c>
      <c r="G10" s="527">
        <f t="shared" si="0"/>
        <v>0</v>
      </c>
      <c r="H10" s="525">
        <v>0</v>
      </c>
      <c r="I10" s="526">
        <v>0</v>
      </c>
      <c r="J10" s="527">
        <f t="shared" si="1"/>
        <v>0</v>
      </c>
      <c r="K10" s="528"/>
      <c r="L10" s="529"/>
      <c r="M10" s="530"/>
    </row>
    <row r="11" spans="1:13" customFormat="1" ht="13.5" thickBot="1">
      <c r="A11" s="533" t="s">
        <v>56</v>
      </c>
      <c r="B11" s="231">
        <f>SUM(B7:B10)</f>
        <v>0</v>
      </c>
      <c r="C11" s="232">
        <f>SUM(C7:C10)</f>
        <v>0</v>
      </c>
      <c r="D11" s="233">
        <f>SUM(D7:D10)</f>
        <v>10064581</v>
      </c>
      <c r="E11" s="231">
        <f t="shared" ref="E11:J11" si="3">SUM(E7:E10)</f>
        <v>142029</v>
      </c>
      <c r="F11" s="232">
        <f t="shared" si="3"/>
        <v>9549</v>
      </c>
      <c r="G11" s="233">
        <f t="shared" si="3"/>
        <v>151578</v>
      </c>
      <c r="H11" s="231">
        <f t="shared" si="3"/>
        <v>142029</v>
      </c>
      <c r="I11" s="232">
        <f t="shared" si="3"/>
        <v>9549</v>
      </c>
      <c r="J11" s="233">
        <f t="shared" si="3"/>
        <v>151578</v>
      </c>
      <c r="K11" s="534"/>
      <c r="L11" s="535"/>
      <c r="M11" s="1214">
        <f>J11/D11</f>
        <v>1.5060537542496802E-2</v>
      </c>
    </row>
    <row r="12" spans="1:13" customFormat="1">
      <c r="A12" s="375"/>
      <c r="B12" s="375"/>
      <c r="C12" s="375"/>
      <c r="D12" s="1277"/>
      <c r="E12" s="375"/>
      <c r="F12" s="375"/>
      <c r="G12" s="375"/>
      <c r="H12" s="375"/>
      <c r="I12" s="375"/>
      <c r="J12" s="375"/>
      <c r="K12" s="375"/>
      <c r="L12" s="375"/>
      <c r="M12" s="375"/>
    </row>
    <row r="13" spans="1:13" customFormat="1">
      <c r="A13" t="s">
        <v>57</v>
      </c>
    </row>
    <row r="14" spans="1:13" customFormat="1">
      <c r="A14" t="s">
        <v>58</v>
      </c>
    </row>
    <row r="15" spans="1:13" customFormat="1">
      <c r="A15" t="s">
        <v>59</v>
      </c>
    </row>
    <row r="16" spans="1:13" customFormat="1"/>
    <row r="17" spans="1:13" customFormat="1" ht="15.75">
      <c r="A17" s="1353" t="s">
        <v>60</v>
      </c>
      <c r="B17" s="1353"/>
      <c r="C17" s="1353"/>
      <c r="D17" s="1353"/>
      <c r="E17" s="1353"/>
      <c r="F17" s="1353"/>
      <c r="G17" s="1353"/>
      <c r="H17" s="1353"/>
      <c r="I17" s="1353"/>
      <c r="J17" s="1353"/>
      <c r="K17" s="1353"/>
      <c r="L17" s="1353"/>
      <c r="M17" s="1353"/>
    </row>
    <row r="18" spans="1:13" customFormat="1" ht="16.5" thickBot="1">
      <c r="A18" s="1366"/>
      <c r="B18" s="1372"/>
      <c r="C18" s="1372"/>
      <c r="D18" s="1372"/>
      <c r="E18" s="1372"/>
      <c r="F18" s="1372"/>
      <c r="G18" s="1372"/>
      <c r="H18" s="1372"/>
      <c r="I18" s="1372"/>
      <c r="J18" s="1372"/>
      <c r="K18" s="1372"/>
      <c r="L18" s="1372"/>
      <c r="M18" s="1372"/>
    </row>
    <row r="19" spans="1:13" customFormat="1" ht="13.5" thickBot="1">
      <c r="A19" s="858" t="s">
        <v>61</v>
      </c>
      <c r="B19" s="1356" t="s">
        <v>3</v>
      </c>
      <c r="C19" s="1357"/>
      <c r="D19" s="1358"/>
      <c r="E19" s="1356" t="s">
        <v>4</v>
      </c>
      <c r="F19" s="1357"/>
      <c r="G19" s="1358"/>
      <c r="H19" s="1356" t="s">
        <v>5</v>
      </c>
      <c r="I19" s="1357"/>
      <c r="J19" s="1358"/>
      <c r="K19" s="1359" t="s">
        <v>6</v>
      </c>
      <c r="L19" s="1357"/>
      <c r="M19" s="1358"/>
    </row>
    <row r="20" spans="1:13" customFormat="1" ht="13.5" thickBot="1">
      <c r="A20" s="898"/>
      <c r="B20" s="99" t="s">
        <v>8</v>
      </c>
      <c r="C20" s="100" t="s">
        <v>9</v>
      </c>
      <c r="D20" s="101" t="s">
        <v>10</v>
      </c>
      <c r="E20" s="99" t="s">
        <v>8</v>
      </c>
      <c r="F20" s="100" t="s">
        <v>9</v>
      </c>
      <c r="G20" s="101" t="s">
        <v>10</v>
      </c>
      <c r="H20" s="99" t="s">
        <v>8</v>
      </c>
      <c r="I20" s="100" t="s">
        <v>9</v>
      </c>
      <c r="J20" s="101" t="s">
        <v>10</v>
      </c>
      <c r="K20" s="99" t="s">
        <v>8</v>
      </c>
      <c r="L20" s="100" t="s">
        <v>9</v>
      </c>
      <c r="M20" s="101" t="s">
        <v>10</v>
      </c>
    </row>
    <row r="21" spans="1:13" customFormat="1">
      <c r="A21" s="483" t="s">
        <v>61</v>
      </c>
      <c r="B21" s="228"/>
      <c r="C21" s="229"/>
      <c r="D21" s="230">
        <v>1526683</v>
      </c>
      <c r="E21" s="228">
        <v>0</v>
      </c>
      <c r="F21" s="229">
        <v>0</v>
      </c>
      <c r="G21" s="230">
        <f t="shared" ref="G21:G22" si="4">E21+F21</f>
        <v>0</v>
      </c>
      <c r="H21" s="228">
        <v>0</v>
      </c>
      <c r="I21" s="229">
        <v>0</v>
      </c>
      <c r="J21" s="230">
        <f t="shared" ref="J21:J22" si="5">H21+I21</f>
        <v>0</v>
      </c>
      <c r="K21" s="102"/>
      <c r="L21" s="103"/>
      <c r="M21" s="1218">
        <f>J21/D21</f>
        <v>0</v>
      </c>
    </row>
    <row r="22" spans="1:13" customFormat="1">
      <c r="A22" s="691"/>
      <c r="B22" s="228"/>
      <c r="C22" s="229"/>
      <c r="D22" s="230">
        <f t="shared" ref="D22" si="6">B22+C22</f>
        <v>0</v>
      </c>
      <c r="E22" s="228">
        <v>0</v>
      </c>
      <c r="F22" s="229">
        <v>0</v>
      </c>
      <c r="G22" s="230">
        <f t="shared" si="4"/>
        <v>0</v>
      </c>
      <c r="H22" s="228">
        <v>0</v>
      </c>
      <c r="I22" s="229">
        <v>0</v>
      </c>
      <c r="J22" s="230">
        <f t="shared" si="5"/>
        <v>0</v>
      </c>
      <c r="K22" s="102"/>
      <c r="L22" s="103"/>
      <c r="M22" s="104"/>
    </row>
    <row r="23" spans="1:13" customFormat="1" ht="13.5" thickBot="1">
      <c r="A23" s="533" t="s">
        <v>56</v>
      </c>
      <c r="B23" s="231">
        <f>SUM(B21:B22)</f>
        <v>0</v>
      </c>
      <c r="C23" s="232">
        <f>SUM(C21:C22)</f>
        <v>0</v>
      </c>
      <c r="D23" s="233">
        <v>0</v>
      </c>
      <c r="E23" s="231">
        <f t="shared" ref="E23:J23" si="7">SUM(E21:E22)</f>
        <v>0</v>
      </c>
      <c r="F23" s="232">
        <f t="shared" si="7"/>
        <v>0</v>
      </c>
      <c r="G23" s="233">
        <f t="shared" si="7"/>
        <v>0</v>
      </c>
      <c r="H23" s="231">
        <f t="shared" si="7"/>
        <v>0</v>
      </c>
      <c r="I23" s="232">
        <f t="shared" si="7"/>
        <v>0</v>
      </c>
      <c r="J23" s="233">
        <f t="shared" si="7"/>
        <v>0</v>
      </c>
      <c r="K23" s="105"/>
      <c r="L23" s="106"/>
      <c r="M23" s="107" t="e">
        <f>J23/D23</f>
        <v>#DIV/0!</v>
      </c>
    </row>
    <row r="24" spans="1:13" customFormat="1">
      <c r="A24" s="692"/>
      <c r="B24" s="693"/>
      <c r="C24" s="693"/>
      <c r="D24" s="693"/>
      <c r="E24" s="693"/>
      <c r="F24" s="693"/>
      <c r="G24" s="693"/>
      <c r="H24" s="693"/>
      <c r="I24" s="693"/>
      <c r="J24" s="693"/>
      <c r="K24" s="694"/>
      <c r="L24" s="694"/>
      <c r="M24" s="694"/>
    </row>
    <row r="25" spans="1:13" customFormat="1">
      <c r="A25" t="s">
        <v>62</v>
      </c>
      <c r="B25" s="693"/>
      <c r="C25" s="693"/>
      <c r="D25" s="693"/>
      <c r="E25" s="693"/>
      <c r="F25" s="693"/>
      <c r="G25" s="693"/>
      <c r="H25" s="693"/>
      <c r="I25" s="693"/>
      <c r="J25" s="693"/>
      <c r="K25" s="694"/>
      <c r="L25" s="694"/>
      <c r="M25" s="694"/>
    </row>
    <row r="26" spans="1:13" customFormat="1">
      <c r="B26" s="693"/>
      <c r="C26" s="693"/>
      <c r="D26" s="693"/>
      <c r="E26" s="693"/>
      <c r="F26" s="693"/>
      <c r="G26" s="693"/>
      <c r="H26" s="693"/>
      <c r="I26" s="693"/>
      <c r="J26" s="693"/>
      <c r="K26" s="694"/>
      <c r="L26" s="694"/>
      <c r="M26" s="694"/>
    </row>
    <row r="27" spans="1:13" customFormat="1" ht="12.75" customHeight="1">
      <c r="A27" s="1353" t="s">
        <v>63</v>
      </c>
      <c r="B27" s="1353"/>
      <c r="C27" s="1353"/>
      <c r="D27" s="1353"/>
      <c r="E27" s="1353"/>
      <c r="F27" s="1353"/>
      <c r="G27" s="1353"/>
      <c r="H27" s="1353"/>
      <c r="I27" s="1353"/>
      <c r="J27" s="1353"/>
      <c r="K27" s="1353"/>
      <c r="L27" s="1353"/>
      <c r="M27" s="1353"/>
    </row>
    <row r="28" spans="1:13" customFormat="1" ht="12.75" customHeight="1" thickBot="1">
      <c r="A28" s="695"/>
      <c r="B28" s="695"/>
      <c r="C28" s="695"/>
      <c r="D28" s="695"/>
      <c r="E28" s="695"/>
      <c r="F28" s="695"/>
      <c r="G28" s="695"/>
      <c r="H28" s="695"/>
      <c r="I28" s="695"/>
      <c r="J28" s="695"/>
      <c r="K28" s="695"/>
      <c r="L28" s="695"/>
      <c r="M28" s="695"/>
    </row>
    <row r="29" spans="1:13" customFormat="1" ht="12.75" customHeight="1" thickBot="1">
      <c r="A29" s="858" t="s">
        <v>64</v>
      </c>
      <c r="B29" s="1375" t="s">
        <v>3</v>
      </c>
      <c r="C29" s="1376"/>
      <c r="D29" s="1377"/>
      <c r="E29" s="1356" t="s">
        <v>4</v>
      </c>
      <c r="F29" s="1357"/>
      <c r="G29" s="1358"/>
      <c r="H29" s="1375" t="s">
        <v>5</v>
      </c>
      <c r="I29" s="1376"/>
      <c r="J29" s="1377"/>
      <c r="K29" s="1378" t="s">
        <v>6</v>
      </c>
      <c r="L29" s="1376"/>
      <c r="M29" s="1377"/>
    </row>
    <row r="30" spans="1:13" ht="25.5" customHeight="1" thickBot="1">
      <c r="A30" s="898"/>
      <c r="B30" s="512" t="s">
        <v>8</v>
      </c>
      <c r="C30" s="513" t="s">
        <v>9</v>
      </c>
      <c r="D30" s="514" t="s">
        <v>10</v>
      </c>
      <c r="E30" s="512" t="s">
        <v>8</v>
      </c>
      <c r="F30" s="513" t="s">
        <v>9</v>
      </c>
      <c r="G30" s="514" t="s">
        <v>10</v>
      </c>
      <c r="H30" s="512" t="s">
        <v>8</v>
      </c>
      <c r="I30" s="513" t="s">
        <v>9</v>
      </c>
      <c r="J30" s="514" t="s">
        <v>10</v>
      </c>
      <c r="K30" s="512" t="s">
        <v>8</v>
      </c>
      <c r="L30" s="513" t="s">
        <v>9</v>
      </c>
      <c r="M30" s="514" t="s">
        <v>10</v>
      </c>
    </row>
    <row r="31" spans="1:13" ht="12.75" customHeight="1">
      <c r="A31" s="483" t="s">
        <v>64</v>
      </c>
      <c r="B31" s="234"/>
      <c r="C31" s="235"/>
      <c r="D31" s="236">
        <f t="shared" ref="D31:D32" si="8">B31+C31</f>
        <v>0</v>
      </c>
      <c r="E31" s="234">
        <v>0</v>
      </c>
      <c r="F31" s="235">
        <v>0</v>
      </c>
      <c r="G31" s="236">
        <f t="shared" ref="G31:G32" si="9">E31+F31</f>
        <v>0</v>
      </c>
      <c r="H31" s="234">
        <v>0</v>
      </c>
      <c r="I31" s="235">
        <v>0</v>
      </c>
      <c r="J31" s="236">
        <f t="shared" ref="J31:J32" si="10">H31+I31</f>
        <v>0</v>
      </c>
      <c r="K31" s="696"/>
      <c r="L31" s="697"/>
      <c r="M31" s="698"/>
    </row>
    <row r="32" spans="1:13">
      <c r="A32" s="691"/>
      <c r="B32" s="234"/>
      <c r="C32" s="235"/>
      <c r="D32" s="236">
        <f t="shared" si="8"/>
        <v>0</v>
      </c>
      <c r="E32" s="234">
        <v>0</v>
      </c>
      <c r="F32" s="235">
        <v>0</v>
      </c>
      <c r="G32" s="236">
        <f t="shared" si="9"/>
        <v>0</v>
      </c>
      <c r="H32" s="234">
        <v>0</v>
      </c>
      <c r="I32" s="235">
        <v>0</v>
      </c>
      <c r="J32" s="236">
        <f t="shared" si="10"/>
        <v>0</v>
      </c>
      <c r="K32" s="696"/>
      <c r="L32" s="697"/>
      <c r="M32" s="698"/>
    </row>
    <row r="33" spans="1:13" ht="13.5" thickBot="1">
      <c r="A33" s="533" t="s">
        <v>56</v>
      </c>
      <c r="B33" s="699">
        <f>SUM(B31:B32)</f>
        <v>0</v>
      </c>
      <c r="C33" s="700">
        <f>SUM(C31:C32)</f>
        <v>0</v>
      </c>
      <c r="D33" s="701">
        <v>0</v>
      </c>
      <c r="E33" s="699">
        <f t="shared" ref="E33:J33" si="11">SUM(E31:E32)</f>
        <v>0</v>
      </c>
      <c r="F33" s="700">
        <f t="shared" si="11"/>
        <v>0</v>
      </c>
      <c r="G33" s="701">
        <f t="shared" si="11"/>
        <v>0</v>
      </c>
      <c r="H33" s="699">
        <f t="shared" si="11"/>
        <v>0</v>
      </c>
      <c r="I33" s="700">
        <f t="shared" si="11"/>
        <v>0</v>
      </c>
      <c r="J33" s="701">
        <f t="shared" si="11"/>
        <v>0</v>
      </c>
      <c r="K33" s="702" t="e">
        <f>+H33/B33</f>
        <v>#DIV/0!</v>
      </c>
      <c r="L33" s="703" t="e">
        <f>I33/C33</f>
        <v>#DIV/0!</v>
      </c>
      <c r="M33" s="704" t="e">
        <f>J33/D33</f>
        <v>#DIV/0!</v>
      </c>
    </row>
    <row r="34" spans="1:13">
      <c r="A34" s="692"/>
      <c r="B34" s="705"/>
      <c r="C34" s="705"/>
      <c r="D34" s="705"/>
      <c r="E34" s="705"/>
      <c r="F34" s="705"/>
      <c r="G34" s="705"/>
      <c r="H34" s="705"/>
      <c r="I34" s="705"/>
      <c r="J34" s="705"/>
      <c r="K34" s="706"/>
      <c r="L34" s="706"/>
      <c r="M34" s="706"/>
    </row>
    <row r="35" spans="1:13">
      <c r="A35" t="s">
        <v>65</v>
      </c>
      <c r="B35" s="705"/>
      <c r="C35" s="705"/>
      <c r="D35" s="705"/>
      <c r="E35" s="705"/>
      <c r="F35" s="705"/>
      <c r="G35" s="705"/>
      <c r="H35" s="705"/>
      <c r="I35" s="705"/>
      <c r="J35" s="705"/>
      <c r="K35" s="706"/>
      <c r="L35" s="706"/>
      <c r="M35" s="706"/>
    </row>
    <row r="36" spans="1:13">
      <c r="A36" s="692"/>
      <c r="B36" s="705"/>
      <c r="C36" s="705"/>
      <c r="D36" s="705"/>
      <c r="E36" s="705"/>
      <c r="F36" s="705"/>
      <c r="G36" s="705"/>
      <c r="H36" s="705"/>
      <c r="I36" s="705"/>
      <c r="J36" s="705"/>
      <c r="K36" s="706"/>
      <c r="L36" s="706"/>
      <c r="M36" s="706"/>
    </row>
    <row r="37" spans="1:13" ht="15.75">
      <c r="A37" s="1353" t="s">
        <v>66</v>
      </c>
      <c r="B37" s="1353"/>
      <c r="C37" s="1353"/>
      <c r="D37" s="1353"/>
      <c r="E37" s="1353"/>
      <c r="F37" s="1353"/>
      <c r="G37" s="1353"/>
      <c r="H37" s="1353"/>
      <c r="I37" s="1353"/>
      <c r="J37" s="1353"/>
      <c r="K37" s="1353"/>
      <c r="L37" s="1353"/>
      <c r="M37" s="1353"/>
    </row>
    <row r="38" spans="1:13" ht="16.5" thickBot="1">
      <c r="A38" s="695"/>
      <c r="B38" s="695"/>
      <c r="C38" s="695"/>
      <c r="D38" s="695"/>
      <c r="E38" s="695"/>
      <c r="F38" s="695"/>
      <c r="G38" s="695"/>
      <c r="H38" s="695"/>
      <c r="I38" s="695"/>
      <c r="J38" s="695"/>
      <c r="K38" s="695"/>
      <c r="L38" s="695"/>
      <c r="M38" s="695"/>
    </row>
    <row r="39" spans="1:13" ht="13.5" thickBot="1">
      <c r="A39" s="858" t="s">
        <v>67</v>
      </c>
      <c r="B39" s="1375" t="s">
        <v>3</v>
      </c>
      <c r="C39" s="1376"/>
      <c r="D39" s="1377"/>
      <c r="E39" s="1356" t="s">
        <v>4</v>
      </c>
      <c r="F39" s="1357"/>
      <c r="G39" s="1358"/>
      <c r="H39" s="1375" t="s">
        <v>5</v>
      </c>
      <c r="I39" s="1376"/>
      <c r="J39" s="1377"/>
      <c r="K39" s="1378" t="s">
        <v>6</v>
      </c>
      <c r="L39" s="1376"/>
      <c r="M39" s="1377"/>
    </row>
    <row r="40" spans="1:13" ht="13.5" thickBot="1">
      <c r="A40" s="898"/>
      <c r="B40" s="512" t="s">
        <v>8</v>
      </c>
      <c r="C40" s="513" t="s">
        <v>9</v>
      </c>
      <c r="D40" s="514" t="s">
        <v>10</v>
      </c>
      <c r="E40" s="512" t="s">
        <v>8</v>
      </c>
      <c r="F40" s="513" t="s">
        <v>9</v>
      </c>
      <c r="G40" s="514" t="s">
        <v>10</v>
      </c>
      <c r="H40" s="512" t="s">
        <v>8</v>
      </c>
      <c r="I40" s="513" t="s">
        <v>9</v>
      </c>
      <c r="J40" s="514" t="s">
        <v>10</v>
      </c>
      <c r="K40" s="512" t="s">
        <v>8</v>
      </c>
      <c r="L40" s="513" t="s">
        <v>9</v>
      </c>
      <c r="M40" s="514" t="s">
        <v>10</v>
      </c>
    </row>
    <row r="41" spans="1:13">
      <c r="A41" s="483" t="s">
        <v>67</v>
      </c>
      <c r="B41" s="234"/>
      <c r="C41" s="235"/>
      <c r="D41" s="236">
        <f t="shared" ref="D41:D42" si="12">B41+C41</f>
        <v>0</v>
      </c>
      <c r="E41" s="234">
        <v>0</v>
      </c>
      <c r="F41" s="235">
        <v>0</v>
      </c>
      <c r="G41" s="236">
        <f t="shared" ref="G41:G42" si="13">E41+F41</f>
        <v>0</v>
      </c>
      <c r="H41" s="234">
        <v>0</v>
      </c>
      <c r="I41" s="235">
        <v>0</v>
      </c>
      <c r="J41" s="236">
        <f t="shared" ref="J41:J42" si="14">H41+I41</f>
        <v>0</v>
      </c>
      <c r="K41" s="696"/>
      <c r="L41" s="697"/>
      <c r="M41" s="698"/>
    </row>
    <row r="42" spans="1:13">
      <c r="A42" s="691"/>
      <c r="B42" s="234"/>
      <c r="C42" s="235"/>
      <c r="D42" s="236">
        <f t="shared" si="12"/>
        <v>0</v>
      </c>
      <c r="E42" s="234">
        <v>0</v>
      </c>
      <c r="F42" s="235">
        <v>0</v>
      </c>
      <c r="G42" s="236">
        <f t="shared" si="13"/>
        <v>0</v>
      </c>
      <c r="H42" s="234">
        <v>0</v>
      </c>
      <c r="I42" s="235">
        <v>0</v>
      </c>
      <c r="J42" s="236">
        <f t="shared" si="14"/>
        <v>0</v>
      </c>
      <c r="K42" s="696"/>
      <c r="L42" s="697"/>
      <c r="M42" s="698"/>
    </row>
    <row r="43" spans="1:13" ht="13.5" thickBot="1">
      <c r="A43" s="533" t="s">
        <v>56</v>
      </c>
      <c r="B43" s="699">
        <f>SUM(B41:B42)</f>
        <v>0</v>
      </c>
      <c r="C43" s="700">
        <f>SUM(C41:C42)</f>
        <v>0</v>
      </c>
      <c r="D43" s="701">
        <v>0</v>
      </c>
      <c r="E43" s="699">
        <f t="shared" ref="E43:J43" si="15">SUM(E41:E42)</f>
        <v>0</v>
      </c>
      <c r="F43" s="700">
        <f t="shared" si="15"/>
        <v>0</v>
      </c>
      <c r="G43" s="701">
        <f t="shared" si="15"/>
        <v>0</v>
      </c>
      <c r="H43" s="699">
        <f t="shared" si="15"/>
        <v>0</v>
      </c>
      <c r="I43" s="700">
        <f t="shared" si="15"/>
        <v>0</v>
      </c>
      <c r="J43" s="701">
        <f t="shared" si="15"/>
        <v>0</v>
      </c>
      <c r="K43" s="702" t="e">
        <f>+H43/B43</f>
        <v>#DIV/0!</v>
      </c>
      <c r="L43" s="703" t="e">
        <f>I43/C43</f>
        <v>#DIV/0!</v>
      </c>
      <c r="M43" s="704" t="e">
        <f>J43/D43</f>
        <v>#DIV/0!</v>
      </c>
    </row>
    <row r="44" spans="1:13">
      <c r="A44" s="692"/>
      <c r="B44" s="705"/>
      <c r="C44" s="705"/>
      <c r="D44" s="705"/>
      <c r="E44" s="705"/>
      <c r="F44" s="705"/>
      <c r="G44" s="705"/>
      <c r="H44" s="705"/>
      <c r="I44" s="705"/>
      <c r="J44" s="705"/>
      <c r="K44" s="706"/>
      <c r="L44" s="706"/>
      <c r="M44" s="706"/>
    </row>
    <row r="45" spans="1:13">
      <c r="A45" t="s">
        <v>68</v>
      </c>
      <c r="B45" s="705"/>
      <c r="C45" s="705"/>
      <c r="D45" s="705"/>
      <c r="E45" s="705"/>
      <c r="F45" s="705"/>
      <c r="G45" s="705"/>
      <c r="H45" s="705"/>
      <c r="I45" s="705"/>
      <c r="J45" s="705"/>
      <c r="K45" s="706"/>
      <c r="L45" s="706"/>
      <c r="M45" s="706"/>
    </row>
    <row r="46" spans="1:13">
      <c r="A46"/>
      <c r="B46"/>
      <c r="C46"/>
      <c r="D46"/>
      <c r="E46"/>
      <c r="F46"/>
      <c r="G46"/>
      <c r="H46"/>
      <c r="I46"/>
      <c r="J46"/>
      <c r="K46"/>
      <c r="L46"/>
      <c r="M46"/>
    </row>
    <row r="47" spans="1:13" ht="15.75">
      <c r="A47" s="1353" t="s">
        <v>69</v>
      </c>
      <c r="B47" s="1353"/>
      <c r="C47" s="1353"/>
      <c r="D47" s="1353"/>
      <c r="E47" s="1353"/>
      <c r="F47" s="1353"/>
      <c r="G47" s="1353"/>
      <c r="H47" s="1353"/>
      <c r="I47" s="1353"/>
      <c r="J47" s="1353"/>
      <c r="K47" s="1353"/>
      <c r="L47" s="1353"/>
      <c r="M47" s="1353"/>
    </row>
    <row r="48" spans="1:13" ht="16.5" thickBot="1">
      <c r="A48" s="695"/>
      <c r="B48" s="695"/>
      <c r="C48" s="695"/>
      <c r="D48" s="695"/>
      <c r="E48" s="695"/>
      <c r="F48" s="695"/>
      <c r="G48" s="695"/>
      <c r="H48" s="695"/>
      <c r="I48" s="695"/>
      <c r="J48" s="695"/>
      <c r="K48" s="695"/>
      <c r="L48" s="695"/>
      <c r="M48" s="695"/>
    </row>
    <row r="49" spans="1:14" ht="13.5" thickBot="1">
      <c r="A49" s="858" t="s">
        <v>70</v>
      </c>
      <c r="B49" s="1375" t="s">
        <v>3</v>
      </c>
      <c r="C49" s="1376"/>
      <c r="D49" s="1377"/>
      <c r="E49" s="1356" t="s">
        <v>4</v>
      </c>
      <c r="F49" s="1357"/>
      <c r="G49" s="1358"/>
      <c r="H49" s="1375" t="s">
        <v>5</v>
      </c>
      <c r="I49" s="1376"/>
      <c r="J49" s="1377"/>
      <c r="K49" s="1378" t="s">
        <v>6</v>
      </c>
      <c r="L49" s="1376"/>
      <c r="M49" s="1377"/>
    </row>
    <row r="50" spans="1:14" ht="13.5" thickBot="1">
      <c r="B50" s="512" t="s">
        <v>8</v>
      </c>
      <c r="C50" s="513" t="s">
        <v>9</v>
      </c>
      <c r="D50" s="514" t="s">
        <v>10</v>
      </c>
      <c r="E50" s="512" t="s">
        <v>8</v>
      </c>
      <c r="F50" s="513" t="s">
        <v>9</v>
      </c>
      <c r="G50" s="514" t="s">
        <v>10</v>
      </c>
      <c r="H50" s="512" t="s">
        <v>8</v>
      </c>
      <c r="I50" s="513" t="s">
        <v>9</v>
      </c>
      <c r="J50" s="514" t="s">
        <v>10</v>
      </c>
      <c r="K50" s="512" t="s">
        <v>8</v>
      </c>
      <c r="L50" s="513" t="s">
        <v>9</v>
      </c>
      <c r="M50" s="514" t="s">
        <v>10</v>
      </c>
    </row>
    <row r="51" spans="1:14">
      <c r="A51" s="714" t="s">
        <v>70</v>
      </c>
      <c r="B51" s="228"/>
      <c r="C51" s="229"/>
      <c r="D51" s="230">
        <f t="shared" ref="D51:D52" si="16">B51+C51</f>
        <v>0</v>
      </c>
      <c r="E51" s="228">
        <v>0</v>
      </c>
      <c r="F51" s="229">
        <v>0</v>
      </c>
      <c r="G51" s="230">
        <f t="shared" ref="G51:G52" si="17">E51+F51</f>
        <v>0</v>
      </c>
      <c r="H51" s="228">
        <v>0</v>
      </c>
      <c r="I51" s="229">
        <v>0</v>
      </c>
      <c r="J51" s="230">
        <f t="shared" ref="J51:J52" si="18">H51+I51</f>
        <v>0</v>
      </c>
      <c r="K51" s="102"/>
      <c r="L51" s="103"/>
      <c r="M51" s="104"/>
    </row>
    <row r="52" spans="1:14">
      <c r="A52" s="691"/>
      <c r="B52" s="228"/>
      <c r="C52" s="229"/>
      <c r="D52" s="230">
        <f t="shared" si="16"/>
        <v>0</v>
      </c>
      <c r="E52" s="228">
        <v>0</v>
      </c>
      <c r="F52" s="229">
        <v>0</v>
      </c>
      <c r="G52" s="230">
        <f t="shared" si="17"/>
        <v>0</v>
      </c>
      <c r="H52" s="228">
        <v>0</v>
      </c>
      <c r="I52" s="229">
        <v>0</v>
      </c>
      <c r="J52" s="230">
        <f t="shared" si="18"/>
        <v>0</v>
      </c>
      <c r="K52" s="102"/>
      <c r="L52" s="103"/>
      <c r="M52" s="104"/>
    </row>
    <row r="53" spans="1:14" ht="13.5" thickBot="1">
      <c r="A53" s="533" t="s">
        <v>56</v>
      </c>
      <c r="B53" s="231">
        <f>SUM(B51:B52)</f>
        <v>0</v>
      </c>
      <c r="C53" s="232">
        <f>SUM(C51:C52)</f>
        <v>0</v>
      </c>
      <c r="D53" s="233">
        <v>0</v>
      </c>
      <c r="E53" s="231">
        <f t="shared" ref="E53:J53" si="19">SUM(E51:E52)</f>
        <v>0</v>
      </c>
      <c r="F53" s="232">
        <f t="shared" si="19"/>
        <v>0</v>
      </c>
      <c r="G53" s="233">
        <f t="shared" si="19"/>
        <v>0</v>
      </c>
      <c r="H53" s="231">
        <f t="shared" si="19"/>
        <v>0</v>
      </c>
      <c r="I53" s="232">
        <f t="shared" si="19"/>
        <v>0</v>
      </c>
      <c r="J53" s="233">
        <f t="shared" si="19"/>
        <v>0</v>
      </c>
      <c r="K53" s="105" t="e">
        <f>+H53/B53</f>
        <v>#DIV/0!</v>
      </c>
      <c r="L53" s="106" t="e">
        <f>I53/C53</f>
        <v>#DIV/0!</v>
      </c>
      <c r="M53" s="107" t="e">
        <f>J53/D53</f>
        <v>#DIV/0!</v>
      </c>
    </row>
    <row r="54" spans="1:14">
      <c r="A54"/>
      <c r="B54"/>
      <c r="C54"/>
      <c r="D54"/>
      <c r="E54"/>
      <c r="F54"/>
      <c r="G54"/>
      <c r="H54"/>
      <c r="I54"/>
      <c r="J54"/>
      <c r="K54"/>
      <c r="L54"/>
      <c r="M54"/>
    </row>
    <row r="55" spans="1:14">
      <c r="A55" t="s">
        <v>71</v>
      </c>
      <c r="B55"/>
      <c r="C55"/>
      <c r="D55"/>
      <c r="E55"/>
      <c r="F55"/>
      <c r="G55"/>
      <c r="H55"/>
      <c r="I55"/>
      <c r="J55"/>
      <c r="K55"/>
      <c r="L55"/>
      <c r="M55"/>
    </row>
    <row r="56" spans="1:14">
      <c r="A56"/>
      <c r="B56"/>
      <c r="C56"/>
      <c r="D56"/>
      <c r="E56"/>
      <c r="F56"/>
      <c r="G56"/>
      <c r="H56"/>
      <c r="I56"/>
      <c r="J56"/>
      <c r="K56"/>
      <c r="L56"/>
      <c r="M56"/>
    </row>
    <row r="57" spans="1:14" ht="14.25">
      <c r="A57" s="1341" t="s">
        <v>72</v>
      </c>
      <c r="B57" s="1341"/>
      <c r="C57" s="1341"/>
      <c r="D57" s="1341"/>
      <c r="E57" s="1341"/>
      <c r="F57" s="1341"/>
      <c r="G57" s="1341"/>
      <c r="H57"/>
      <c r="I57"/>
      <c r="J57" s="117"/>
      <c r="K57"/>
      <c r="L57"/>
      <c r="M57"/>
      <c r="N57" s="109"/>
    </row>
    <row r="58" spans="1:14">
      <c r="A58" s="1341"/>
      <c r="B58" s="1341"/>
      <c r="C58" s="1341"/>
      <c r="D58" s="1341"/>
      <c r="E58" s="1341"/>
      <c r="F58" s="1341"/>
      <c r="G58" s="1341"/>
      <c r="H58"/>
      <c r="I58"/>
      <c r="J58" s="117"/>
      <c r="K58"/>
      <c r="L58"/>
      <c r="M58"/>
      <c r="N58" s="109"/>
    </row>
    <row r="59" spans="1:14">
      <c r="A59" s="1379" t="s">
        <v>52</v>
      </c>
      <c r="B59" s="1379"/>
      <c r="C59" s="1379"/>
      <c r="D59" s="1379"/>
      <c r="E59" s="1379"/>
      <c r="F59" s="1379"/>
      <c r="G59" s="1379"/>
      <c r="H59" s="1379"/>
      <c r="I59" s="1379"/>
      <c r="J59" s="1379"/>
      <c r="K59" s="1379"/>
    </row>
  </sheetData>
  <mergeCells count="30">
    <mergeCell ref="A59:K59"/>
    <mergeCell ref="A47:M47"/>
    <mergeCell ref="B49:D49"/>
    <mergeCell ref="E49:G49"/>
    <mergeCell ref="H49:J49"/>
    <mergeCell ref="K49:M49"/>
    <mergeCell ref="A37:M37"/>
    <mergeCell ref="B39:D39"/>
    <mergeCell ref="E39:G39"/>
    <mergeCell ref="H39:J39"/>
    <mergeCell ref="K39:M39"/>
    <mergeCell ref="A27:M27"/>
    <mergeCell ref="B29:D29"/>
    <mergeCell ref="E29:G29"/>
    <mergeCell ref="H29:J29"/>
    <mergeCell ref="K29:M29"/>
    <mergeCell ref="A17:M17"/>
    <mergeCell ref="A18:M18"/>
    <mergeCell ref="B19:D19"/>
    <mergeCell ref="E19:G19"/>
    <mergeCell ref="A1:M1"/>
    <mergeCell ref="A2:M2"/>
    <mergeCell ref="A4:M4"/>
    <mergeCell ref="B5:D5"/>
    <mergeCell ref="E5:G5"/>
    <mergeCell ref="H5:J5"/>
    <mergeCell ref="K5:M5"/>
    <mergeCell ref="A5:A6"/>
    <mergeCell ref="H19:J19"/>
    <mergeCell ref="K19:M19"/>
  </mergeCells>
  <pageMargins left="0.7" right="0.7" top="0.75" bottom="0.75" header="0.3" footer="0.3"/>
  <pageSetup scale="62" orientation="landscape"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755AB6-F252-40D3-BE7A-B57CB42A5678}">
  <sheetPr>
    <tabColor rgb="FF00B050"/>
    <pageSetUpPr fitToPage="1"/>
  </sheetPr>
  <dimension ref="A1:J107"/>
  <sheetViews>
    <sheetView tabSelected="1" zoomScaleNormal="100" workbookViewId="0">
      <selection activeCell="J28" sqref="J28"/>
    </sheetView>
  </sheetViews>
  <sheetFormatPr defaultColWidth="9.42578125" defaultRowHeight="12.75"/>
  <cols>
    <col min="1" max="1" width="51.42578125" bestFit="1" customWidth="1"/>
    <col min="2" max="2" width="7.85546875" customWidth="1"/>
    <col min="3" max="3" width="10.28515625" customWidth="1"/>
    <col min="4" max="4" width="11.42578125" customWidth="1"/>
    <col min="5" max="5" width="11.140625" customWidth="1"/>
    <col min="6" max="6" width="9.85546875" customWidth="1"/>
    <col min="7" max="7" width="10.5703125" customWidth="1"/>
    <col min="8" max="8" width="15" bestFit="1" customWidth="1"/>
    <col min="9" max="9" width="12" customWidth="1"/>
  </cols>
  <sheetData>
    <row r="1" spans="1:9" ht="15.75">
      <c r="A1" s="1383" t="s">
        <v>73</v>
      </c>
      <c r="B1" s="1383"/>
      <c r="C1" s="1383"/>
      <c r="D1" s="1383"/>
      <c r="E1" s="1383"/>
      <c r="F1" s="1383"/>
      <c r="G1" s="1383"/>
      <c r="H1" s="1383"/>
      <c r="I1" s="1383"/>
    </row>
    <row r="2" spans="1:9" ht="15.75" customHeight="1">
      <c r="A2" s="1353" t="s">
        <v>2</v>
      </c>
      <c r="B2" s="1353"/>
      <c r="C2" s="1353"/>
      <c r="D2" s="1353"/>
      <c r="E2" s="1353"/>
      <c r="F2" s="1353"/>
      <c r="G2" s="1353"/>
      <c r="H2" s="1353"/>
      <c r="I2" s="1353"/>
    </row>
    <row r="3" spans="1:9" ht="15.75" customHeight="1">
      <c r="A3" s="1366" t="str">
        <f>'Current Month'!A3</f>
        <v>January 2023</v>
      </c>
      <c r="B3" s="1366"/>
      <c r="C3" s="1366"/>
      <c r="D3" s="1366"/>
      <c r="E3" s="1366"/>
      <c r="F3" s="1366"/>
      <c r="G3" s="1366"/>
      <c r="H3" s="1366"/>
      <c r="I3" s="1366"/>
    </row>
    <row r="4" spans="1:9" ht="15.75" customHeight="1" thickBot="1">
      <c r="A4" s="51"/>
      <c r="B4" s="51"/>
      <c r="C4" s="51"/>
      <c r="D4" s="52"/>
      <c r="E4" s="52"/>
      <c r="F4" s="52"/>
      <c r="G4" s="52"/>
      <c r="H4" s="52"/>
      <c r="I4" s="52"/>
    </row>
    <row r="5" spans="1:9" ht="15.75" customHeight="1" thickBot="1">
      <c r="A5" s="913"/>
      <c r="B5" s="913"/>
      <c r="C5" s="1384" t="s">
        <v>74</v>
      </c>
      <c r="D5" s="1385"/>
      <c r="E5" s="1385"/>
      <c r="F5" s="1385"/>
      <c r="G5" s="1385"/>
      <c r="H5" s="1385"/>
      <c r="I5" s="1386"/>
    </row>
    <row r="6" spans="1:9" ht="12.75" customHeight="1" thickBot="1">
      <c r="A6" s="989"/>
      <c r="B6" s="990"/>
      <c r="C6" s="991"/>
      <c r="D6" s="1387" t="s">
        <v>75</v>
      </c>
      <c r="E6" s="1388"/>
      <c r="F6" s="1388"/>
      <c r="G6" s="1388"/>
      <c r="H6" s="1388"/>
      <c r="I6" s="1389"/>
    </row>
    <row r="7" spans="1:9" ht="25.5">
      <c r="A7" s="914" t="s">
        <v>76</v>
      </c>
      <c r="B7" s="916" t="s">
        <v>77</v>
      </c>
      <c r="C7" s="915" t="s">
        <v>78</v>
      </c>
      <c r="D7" s="987" t="s">
        <v>79</v>
      </c>
      <c r="E7" s="987" t="s">
        <v>80</v>
      </c>
      <c r="F7" s="987" t="s">
        <v>81</v>
      </c>
      <c r="G7" s="987" t="s">
        <v>82</v>
      </c>
      <c r="H7" s="988" t="s">
        <v>83</v>
      </c>
      <c r="I7" s="987" t="s">
        <v>84</v>
      </c>
    </row>
    <row r="8" spans="1:9" ht="12.75" customHeight="1">
      <c r="A8" s="54" t="s">
        <v>24</v>
      </c>
      <c r="B8" s="54"/>
      <c r="C8" s="57"/>
      <c r="D8" s="141"/>
      <c r="E8" s="141"/>
      <c r="F8" s="141"/>
      <c r="G8" s="141"/>
      <c r="H8" s="141"/>
      <c r="I8" s="141"/>
    </row>
    <row r="9" spans="1:9">
      <c r="A9" s="398" t="s">
        <v>85</v>
      </c>
      <c r="B9" s="901" t="s">
        <v>86</v>
      </c>
      <c r="C9" s="398" t="s">
        <v>87</v>
      </c>
      <c r="D9" s="399">
        <v>0</v>
      </c>
      <c r="E9" s="399">
        <v>0</v>
      </c>
      <c r="F9" s="399">
        <v>0</v>
      </c>
      <c r="G9" s="399">
        <v>0</v>
      </c>
      <c r="H9" s="142">
        <v>0</v>
      </c>
      <c r="I9" s="153">
        <f>H9/H$74</f>
        <v>0</v>
      </c>
    </row>
    <row r="10" spans="1:9">
      <c r="A10" s="398" t="s">
        <v>88</v>
      </c>
      <c r="B10" s="398"/>
      <c r="C10" s="398" t="s">
        <v>87</v>
      </c>
      <c r="D10" s="399">
        <v>0</v>
      </c>
      <c r="E10" s="399">
        <v>0</v>
      </c>
      <c r="F10" s="399">
        <v>0</v>
      </c>
      <c r="G10" s="399">
        <v>0</v>
      </c>
      <c r="H10" s="142">
        <v>0</v>
      </c>
      <c r="I10" s="153">
        <f>H10/H$74</f>
        <v>0</v>
      </c>
    </row>
    <row r="11" spans="1:9" ht="12.75" customHeight="1">
      <c r="A11" s="398" t="s">
        <v>89</v>
      </c>
      <c r="B11" s="398"/>
      <c r="C11" s="398" t="s">
        <v>87</v>
      </c>
      <c r="D11" s="399">
        <v>0</v>
      </c>
      <c r="E11" s="399">
        <v>0</v>
      </c>
      <c r="F11" s="399">
        <v>0</v>
      </c>
      <c r="G11" s="399">
        <v>0</v>
      </c>
      <c r="H11" s="142">
        <v>0</v>
      </c>
      <c r="I11" s="153">
        <f>H11/H$74</f>
        <v>0</v>
      </c>
    </row>
    <row r="12" spans="1:9" ht="12.75" customHeight="1">
      <c r="A12" s="398" t="s">
        <v>90</v>
      </c>
      <c r="B12" s="398"/>
      <c r="C12" s="398" t="s">
        <v>87</v>
      </c>
      <c r="D12" s="399">
        <v>0</v>
      </c>
      <c r="E12" s="399">
        <v>0</v>
      </c>
      <c r="F12" s="399">
        <v>0</v>
      </c>
      <c r="G12" s="399">
        <v>0</v>
      </c>
      <c r="H12" s="142">
        <v>0</v>
      </c>
      <c r="I12" s="153">
        <f>H12/H$74</f>
        <v>0</v>
      </c>
    </row>
    <row r="13" spans="1:9" ht="12.75" customHeight="1">
      <c r="A13" s="398" t="s">
        <v>91</v>
      </c>
      <c r="B13" s="398"/>
      <c r="C13" s="398" t="s">
        <v>87</v>
      </c>
      <c r="D13" s="399">
        <v>0</v>
      </c>
      <c r="E13" s="399">
        <v>0</v>
      </c>
      <c r="F13" s="399">
        <v>0</v>
      </c>
      <c r="G13" s="399">
        <v>0</v>
      </c>
      <c r="H13" s="142">
        <v>0</v>
      </c>
      <c r="I13" s="153">
        <f>H13/H$74</f>
        <v>0</v>
      </c>
    </row>
    <row r="14" spans="1:9">
      <c r="A14" s="55" t="s">
        <v>27</v>
      </c>
      <c r="B14" s="755"/>
      <c r="C14" s="755"/>
      <c r="D14" s="755"/>
      <c r="E14" s="755"/>
      <c r="F14" s="755"/>
      <c r="G14" s="755"/>
      <c r="H14" s="59"/>
      <c r="I14" s="59"/>
    </row>
    <row r="15" spans="1:9">
      <c r="A15" s="398" t="s">
        <v>92</v>
      </c>
      <c r="B15" s="398"/>
      <c r="C15" s="398" t="s">
        <v>87</v>
      </c>
      <c r="D15" s="399">
        <v>0</v>
      </c>
      <c r="E15" s="399">
        <v>0</v>
      </c>
      <c r="F15" s="399">
        <v>0</v>
      </c>
      <c r="G15" s="399">
        <v>0</v>
      </c>
      <c r="H15" s="142">
        <v>0</v>
      </c>
      <c r="I15" s="153">
        <f t="shared" ref="I15:I23" si="0">H15/H$74</f>
        <v>0</v>
      </c>
    </row>
    <row r="16" spans="1:9">
      <c r="A16" s="398" t="s">
        <v>93</v>
      </c>
      <c r="B16" s="398"/>
      <c r="C16" s="398" t="s">
        <v>94</v>
      </c>
      <c r="D16" s="399">
        <v>0</v>
      </c>
      <c r="E16" s="399">
        <v>0</v>
      </c>
      <c r="F16" s="399">
        <v>0</v>
      </c>
      <c r="G16" s="399">
        <v>0</v>
      </c>
      <c r="H16" s="142">
        <v>0</v>
      </c>
      <c r="I16" s="153">
        <f t="shared" si="0"/>
        <v>0</v>
      </c>
    </row>
    <row r="17" spans="1:10">
      <c r="A17" s="398" t="s">
        <v>95</v>
      </c>
      <c r="B17" s="398"/>
      <c r="C17" s="398" t="s">
        <v>94</v>
      </c>
      <c r="D17" s="399">
        <v>0</v>
      </c>
      <c r="E17" s="399">
        <v>0</v>
      </c>
      <c r="F17" s="399">
        <v>0</v>
      </c>
      <c r="G17" s="399">
        <v>0</v>
      </c>
      <c r="H17" s="142">
        <v>0</v>
      </c>
      <c r="I17" s="153">
        <f t="shared" si="0"/>
        <v>0</v>
      </c>
    </row>
    <row r="18" spans="1:10">
      <c r="A18" s="398" t="s">
        <v>96</v>
      </c>
      <c r="B18" s="398"/>
      <c r="C18" s="398" t="s">
        <v>94</v>
      </c>
      <c r="D18" s="399">
        <v>8</v>
      </c>
      <c r="E18" s="399">
        <v>0</v>
      </c>
      <c r="F18" s="399">
        <v>0</v>
      </c>
      <c r="G18" s="399">
        <v>198</v>
      </c>
      <c r="H18" s="142">
        <v>11816.55</v>
      </c>
      <c r="I18" s="153">
        <f>H18/H$74</f>
        <v>0.20163377870664842</v>
      </c>
    </row>
    <row r="19" spans="1:10">
      <c r="A19" s="398" t="s">
        <v>97</v>
      </c>
      <c r="B19" s="398"/>
      <c r="C19" s="398" t="s">
        <v>94</v>
      </c>
      <c r="D19" s="399">
        <v>0</v>
      </c>
      <c r="E19" s="399">
        <v>0</v>
      </c>
      <c r="F19" s="399">
        <v>0</v>
      </c>
      <c r="G19" s="399">
        <v>0</v>
      </c>
      <c r="H19" s="142">
        <v>0</v>
      </c>
      <c r="I19" s="153">
        <f t="shared" si="0"/>
        <v>0</v>
      </c>
    </row>
    <row r="20" spans="1:10">
      <c r="A20" s="398" t="s">
        <v>98</v>
      </c>
      <c r="B20" s="398"/>
      <c r="C20" s="398" t="s">
        <v>87</v>
      </c>
      <c r="D20" s="399">
        <v>0</v>
      </c>
      <c r="E20" s="399">
        <v>0</v>
      </c>
      <c r="F20" s="399">
        <v>0</v>
      </c>
      <c r="G20" s="399">
        <v>0</v>
      </c>
      <c r="H20" s="142">
        <v>0</v>
      </c>
      <c r="I20" s="153">
        <f t="shared" si="0"/>
        <v>0</v>
      </c>
    </row>
    <row r="21" spans="1:10">
      <c r="A21" s="398" t="s">
        <v>99</v>
      </c>
      <c r="B21" s="398"/>
      <c r="C21" s="398" t="s">
        <v>87</v>
      </c>
      <c r="D21" s="399">
        <v>0</v>
      </c>
      <c r="E21" s="399">
        <v>0</v>
      </c>
      <c r="F21" s="399">
        <v>0</v>
      </c>
      <c r="G21" s="399">
        <v>0</v>
      </c>
      <c r="H21" s="142">
        <v>0</v>
      </c>
      <c r="I21" s="153">
        <f t="shared" si="0"/>
        <v>0</v>
      </c>
    </row>
    <row r="22" spans="1:10">
      <c r="A22" s="398" t="s">
        <v>100</v>
      </c>
      <c r="B22" s="398"/>
      <c r="C22" s="398" t="s">
        <v>87</v>
      </c>
      <c r="D22" s="399">
        <v>0</v>
      </c>
      <c r="E22" s="399">
        <v>0</v>
      </c>
      <c r="F22" s="399">
        <v>0</v>
      </c>
      <c r="G22" s="399">
        <v>0</v>
      </c>
      <c r="H22" s="142">
        <v>0</v>
      </c>
      <c r="I22" s="153">
        <f t="shared" si="0"/>
        <v>0</v>
      </c>
    </row>
    <row r="23" spans="1:10">
      <c r="A23" s="398" t="s">
        <v>101</v>
      </c>
      <c r="B23" s="398"/>
      <c r="C23" s="398" t="s">
        <v>87</v>
      </c>
      <c r="D23" s="399">
        <v>0</v>
      </c>
      <c r="E23" s="399">
        <v>0</v>
      </c>
      <c r="F23" s="399">
        <v>0</v>
      </c>
      <c r="G23" s="399">
        <v>0</v>
      </c>
      <c r="H23" s="142">
        <v>0</v>
      </c>
      <c r="I23" s="153">
        <f t="shared" si="0"/>
        <v>0</v>
      </c>
    </row>
    <row r="24" spans="1:10">
      <c r="A24" s="55" t="s">
        <v>28</v>
      </c>
      <c r="B24" s="755"/>
      <c r="C24" s="755"/>
      <c r="D24" s="755"/>
      <c r="E24" s="755"/>
      <c r="F24" s="755"/>
      <c r="G24" s="755"/>
      <c r="H24" s="59"/>
      <c r="I24" s="59"/>
    </row>
    <row r="25" spans="1:10">
      <c r="A25" s="398" t="s">
        <v>102</v>
      </c>
      <c r="B25" s="398"/>
      <c r="C25" s="398" t="s">
        <v>94</v>
      </c>
      <c r="D25" s="399">
        <v>0</v>
      </c>
      <c r="E25" s="399">
        <v>0</v>
      </c>
      <c r="F25" s="399">
        <v>0</v>
      </c>
      <c r="G25" s="399">
        <v>0</v>
      </c>
      <c r="H25" s="142">
        <v>0</v>
      </c>
      <c r="I25" s="153">
        <f>H25/H$74</f>
        <v>0</v>
      </c>
    </row>
    <row r="26" spans="1:10">
      <c r="A26" s="398" t="s">
        <v>103</v>
      </c>
      <c r="B26" s="398"/>
      <c r="C26" s="398" t="s">
        <v>94</v>
      </c>
      <c r="D26" s="399">
        <v>0</v>
      </c>
      <c r="E26" s="399">
        <v>0</v>
      </c>
      <c r="F26" s="399">
        <v>0</v>
      </c>
      <c r="G26" s="399">
        <v>0</v>
      </c>
      <c r="H26" s="142">
        <v>0</v>
      </c>
      <c r="I26" s="153">
        <f>H26/H$74</f>
        <v>0</v>
      </c>
    </row>
    <row r="27" spans="1:10">
      <c r="A27" s="398" t="s">
        <v>104</v>
      </c>
      <c r="B27" s="398"/>
      <c r="C27" s="398" t="s">
        <v>94</v>
      </c>
      <c r="D27" s="399">
        <v>0</v>
      </c>
      <c r="E27" s="399">
        <v>0</v>
      </c>
      <c r="F27" s="399">
        <v>0</v>
      </c>
      <c r="G27" s="399">
        <v>0</v>
      </c>
      <c r="H27" s="142">
        <v>0</v>
      </c>
      <c r="I27" s="153">
        <f>H27/H$74</f>
        <v>0</v>
      </c>
    </row>
    <row r="28" spans="1:10" s="3" customFormat="1">
      <c r="A28" s="398" t="s">
        <v>105</v>
      </c>
      <c r="B28" s="398"/>
      <c r="C28" s="398" t="s">
        <v>94</v>
      </c>
      <c r="D28" s="399">
        <v>0</v>
      </c>
      <c r="E28" s="399">
        <v>0</v>
      </c>
      <c r="F28" s="399">
        <v>0</v>
      </c>
      <c r="G28" s="399">
        <v>0</v>
      </c>
      <c r="H28" s="142">
        <v>0</v>
      </c>
      <c r="I28" s="153">
        <f>H28/H$74</f>
        <v>0</v>
      </c>
    </row>
    <row r="29" spans="1:10" s="3" customFormat="1">
      <c r="A29" s="398" t="s">
        <v>106</v>
      </c>
      <c r="B29" s="398"/>
      <c r="C29" s="398" t="s">
        <v>94</v>
      </c>
      <c r="D29" s="399">
        <v>0</v>
      </c>
      <c r="E29" s="399">
        <v>0</v>
      </c>
      <c r="F29" s="399">
        <v>0</v>
      </c>
      <c r="G29" s="399">
        <v>0</v>
      </c>
      <c r="H29" s="142">
        <v>0</v>
      </c>
      <c r="I29" s="153">
        <f>H29/H$74</f>
        <v>0</v>
      </c>
    </row>
    <row r="30" spans="1:10">
      <c r="A30" s="55" t="s">
        <v>29</v>
      </c>
      <c r="B30" s="755"/>
      <c r="C30" s="755"/>
      <c r="D30" s="755"/>
      <c r="E30" s="755"/>
      <c r="F30" s="755"/>
      <c r="G30" s="755"/>
      <c r="H30" s="59"/>
      <c r="I30" s="59"/>
    </row>
    <row r="31" spans="1:10">
      <c r="A31" s="398" t="s">
        <v>107</v>
      </c>
      <c r="B31" s="398"/>
      <c r="C31" s="398" t="s">
        <v>87</v>
      </c>
      <c r="D31" s="399">
        <v>0</v>
      </c>
      <c r="E31" s="399">
        <v>0</v>
      </c>
      <c r="F31" s="399">
        <v>0</v>
      </c>
      <c r="G31" s="399">
        <v>0</v>
      </c>
      <c r="H31" s="142">
        <v>0</v>
      </c>
      <c r="I31" s="153">
        <f t="shared" ref="I31:I46" si="1">H31/H$74</f>
        <v>0</v>
      </c>
    </row>
    <row r="32" spans="1:10">
      <c r="A32" s="398" t="s">
        <v>108</v>
      </c>
      <c r="B32" s="398"/>
      <c r="C32" s="398" t="s">
        <v>87</v>
      </c>
      <c r="D32" s="399">
        <v>27</v>
      </c>
      <c r="E32" s="399">
        <v>0</v>
      </c>
      <c r="F32" s="399">
        <v>0</v>
      </c>
      <c r="G32" s="399">
        <v>-421</v>
      </c>
      <c r="H32" s="142">
        <v>46787.47</v>
      </c>
      <c r="I32" s="153">
        <f t="shared" si="1"/>
        <v>0.79836622129335155</v>
      </c>
      <c r="J32" s="5" t="s">
        <v>109</v>
      </c>
    </row>
    <row r="33" spans="1:9">
      <c r="A33" s="398" t="s">
        <v>110</v>
      </c>
      <c r="B33" s="398"/>
      <c r="C33" s="398" t="s">
        <v>87</v>
      </c>
      <c r="D33" s="399">
        <v>0</v>
      </c>
      <c r="E33" s="399">
        <v>0</v>
      </c>
      <c r="F33" s="399">
        <v>0</v>
      </c>
      <c r="G33" s="399">
        <v>0</v>
      </c>
      <c r="H33" s="142">
        <v>0</v>
      </c>
      <c r="I33" s="153">
        <f t="shared" si="1"/>
        <v>0</v>
      </c>
    </row>
    <row r="34" spans="1:9">
      <c r="A34" s="398" t="s">
        <v>111</v>
      </c>
      <c r="B34" s="398"/>
      <c r="C34" s="398" t="s">
        <v>87</v>
      </c>
      <c r="D34" s="399">
        <v>0</v>
      </c>
      <c r="E34" s="399">
        <v>0</v>
      </c>
      <c r="F34" s="399">
        <v>0</v>
      </c>
      <c r="G34" s="399">
        <v>0</v>
      </c>
      <c r="H34" s="142">
        <v>0</v>
      </c>
      <c r="I34" s="153">
        <f t="shared" si="1"/>
        <v>0</v>
      </c>
    </row>
    <row r="35" spans="1:9">
      <c r="A35" s="398" t="s">
        <v>112</v>
      </c>
      <c r="B35" s="398"/>
      <c r="C35" s="398" t="s">
        <v>87</v>
      </c>
      <c r="D35" s="399">
        <v>0</v>
      </c>
      <c r="E35" s="399">
        <v>0</v>
      </c>
      <c r="F35" s="399">
        <v>0</v>
      </c>
      <c r="G35" s="399">
        <v>0</v>
      </c>
      <c r="H35" s="142">
        <v>0</v>
      </c>
      <c r="I35" s="153">
        <f t="shared" si="1"/>
        <v>0</v>
      </c>
    </row>
    <row r="36" spans="1:9">
      <c r="A36" s="398" t="s">
        <v>113</v>
      </c>
      <c r="B36" s="398"/>
      <c r="C36" s="398" t="s">
        <v>87</v>
      </c>
      <c r="D36" s="399">
        <v>0</v>
      </c>
      <c r="E36" s="399">
        <v>0</v>
      </c>
      <c r="F36" s="399">
        <v>0</v>
      </c>
      <c r="G36" s="399">
        <v>0</v>
      </c>
      <c r="H36" s="142">
        <v>0</v>
      </c>
      <c r="I36" s="153">
        <f t="shared" si="1"/>
        <v>0</v>
      </c>
    </row>
    <row r="37" spans="1:9">
      <c r="A37" s="398" t="s">
        <v>114</v>
      </c>
      <c r="B37" s="398"/>
      <c r="C37" s="398" t="s">
        <v>87</v>
      </c>
      <c r="D37" s="399">
        <v>0</v>
      </c>
      <c r="E37" s="399">
        <v>0</v>
      </c>
      <c r="F37" s="399">
        <v>0</v>
      </c>
      <c r="G37" s="399">
        <v>0</v>
      </c>
      <c r="H37" s="142">
        <v>0</v>
      </c>
      <c r="I37" s="153">
        <f t="shared" si="1"/>
        <v>0</v>
      </c>
    </row>
    <row r="38" spans="1:9">
      <c r="A38" s="398" t="s">
        <v>115</v>
      </c>
      <c r="B38" s="398"/>
      <c r="C38" s="398" t="s">
        <v>94</v>
      </c>
      <c r="D38" s="399">
        <v>0</v>
      </c>
      <c r="E38" s="399">
        <v>0</v>
      </c>
      <c r="F38" s="399">
        <v>0</v>
      </c>
      <c r="G38" s="399">
        <v>0</v>
      </c>
      <c r="H38" s="142">
        <v>0</v>
      </c>
      <c r="I38" s="153">
        <f t="shared" si="1"/>
        <v>0</v>
      </c>
    </row>
    <row r="39" spans="1:9">
      <c r="A39" s="398" t="s">
        <v>116</v>
      </c>
      <c r="B39" s="398"/>
      <c r="C39" s="398" t="s">
        <v>94</v>
      </c>
      <c r="D39" s="399">
        <v>0</v>
      </c>
      <c r="E39" s="399">
        <v>0</v>
      </c>
      <c r="F39" s="399">
        <v>0</v>
      </c>
      <c r="G39" s="399">
        <v>0</v>
      </c>
      <c r="H39" s="142">
        <v>0</v>
      </c>
      <c r="I39" s="153">
        <f t="shared" si="1"/>
        <v>0</v>
      </c>
    </row>
    <row r="40" spans="1:9">
      <c r="A40" s="398" t="s">
        <v>117</v>
      </c>
      <c r="B40" s="398"/>
      <c r="C40" s="398" t="s">
        <v>94</v>
      </c>
      <c r="D40" s="399">
        <v>0</v>
      </c>
      <c r="E40" s="399">
        <v>0</v>
      </c>
      <c r="F40" s="399">
        <v>0</v>
      </c>
      <c r="G40" s="399">
        <v>0</v>
      </c>
      <c r="H40" s="142">
        <v>0</v>
      </c>
      <c r="I40" s="153">
        <f t="shared" si="1"/>
        <v>0</v>
      </c>
    </row>
    <row r="41" spans="1:9">
      <c r="A41" s="398" t="s">
        <v>118</v>
      </c>
      <c r="B41" s="398"/>
      <c r="C41" s="398" t="s">
        <v>94</v>
      </c>
      <c r="D41" s="399">
        <v>0</v>
      </c>
      <c r="E41" s="399">
        <v>0</v>
      </c>
      <c r="F41" s="399">
        <v>0</v>
      </c>
      <c r="G41" s="399">
        <v>0</v>
      </c>
      <c r="H41" s="142">
        <v>0</v>
      </c>
      <c r="I41" s="153">
        <f t="shared" si="1"/>
        <v>0</v>
      </c>
    </row>
    <row r="42" spans="1:9">
      <c r="A42" s="398" t="s">
        <v>119</v>
      </c>
      <c r="B42" s="398"/>
      <c r="C42" s="398" t="s">
        <v>94</v>
      </c>
      <c r="D42" s="399">
        <v>0</v>
      </c>
      <c r="E42" s="399">
        <v>0</v>
      </c>
      <c r="F42" s="399">
        <v>0</v>
      </c>
      <c r="G42" s="399">
        <v>0</v>
      </c>
      <c r="H42" s="142">
        <v>0</v>
      </c>
      <c r="I42" s="153">
        <f t="shared" si="1"/>
        <v>0</v>
      </c>
    </row>
    <row r="43" spans="1:9">
      <c r="A43" s="398" t="s">
        <v>120</v>
      </c>
      <c r="B43" s="398"/>
      <c r="C43" s="398" t="s">
        <v>94</v>
      </c>
      <c r="D43" s="399">
        <v>0</v>
      </c>
      <c r="E43" s="399">
        <v>0</v>
      </c>
      <c r="F43" s="399">
        <v>0</v>
      </c>
      <c r="G43" s="399">
        <v>0</v>
      </c>
      <c r="H43" s="142">
        <v>0</v>
      </c>
      <c r="I43" s="153">
        <f t="shared" si="1"/>
        <v>0</v>
      </c>
    </row>
    <row r="44" spans="1:9">
      <c r="A44" s="398" t="s">
        <v>121</v>
      </c>
      <c r="B44" s="924"/>
      <c r="C44" s="398" t="s">
        <v>87</v>
      </c>
      <c r="D44" s="399">
        <v>0</v>
      </c>
      <c r="E44" s="399">
        <v>0</v>
      </c>
      <c r="F44" s="399">
        <v>0</v>
      </c>
      <c r="G44" s="399">
        <v>0</v>
      </c>
      <c r="H44" s="142">
        <v>0</v>
      </c>
      <c r="I44" s="153">
        <f t="shared" si="1"/>
        <v>0</v>
      </c>
    </row>
    <row r="45" spans="1:9">
      <c r="A45" s="398" t="s">
        <v>122</v>
      </c>
      <c r="B45" s="399"/>
      <c r="C45" s="398" t="s">
        <v>87</v>
      </c>
      <c r="D45" s="399">
        <v>0</v>
      </c>
      <c r="E45" s="399">
        <v>0</v>
      </c>
      <c r="F45" s="399">
        <v>0</v>
      </c>
      <c r="G45" s="399">
        <v>0</v>
      </c>
      <c r="H45" s="142">
        <v>0</v>
      </c>
      <c r="I45" s="153">
        <f t="shared" si="1"/>
        <v>0</v>
      </c>
    </row>
    <row r="46" spans="1:9">
      <c r="A46" s="398" t="s">
        <v>123</v>
      </c>
      <c r="B46" s="398"/>
      <c r="C46" s="398" t="s">
        <v>87</v>
      </c>
      <c r="D46" s="399">
        <v>0</v>
      </c>
      <c r="E46" s="399">
        <v>0</v>
      </c>
      <c r="F46" s="399">
        <v>0</v>
      </c>
      <c r="G46" s="399">
        <v>0</v>
      </c>
      <c r="H46" s="142">
        <v>0</v>
      </c>
      <c r="I46" s="153">
        <f t="shared" si="1"/>
        <v>0</v>
      </c>
    </row>
    <row r="47" spans="1:9">
      <c r="A47" s="55" t="s">
        <v>30</v>
      </c>
      <c r="B47" s="55"/>
      <c r="C47" s="755"/>
      <c r="D47" s="755"/>
      <c r="E47" s="755"/>
      <c r="F47" s="755"/>
      <c r="G47" s="755"/>
      <c r="H47" s="59"/>
      <c r="I47" s="59"/>
    </row>
    <row r="48" spans="1:9">
      <c r="A48" s="398" t="s">
        <v>124</v>
      </c>
      <c r="B48" s="398"/>
      <c r="C48" s="398" t="s">
        <v>94</v>
      </c>
      <c r="D48" s="399">
        <v>0</v>
      </c>
      <c r="E48" s="399">
        <v>0</v>
      </c>
      <c r="F48" s="399">
        <v>0</v>
      </c>
      <c r="G48" s="399">
        <v>0</v>
      </c>
      <c r="H48" s="142">
        <v>0</v>
      </c>
      <c r="I48" s="153">
        <f>H48/H$74</f>
        <v>0</v>
      </c>
    </row>
    <row r="49" spans="1:9">
      <c r="A49" s="398" t="s">
        <v>125</v>
      </c>
      <c r="B49" s="398"/>
      <c r="C49" s="398" t="s">
        <v>94</v>
      </c>
      <c r="D49" s="399">
        <v>0</v>
      </c>
      <c r="E49" s="399">
        <v>0</v>
      </c>
      <c r="F49" s="399">
        <v>0</v>
      </c>
      <c r="G49" s="399">
        <v>0</v>
      </c>
      <c r="H49" s="142">
        <v>0</v>
      </c>
      <c r="I49" s="153">
        <f>H49/H$74</f>
        <v>0</v>
      </c>
    </row>
    <row r="50" spans="1:9">
      <c r="A50" s="398" t="s">
        <v>126</v>
      </c>
      <c r="B50" s="398"/>
      <c r="C50" s="398" t="s">
        <v>94</v>
      </c>
      <c r="D50" s="399">
        <v>0</v>
      </c>
      <c r="E50" s="399">
        <v>0</v>
      </c>
      <c r="F50" s="399">
        <v>0</v>
      </c>
      <c r="G50" s="399">
        <v>0</v>
      </c>
      <c r="H50" s="142">
        <v>0</v>
      </c>
      <c r="I50" s="153">
        <f>H50/H$74</f>
        <v>0</v>
      </c>
    </row>
    <row r="51" spans="1:9">
      <c r="A51" s="55" t="s">
        <v>127</v>
      </c>
      <c r="B51" s="55"/>
      <c r="C51" s="755"/>
      <c r="D51" s="755"/>
      <c r="E51" s="755"/>
      <c r="F51" s="755"/>
      <c r="G51" s="755"/>
      <c r="H51" s="59"/>
      <c r="I51" s="59"/>
    </row>
    <row r="52" spans="1:9">
      <c r="A52" s="398" t="s">
        <v>128</v>
      </c>
      <c r="B52" s="398"/>
      <c r="C52" s="398" t="s">
        <v>87</v>
      </c>
      <c r="D52" s="399">
        <v>0</v>
      </c>
      <c r="E52" s="399">
        <v>0</v>
      </c>
      <c r="F52" s="399">
        <v>0</v>
      </c>
      <c r="G52" s="399">
        <v>0</v>
      </c>
      <c r="H52" s="142">
        <v>0</v>
      </c>
      <c r="I52" s="153">
        <f t="shared" ref="I52:I59" si="2">H52/H$74</f>
        <v>0</v>
      </c>
    </row>
    <row r="53" spans="1:9">
      <c r="A53" s="398" t="s">
        <v>129</v>
      </c>
      <c r="B53" s="398"/>
      <c r="C53" s="398" t="s">
        <v>87</v>
      </c>
      <c r="D53" s="399">
        <v>0</v>
      </c>
      <c r="E53" s="399">
        <v>0</v>
      </c>
      <c r="F53" s="399">
        <v>0</v>
      </c>
      <c r="G53" s="399">
        <v>0</v>
      </c>
      <c r="H53" s="142">
        <v>0</v>
      </c>
      <c r="I53" s="153">
        <f t="shared" si="2"/>
        <v>0</v>
      </c>
    </row>
    <row r="54" spans="1:9">
      <c r="A54" s="398" t="s">
        <v>130</v>
      </c>
      <c r="B54" s="398"/>
      <c r="C54" s="398" t="s">
        <v>87</v>
      </c>
      <c r="D54" s="399">
        <v>0</v>
      </c>
      <c r="E54" s="399">
        <v>0</v>
      </c>
      <c r="F54" s="399">
        <v>0</v>
      </c>
      <c r="G54" s="399">
        <v>0</v>
      </c>
      <c r="H54" s="142">
        <v>0</v>
      </c>
      <c r="I54" s="153">
        <f t="shared" si="2"/>
        <v>0</v>
      </c>
    </row>
    <row r="55" spans="1:9">
      <c r="A55" s="398" t="s">
        <v>131</v>
      </c>
      <c r="B55" s="398"/>
      <c r="C55" s="398" t="s">
        <v>87</v>
      </c>
      <c r="D55" s="399">
        <v>0</v>
      </c>
      <c r="E55" s="399">
        <v>0</v>
      </c>
      <c r="F55" s="399">
        <v>0</v>
      </c>
      <c r="G55" s="399">
        <v>0</v>
      </c>
      <c r="H55" s="142">
        <v>0</v>
      </c>
      <c r="I55" s="153">
        <f t="shared" si="2"/>
        <v>0</v>
      </c>
    </row>
    <row r="56" spans="1:9">
      <c r="A56" s="398" t="s">
        <v>132</v>
      </c>
      <c r="B56" s="398"/>
      <c r="C56" s="398" t="s">
        <v>87</v>
      </c>
      <c r="D56" s="399">
        <v>0</v>
      </c>
      <c r="E56" s="399">
        <v>0</v>
      </c>
      <c r="F56" s="399">
        <v>0</v>
      </c>
      <c r="G56" s="399">
        <v>0</v>
      </c>
      <c r="H56" s="142">
        <v>0</v>
      </c>
      <c r="I56" s="153">
        <f t="shared" si="2"/>
        <v>0</v>
      </c>
    </row>
    <row r="57" spans="1:9">
      <c r="A57" s="398" t="s">
        <v>133</v>
      </c>
      <c r="B57" s="398"/>
      <c r="C57" s="398" t="s">
        <v>87</v>
      </c>
      <c r="D57" s="399">
        <v>0</v>
      </c>
      <c r="E57" s="399">
        <v>0</v>
      </c>
      <c r="F57" s="399">
        <v>0</v>
      </c>
      <c r="G57" s="399">
        <v>0</v>
      </c>
      <c r="H57" s="142">
        <v>0</v>
      </c>
      <c r="I57" s="153">
        <f t="shared" si="2"/>
        <v>0</v>
      </c>
    </row>
    <row r="58" spans="1:9">
      <c r="A58" s="398" t="s">
        <v>134</v>
      </c>
      <c r="B58" s="398"/>
      <c r="C58" s="398" t="s">
        <v>87</v>
      </c>
      <c r="D58" s="399">
        <v>0</v>
      </c>
      <c r="E58" s="399">
        <v>0</v>
      </c>
      <c r="F58" s="399">
        <v>0</v>
      </c>
      <c r="G58" s="399">
        <v>0</v>
      </c>
      <c r="H58" s="142">
        <v>0</v>
      </c>
      <c r="I58" s="153">
        <f t="shared" si="2"/>
        <v>0</v>
      </c>
    </row>
    <row r="59" spans="1:9">
      <c r="A59" s="398" t="s">
        <v>135</v>
      </c>
      <c r="B59" s="398"/>
      <c r="C59" s="398" t="s">
        <v>87</v>
      </c>
      <c r="D59" s="399">
        <v>0</v>
      </c>
      <c r="E59" s="399">
        <v>0</v>
      </c>
      <c r="F59" s="399">
        <v>0</v>
      </c>
      <c r="G59" s="399">
        <v>0</v>
      </c>
      <c r="H59" s="142">
        <v>0</v>
      </c>
      <c r="I59" s="153">
        <f t="shared" si="2"/>
        <v>0</v>
      </c>
    </row>
    <row r="60" spans="1:9">
      <c r="A60" s="55" t="s">
        <v>32</v>
      </c>
      <c r="B60" s="55"/>
      <c r="C60" s="755"/>
      <c r="D60" s="755"/>
      <c r="E60" s="755"/>
      <c r="F60" s="755"/>
      <c r="G60" s="755"/>
      <c r="H60" s="59"/>
      <c r="I60" s="59"/>
    </row>
    <row r="61" spans="1:9">
      <c r="A61" s="398" t="s">
        <v>136</v>
      </c>
      <c r="B61" s="398"/>
      <c r="C61" s="398" t="s">
        <v>87</v>
      </c>
      <c r="D61" s="399">
        <v>0</v>
      </c>
      <c r="E61" s="399">
        <v>0</v>
      </c>
      <c r="F61" s="399">
        <v>0</v>
      </c>
      <c r="G61" s="399">
        <v>0</v>
      </c>
      <c r="H61" s="399">
        <v>0</v>
      </c>
      <c r="I61" s="153">
        <f t="shared" ref="I61:I67" si="3">H61/H$74</f>
        <v>0</v>
      </c>
    </row>
    <row r="62" spans="1:9">
      <c r="A62" s="398" t="s">
        <v>137</v>
      </c>
      <c r="B62" s="398"/>
      <c r="C62" s="398" t="s">
        <v>87</v>
      </c>
      <c r="D62" s="399">
        <v>0</v>
      </c>
      <c r="E62" s="399">
        <v>0</v>
      </c>
      <c r="F62" s="399">
        <v>0</v>
      </c>
      <c r="G62" s="399">
        <v>0</v>
      </c>
      <c r="H62" s="399">
        <v>0</v>
      </c>
      <c r="I62" s="153">
        <f t="shared" si="3"/>
        <v>0</v>
      </c>
    </row>
    <row r="63" spans="1:9">
      <c r="A63" s="398" t="s">
        <v>138</v>
      </c>
      <c r="B63" s="398"/>
      <c r="C63" s="398" t="s">
        <v>87</v>
      </c>
      <c r="D63" s="399">
        <v>0</v>
      </c>
      <c r="E63" s="399">
        <v>0</v>
      </c>
      <c r="F63" s="399">
        <v>0</v>
      </c>
      <c r="G63" s="399">
        <v>0</v>
      </c>
      <c r="H63" s="399">
        <v>0</v>
      </c>
      <c r="I63" s="153">
        <f t="shared" si="3"/>
        <v>0</v>
      </c>
    </row>
    <row r="64" spans="1:9">
      <c r="A64" s="398" t="s">
        <v>139</v>
      </c>
      <c r="B64" s="398"/>
      <c r="C64" s="398" t="s">
        <v>94</v>
      </c>
      <c r="D64" s="399">
        <v>0</v>
      </c>
      <c r="E64" s="399">
        <v>0</v>
      </c>
      <c r="F64" s="399">
        <v>0</v>
      </c>
      <c r="G64" s="399">
        <v>0</v>
      </c>
      <c r="H64" s="399">
        <v>0</v>
      </c>
      <c r="I64" s="153">
        <f t="shared" si="3"/>
        <v>0</v>
      </c>
    </row>
    <row r="65" spans="1:9">
      <c r="A65" s="398" t="s">
        <v>140</v>
      </c>
      <c r="B65" s="398"/>
      <c r="C65" s="398" t="s">
        <v>87</v>
      </c>
      <c r="D65" s="399">
        <v>0</v>
      </c>
      <c r="E65" s="399">
        <v>0</v>
      </c>
      <c r="F65" s="399">
        <v>0</v>
      </c>
      <c r="G65" s="399">
        <v>0</v>
      </c>
      <c r="H65" s="399">
        <v>0</v>
      </c>
      <c r="I65" s="153">
        <f t="shared" si="3"/>
        <v>0</v>
      </c>
    </row>
    <row r="66" spans="1:9">
      <c r="A66" s="398" t="s">
        <v>141</v>
      </c>
      <c r="B66" s="398"/>
      <c r="C66" s="398" t="s">
        <v>94</v>
      </c>
      <c r="D66" s="399">
        <v>0</v>
      </c>
      <c r="E66" s="399">
        <v>0</v>
      </c>
      <c r="F66" s="399">
        <v>0</v>
      </c>
      <c r="G66" s="399">
        <v>0</v>
      </c>
      <c r="H66" s="399">
        <v>0</v>
      </c>
      <c r="I66" s="153">
        <f t="shared" si="3"/>
        <v>0</v>
      </c>
    </row>
    <row r="67" spans="1:9">
      <c r="A67" s="398" t="s">
        <v>142</v>
      </c>
      <c r="B67" s="398"/>
      <c r="C67" s="398" t="s">
        <v>87</v>
      </c>
      <c r="D67" s="399">
        <v>0</v>
      </c>
      <c r="E67" s="399">
        <v>0</v>
      </c>
      <c r="F67" s="399">
        <v>0</v>
      </c>
      <c r="G67" s="399">
        <v>0</v>
      </c>
      <c r="H67" s="399">
        <v>0</v>
      </c>
      <c r="I67" s="153">
        <f t="shared" si="3"/>
        <v>0</v>
      </c>
    </row>
    <row r="68" spans="1:9">
      <c r="A68" s="55" t="s">
        <v>143</v>
      </c>
      <c r="B68" s="55"/>
      <c r="C68" s="755"/>
      <c r="D68" s="755"/>
      <c r="E68" s="755"/>
      <c r="F68" s="755"/>
      <c r="G68" s="755"/>
      <c r="H68" s="59"/>
      <c r="I68" s="59"/>
    </row>
    <row r="69" spans="1:9">
      <c r="A69" s="398"/>
      <c r="B69" s="398"/>
      <c r="C69" s="398"/>
      <c r="D69" s="399"/>
      <c r="E69" s="761"/>
      <c r="F69" s="761"/>
      <c r="G69" s="761"/>
      <c r="H69" s="155"/>
      <c r="I69" s="153">
        <f>H69/H$74</f>
        <v>0</v>
      </c>
    </row>
    <row r="70" spans="1:9">
      <c r="A70" s="55" t="s">
        <v>33</v>
      </c>
      <c r="B70" s="55"/>
      <c r="C70" s="755"/>
      <c r="D70" s="755"/>
      <c r="E70" s="755"/>
      <c r="F70" s="755"/>
      <c r="G70" s="755"/>
      <c r="H70" s="59"/>
      <c r="I70" s="59"/>
    </row>
    <row r="71" spans="1:9">
      <c r="A71" s="398" t="s">
        <v>144</v>
      </c>
      <c r="B71" s="55"/>
      <c r="C71" s="398" t="s">
        <v>94</v>
      </c>
      <c r="D71" s="399">
        <v>0</v>
      </c>
      <c r="E71" s="762"/>
      <c r="F71" s="762"/>
      <c r="G71" s="762"/>
      <c r="H71" s="145">
        <v>0</v>
      </c>
      <c r="I71" s="153">
        <f>H71/H$74</f>
        <v>0</v>
      </c>
    </row>
    <row r="72" spans="1:9">
      <c r="A72" s="398" t="s">
        <v>145</v>
      </c>
      <c r="B72" s="55"/>
      <c r="C72" s="398" t="s">
        <v>94</v>
      </c>
      <c r="D72" s="399">
        <v>0</v>
      </c>
      <c r="E72" s="762"/>
      <c r="F72" s="762"/>
      <c r="G72" s="762"/>
      <c r="H72" s="145">
        <v>0</v>
      </c>
      <c r="I72" s="153">
        <f t="shared" ref="I72" si="4">H72/H$74</f>
        <v>0</v>
      </c>
    </row>
    <row r="73" spans="1:9">
      <c r="A73" s="755"/>
      <c r="B73" s="55"/>
      <c r="C73" s="755"/>
      <c r="D73" s="755"/>
      <c r="E73" s="755"/>
      <c r="F73" s="762"/>
      <c r="G73" s="755"/>
      <c r="H73" s="59"/>
      <c r="I73" s="59"/>
    </row>
    <row r="74" spans="1:9">
      <c r="A74" s="56" t="s">
        <v>146</v>
      </c>
      <c r="B74" s="55"/>
      <c r="C74" s="398"/>
      <c r="D74" s="1200"/>
      <c r="E74" s="761"/>
      <c r="F74" s="761"/>
      <c r="G74" s="761"/>
      <c r="H74" s="145">
        <f>SUM(H9:H72)</f>
        <v>58604.020000000004</v>
      </c>
      <c r="I74" s="59"/>
    </row>
    <row r="75" spans="1:9">
      <c r="A75" s="756"/>
      <c r="B75" s="55"/>
      <c r="C75" s="756"/>
      <c r="D75" s="756"/>
      <c r="E75" s="761"/>
      <c r="F75" s="761"/>
      <c r="G75" s="761"/>
      <c r="H75" s="146"/>
      <c r="I75" s="211"/>
    </row>
    <row r="76" spans="1:9" ht="13.5" thickBot="1">
      <c r="A76" s="757" t="s">
        <v>147</v>
      </c>
      <c r="B76" s="921"/>
      <c r="C76" s="759"/>
      <c r="D76" s="399"/>
      <c r="E76" s="763"/>
      <c r="F76" s="763"/>
      <c r="G76" s="763"/>
      <c r="H76" s="143"/>
      <c r="I76" s="212"/>
    </row>
    <row r="77" spans="1:9" ht="13.5" thickBot="1">
      <c r="A77" s="758"/>
      <c r="B77" s="923"/>
      <c r="C77" s="760"/>
      <c r="D77" s="760"/>
      <c r="E77" s="1380"/>
      <c r="F77" s="1380"/>
      <c r="G77" s="1381"/>
      <c r="H77" s="1382"/>
      <c r="I77" s="1381"/>
    </row>
    <row r="78" spans="1:9">
      <c r="A78" s="149" t="s">
        <v>148</v>
      </c>
      <c r="B78" s="922"/>
      <c r="C78" s="755" t="s">
        <v>149</v>
      </c>
      <c r="D78" s="755"/>
      <c r="E78" s="764"/>
      <c r="F78" s="765"/>
      <c r="G78" s="765"/>
      <c r="H78" s="65"/>
      <c r="I78" s="917"/>
    </row>
    <row r="79" spans="1:9">
      <c r="A79" s="766" t="s">
        <v>150</v>
      </c>
      <c r="B79" s="149"/>
      <c r="C79" s="58" t="s">
        <v>94</v>
      </c>
      <c r="D79" s="142">
        <v>0</v>
      </c>
      <c r="E79" s="918"/>
      <c r="F79" s="918"/>
      <c r="G79" s="918"/>
      <c r="H79" s="918"/>
      <c r="I79" s="60"/>
    </row>
    <row r="80" spans="1:9">
      <c r="A80" s="766" t="s">
        <v>151</v>
      </c>
      <c r="B80" s="149"/>
      <c r="C80" s="398" t="s">
        <v>94</v>
      </c>
      <c r="D80" s="399">
        <v>0</v>
      </c>
      <c r="E80" s="918"/>
      <c r="F80" s="918"/>
      <c r="G80" s="918"/>
      <c r="H80" s="919"/>
      <c r="I80" s="60"/>
    </row>
    <row r="81" spans="1:9">
      <c r="A81" s="766" t="s">
        <v>152</v>
      </c>
      <c r="B81" s="149"/>
      <c r="C81" s="58" t="s">
        <v>94</v>
      </c>
      <c r="D81" s="142">
        <v>0</v>
      </c>
      <c r="E81" s="918"/>
      <c r="F81" s="918"/>
      <c r="G81" s="918"/>
      <c r="H81" s="918"/>
      <c r="I81" s="60"/>
    </row>
    <row r="82" spans="1:9">
      <c r="A82" s="151" t="s">
        <v>153</v>
      </c>
      <c r="B82" s="149"/>
      <c r="C82" s="58" t="s">
        <v>94</v>
      </c>
      <c r="D82" s="142">
        <f>D79+D80+D81</f>
        <v>0</v>
      </c>
      <c r="E82" s="918"/>
      <c r="F82" s="918"/>
      <c r="G82" s="918"/>
      <c r="H82" s="918"/>
      <c r="I82" s="60"/>
    </row>
    <row r="83" spans="1:9">
      <c r="A83" s="151" t="s">
        <v>154</v>
      </c>
      <c r="B83" s="149"/>
      <c r="C83" s="58" t="s">
        <v>94</v>
      </c>
      <c r="D83" s="142">
        <v>11711</v>
      </c>
      <c r="E83" s="918"/>
      <c r="F83" s="47"/>
      <c r="G83" s="918"/>
      <c r="H83" s="918"/>
      <c r="I83" s="48"/>
    </row>
    <row r="84" spans="1:9">
      <c r="A84" s="151" t="s">
        <v>155</v>
      </c>
      <c r="B84" s="149"/>
      <c r="C84" s="58" t="s">
        <v>156</v>
      </c>
      <c r="D84" s="152">
        <f>D82/D83</f>
        <v>0</v>
      </c>
      <c r="E84" s="918"/>
      <c r="F84" s="47"/>
      <c r="G84" s="918"/>
      <c r="H84" s="918"/>
      <c r="I84" s="48"/>
    </row>
    <row r="85" spans="1:9" ht="13.5" thickBot="1">
      <c r="A85" s="148" t="s">
        <v>157</v>
      </c>
      <c r="B85" s="149"/>
      <c r="C85" s="71" t="s">
        <v>94</v>
      </c>
      <c r="D85" s="147">
        <v>0</v>
      </c>
      <c r="E85" s="61"/>
      <c r="F85" s="49"/>
      <c r="G85" s="61"/>
      <c r="H85" s="61"/>
      <c r="I85" s="50"/>
    </row>
    <row r="86" spans="1:9" ht="18" customHeight="1">
      <c r="A86" s="1391"/>
      <c r="B86" s="1391"/>
      <c r="C86" s="1391"/>
      <c r="D86" s="1391"/>
      <c r="E86" s="1391"/>
      <c r="F86" s="1391"/>
      <c r="G86" s="1391"/>
      <c r="H86" s="1391"/>
      <c r="I86" s="1391"/>
    </row>
    <row r="87" spans="1:9" ht="13.5" thickBot="1">
      <c r="A87" s="1392"/>
      <c r="B87" s="1392"/>
      <c r="C87" s="1392"/>
      <c r="D87" s="1392"/>
      <c r="E87" s="1392"/>
      <c r="F87" s="1392"/>
      <c r="G87" s="1392"/>
      <c r="H87" s="1392"/>
      <c r="I87" s="1392"/>
    </row>
    <row r="88" spans="1:9" s="375" customFormat="1" ht="15" customHeight="1" thickBot="1">
      <c r="A88" s="510"/>
      <c r="B88" s="904"/>
      <c r="C88" s="1394" t="s">
        <v>5</v>
      </c>
      <c r="D88" s="1395"/>
      <c r="E88" s="1396"/>
      <c r="F88" s="1"/>
      <c r="G88" s="251"/>
      <c r="H88" s="428"/>
      <c r="I88" s="429"/>
    </row>
    <row r="89" spans="1:9" s="375" customFormat="1" ht="13.5" thickBot="1">
      <c r="A89" s="511" t="s">
        <v>158</v>
      </c>
      <c r="B89" s="904"/>
      <c r="C89" s="512" t="s">
        <v>8</v>
      </c>
      <c r="D89" s="513" t="s">
        <v>9</v>
      </c>
      <c r="E89" s="514" t="s">
        <v>10</v>
      </c>
      <c r="F89" s="1"/>
      <c r="G89" s="251"/>
      <c r="H89" s="251"/>
      <c r="I89" s="429"/>
    </row>
    <row r="90" spans="1:9" s="375" customFormat="1" ht="13.5" thickBot="1">
      <c r="A90" s="506" t="s">
        <v>159</v>
      </c>
      <c r="B90" s="904"/>
      <c r="C90" s="507"/>
      <c r="D90" s="508"/>
      <c r="E90" s="509">
        <f>C90+D90</f>
        <v>0</v>
      </c>
      <c r="F90" s="251"/>
      <c r="G90" s="429"/>
      <c r="H90" s="429"/>
      <c r="I90" s="429"/>
    </row>
    <row r="91" spans="1:9" s="375" customFormat="1" ht="13.5" thickBot="1">
      <c r="A91" s="480" t="s">
        <v>160</v>
      </c>
      <c r="B91" s="904"/>
      <c r="C91" s="430"/>
      <c r="D91" s="431"/>
      <c r="E91" s="509">
        <f t="shared" ref="E91:E92" si="5">C91+D91</f>
        <v>0</v>
      </c>
      <c r="F91" s="251"/>
      <c r="G91" s="429"/>
      <c r="H91" s="429"/>
      <c r="I91" s="429"/>
    </row>
    <row r="92" spans="1:9" s="375" customFormat="1" ht="13.5" thickBot="1">
      <c r="A92" s="481" t="s">
        <v>161</v>
      </c>
      <c r="B92" s="904"/>
      <c r="C92" s="430"/>
      <c r="D92" s="431"/>
      <c r="E92" s="509">
        <f t="shared" si="5"/>
        <v>0</v>
      </c>
      <c r="F92" s="432" t="s">
        <v>162</v>
      </c>
      <c r="G92" s="429"/>
      <c r="H92" s="429"/>
      <c r="I92" s="433"/>
    </row>
    <row r="93" spans="1:9" s="375" customFormat="1" ht="15.75" thickBot="1">
      <c r="A93" s="904"/>
      <c r="B93" s="904"/>
      <c r="C93" s="905"/>
      <c r="D93" s="906"/>
      <c r="E93" s="907"/>
      <c r="F93" s="251"/>
      <c r="G93" s="429"/>
      <c r="H93" s="429"/>
      <c r="I93" s="429"/>
    </row>
    <row r="94" spans="1:9" s="375" customFormat="1" ht="15.75" thickBot="1">
      <c r="A94" s="908" t="s">
        <v>163</v>
      </c>
      <c r="B94" s="920"/>
      <c r="C94" s="910">
        <f>SUM(C90:C92)</f>
        <v>0</v>
      </c>
      <c r="D94" s="911">
        <f>SUM(D90:D92)</f>
        <v>0</v>
      </c>
      <c r="E94" s="912">
        <f>SUM(E90:E92)</f>
        <v>0</v>
      </c>
      <c r="F94" s="1"/>
      <c r="I94" s="429"/>
    </row>
    <row r="97" spans="1:9">
      <c r="A97" s="397" t="s">
        <v>164</v>
      </c>
      <c r="B97" s="397"/>
      <c r="C97" s="397"/>
      <c r="D97" s="397"/>
      <c r="E97" s="397"/>
      <c r="F97" s="397"/>
      <c r="G97" s="397"/>
      <c r="H97" s="397"/>
      <c r="I97" s="397"/>
    </row>
    <row r="98" spans="1:9">
      <c r="A98" s="1392" t="s">
        <v>165</v>
      </c>
      <c r="B98" s="1392"/>
      <c r="C98" s="1392"/>
      <c r="D98" s="1392"/>
      <c r="E98" s="1392"/>
      <c r="F98" s="1392"/>
      <c r="G98" s="1392"/>
      <c r="H98" s="1392"/>
      <c r="I98" s="1392"/>
    </row>
    <row r="99" spans="1:9" ht="12.75" customHeight="1">
      <c r="A99" s="1391" t="s">
        <v>166</v>
      </c>
      <c r="B99" s="1391"/>
      <c r="C99" s="1391"/>
      <c r="D99" s="1391"/>
      <c r="E99" s="1391"/>
      <c r="F99" s="1391"/>
      <c r="G99" s="1391"/>
      <c r="H99" s="1391"/>
    </row>
    <row r="100" spans="1:9" ht="12.75" customHeight="1">
      <c r="A100" s="1391"/>
      <c r="B100" s="1391"/>
      <c r="C100" s="1391"/>
      <c r="D100" s="1391"/>
      <c r="E100" s="1391"/>
      <c r="F100" s="1391"/>
      <c r="G100" s="1391"/>
      <c r="H100" s="1391"/>
    </row>
    <row r="101" spans="1:9" ht="26.25" customHeight="1">
      <c r="A101" s="1393" t="s">
        <v>167</v>
      </c>
      <c r="B101" s="1393"/>
      <c r="C101" s="1393"/>
      <c r="D101" s="1393"/>
      <c r="E101" s="1393"/>
      <c r="F101" s="1393"/>
      <c r="G101" s="1393"/>
      <c r="H101" s="1393"/>
      <c r="I101" s="1393"/>
    </row>
    <row r="104" spans="1:9" ht="27" customHeight="1">
      <c r="A104" s="1390"/>
      <c r="B104" s="1390"/>
      <c r="C104" s="1390"/>
      <c r="D104" s="1390"/>
      <c r="E104" s="1390"/>
      <c r="F104" s="1390"/>
      <c r="G104" s="1390"/>
      <c r="H104" s="1390"/>
      <c r="I104" s="1390"/>
    </row>
    <row r="107" spans="1:9" ht="12.75" customHeight="1"/>
  </sheetData>
  <mergeCells count="15">
    <mergeCell ref="A104:I104"/>
    <mergeCell ref="A86:I86"/>
    <mergeCell ref="A87:I87"/>
    <mergeCell ref="A98:I98"/>
    <mergeCell ref="A99:H99"/>
    <mergeCell ref="A100:H100"/>
    <mergeCell ref="A101:I101"/>
    <mergeCell ref="C88:E88"/>
    <mergeCell ref="E77:G77"/>
    <mergeCell ref="H77:I77"/>
    <mergeCell ref="A1:I1"/>
    <mergeCell ref="A2:I2"/>
    <mergeCell ref="A3:I3"/>
    <mergeCell ref="C5:I5"/>
    <mergeCell ref="D6:I6"/>
  </mergeCells>
  <pageMargins left="0.7" right="0.7" top="0.75" bottom="0.75" header="0.3" footer="0.3"/>
  <pageSetup scale="37" orientation="landscape"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rgb="FF00B050"/>
    <pageSetUpPr fitToPage="1"/>
  </sheetPr>
  <dimension ref="A1:M87"/>
  <sheetViews>
    <sheetView tabSelected="1" zoomScale="70" zoomScaleNormal="70" workbookViewId="0">
      <selection activeCell="J28" sqref="J28"/>
    </sheetView>
  </sheetViews>
  <sheetFormatPr defaultColWidth="8.5703125" defaultRowHeight="12.75"/>
  <cols>
    <col min="1" max="1" width="42.5703125" customWidth="1"/>
    <col min="2" max="2" width="15.42578125" customWidth="1"/>
    <col min="3" max="8" width="16" customWidth="1"/>
    <col min="9" max="9" width="23.42578125" customWidth="1"/>
    <col min="10" max="10" width="17.5703125" customWidth="1"/>
    <col min="11" max="11" width="12.5703125" customWidth="1"/>
  </cols>
  <sheetData>
    <row r="1" spans="1:13" ht="15.75">
      <c r="A1" s="1383" t="s">
        <v>168</v>
      </c>
      <c r="B1" s="1383"/>
      <c r="C1" s="1383"/>
      <c r="D1" s="1383"/>
      <c r="E1" s="1383"/>
      <c r="F1" s="1383"/>
      <c r="G1" s="1383"/>
      <c r="H1" s="1383"/>
      <c r="I1" s="62"/>
      <c r="J1" s="62"/>
      <c r="K1" s="62"/>
      <c r="L1" s="62"/>
      <c r="M1" s="62"/>
    </row>
    <row r="2" spans="1:13" ht="15.75" customHeight="1">
      <c r="A2" s="1353" t="s">
        <v>2</v>
      </c>
      <c r="B2" s="1353"/>
      <c r="C2" s="1353"/>
      <c r="D2" s="1353"/>
      <c r="E2" s="1353"/>
      <c r="F2" s="1353"/>
      <c r="G2" s="1353"/>
      <c r="H2" s="1353"/>
      <c r="I2" s="62"/>
      <c r="J2" s="62"/>
      <c r="K2" s="62"/>
      <c r="L2" s="62"/>
      <c r="M2" s="62"/>
    </row>
    <row r="3" spans="1:13" ht="15.75" customHeight="1">
      <c r="A3" s="1366" t="str">
        <f>'Current Month'!A3</f>
        <v>January 2023</v>
      </c>
      <c r="B3" s="1366"/>
      <c r="C3" s="1366"/>
      <c r="D3" s="1366"/>
      <c r="E3" s="1366"/>
      <c r="F3" s="1366"/>
      <c r="G3" s="1366"/>
      <c r="H3" s="1366"/>
      <c r="I3" s="63"/>
      <c r="J3" s="63"/>
      <c r="K3" s="63"/>
      <c r="L3" s="63"/>
      <c r="M3" s="63"/>
    </row>
    <row r="4" spans="1:13" ht="14.25" customHeight="1" thickBot="1">
      <c r="A4" s="1402"/>
      <c r="B4" s="1402"/>
      <c r="C4" s="1402"/>
      <c r="D4" s="1402"/>
      <c r="E4" s="1402"/>
      <c r="F4" s="1402"/>
      <c r="G4" s="1402"/>
      <c r="H4" s="1402"/>
      <c r="I4" s="46"/>
      <c r="J4" s="46"/>
      <c r="K4" s="46"/>
    </row>
    <row r="5" spans="1:13" ht="20.25" customHeight="1">
      <c r="A5" s="984"/>
      <c r="B5" s="1398" t="s">
        <v>169</v>
      </c>
      <c r="C5" s="1398"/>
      <c r="D5" s="1398"/>
      <c r="E5" s="1398"/>
      <c r="F5" s="1398"/>
      <c r="G5" s="1398"/>
      <c r="H5" s="1399"/>
    </row>
    <row r="6" spans="1:13" ht="20.25" customHeight="1" thickBot="1">
      <c r="A6" s="985"/>
      <c r="B6" s="986"/>
      <c r="C6" s="1400" t="s">
        <v>75</v>
      </c>
      <c r="D6" s="1400"/>
      <c r="E6" s="1400"/>
      <c r="F6" s="1400"/>
      <c r="G6" s="1400"/>
      <c r="H6" s="1401"/>
    </row>
    <row r="7" spans="1:13" ht="51.75" customHeight="1">
      <c r="A7" s="161" t="s">
        <v>170</v>
      </c>
      <c r="B7" s="945" t="s">
        <v>171</v>
      </c>
      <c r="C7" s="945" t="s">
        <v>79</v>
      </c>
      <c r="D7" s="945" t="s">
        <v>172</v>
      </c>
      <c r="E7" s="945" t="s">
        <v>80</v>
      </c>
      <c r="F7" s="945" t="s">
        <v>81</v>
      </c>
      <c r="G7" s="945" t="s">
        <v>82</v>
      </c>
      <c r="H7" s="945" t="s">
        <v>173</v>
      </c>
      <c r="I7" s="462" t="s">
        <v>84</v>
      </c>
    </row>
    <row r="8" spans="1:13">
      <c r="A8" s="78" t="s">
        <v>24</v>
      </c>
      <c r="B8" s="79"/>
      <c r="C8" s="79"/>
      <c r="D8" s="79"/>
      <c r="E8" s="79"/>
      <c r="F8" s="79"/>
      <c r="G8" s="79"/>
      <c r="H8" s="79"/>
      <c r="I8" s="80"/>
    </row>
    <row r="9" spans="1:13">
      <c r="A9" s="156"/>
      <c r="B9" s="76"/>
      <c r="C9" s="222"/>
      <c r="D9" s="222"/>
      <c r="E9" s="222"/>
      <c r="F9" s="222"/>
      <c r="G9" s="222"/>
      <c r="H9" s="221"/>
      <c r="I9" s="81"/>
    </row>
    <row r="10" spans="1:13">
      <c r="A10" s="156"/>
      <c r="B10" s="76"/>
      <c r="C10" s="222"/>
      <c r="D10" s="222"/>
      <c r="E10" s="222"/>
      <c r="F10" s="222"/>
      <c r="G10" s="222"/>
      <c r="H10" s="221"/>
      <c r="I10" s="81"/>
    </row>
    <row r="11" spans="1:13" ht="12.75" customHeight="1">
      <c r="A11" s="78" t="s">
        <v>27</v>
      </c>
      <c r="B11" s="79"/>
      <c r="C11" s="82"/>
      <c r="D11" s="82"/>
      <c r="E11" s="82"/>
      <c r="F11" s="82"/>
      <c r="G11" s="82"/>
      <c r="H11" s="82"/>
      <c r="I11" s="80"/>
    </row>
    <row r="12" spans="1:13" s="3" customFormat="1" ht="12.75" customHeight="1">
      <c r="A12" s="157" t="s">
        <v>174</v>
      </c>
      <c r="B12" s="134" t="s">
        <v>175</v>
      </c>
      <c r="C12" s="463">
        <v>0</v>
      </c>
      <c r="D12" s="463">
        <v>0</v>
      </c>
      <c r="E12" s="463">
        <v>0</v>
      </c>
      <c r="F12" s="463">
        <v>0</v>
      </c>
      <c r="G12" s="463">
        <v>0</v>
      </c>
      <c r="H12" s="464">
        <v>0</v>
      </c>
      <c r="I12" s="122"/>
      <c r="J12" s="5"/>
    </row>
    <row r="13" spans="1:13" ht="15">
      <c r="A13" s="83" t="s">
        <v>92</v>
      </c>
      <c r="B13" s="465" t="s">
        <v>87</v>
      </c>
      <c r="C13" s="463">
        <v>0</v>
      </c>
      <c r="D13" s="463">
        <v>0</v>
      </c>
      <c r="E13" s="463">
        <v>0</v>
      </c>
      <c r="F13" s="463">
        <v>0</v>
      </c>
      <c r="G13" s="463">
        <v>0</v>
      </c>
      <c r="H13" s="464">
        <v>0</v>
      </c>
      <c r="I13" s="81"/>
    </row>
    <row r="14" spans="1:13" ht="12.75" customHeight="1">
      <c r="A14" s="119" t="s">
        <v>176</v>
      </c>
      <c r="B14" s="465" t="s">
        <v>94</v>
      </c>
      <c r="C14" s="463">
        <v>0</v>
      </c>
      <c r="D14" s="463">
        <v>0</v>
      </c>
      <c r="E14" s="463">
        <v>0</v>
      </c>
      <c r="F14" s="463">
        <v>0</v>
      </c>
      <c r="G14" s="463">
        <v>0</v>
      </c>
      <c r="H14" s="464">
        <v>0</v>
      </c>
      <c r="I14" s="81"/>
    </row>
    <row r="15" spans="1:13" ht="12.75" customHeight="1">
      <c r="A15" s="78" t="s">
        <v>177</v>
      </c>
      <c r="B15" s="72"/>
      <c r="C15" s="67"/>
      <c r="D15" s="67"/>
      <c r="E15" s="67"/>
      <c r="F15" s="67"/>
      <c r="G15" s="67"/>
      <c r="H15" s="67"/>
      <c r="I15" s="73"/>
    </row>
    <row r="16" spans="1:13" ht="12.75" customHeight="1">
      <c r="A16" s="120"/>
      <c r="B16" s="465"/>
      <c r="C16" s="463"/>
      <c r="D16" s="463"/>
      <c r="E16" s="463"/>
      <c r="F16" s="463"/>
      <c r="G16" s="463"/>
      <c r="H16" s="464"/>
      <c r="I16" s="81"/>
    </row>
    <row r="17" spans="1:11" ht="15">
      <c r="A17" s="120"/>
      <c r="B17" s="465"/>
      <c r="C17" s="463"/>
      <c r="D17" s="463"/>
      <c r="E17" s="463"/>
      <c r="F17" s="463"/>
      <c r="G17" s="463"/>
      <c r="H17" s="464"/>
      <c r="I17" s="81"/>
    </row>
    <row r="18" spans="1:11" ht="12.75" customHeight="1">
      <c r="A18" s="78" t="s">
        <v>29</v>
      </c>
      <c r="B18" s="72"/>
      <c r="C18" s="67"/>
      <c r="D18" s="67"/>
      <c r="E18" s="67"/>
      <c r="F18" s="67"/>
      <c r="G18" s="67"/>
      <c r="H18" s="67"/>
      <c r="I18" s="73"/>
    </row>
    <row r="19" spans="1:11" ht="15">
      <c r="A19" s="94" t="s">
        <v>178</v>
      </c>
      <c r="B19" s="465" t="s">
        <v>179</v>
      </c>
      <c r="C19" s="463">
        <v>0</v>
      </c>
      <c r="D19" s="463">
        <v>0</v>
      </c>
      <c r="E19" s="463">
        <v>0</v>
      </c>
      <c r="F19" s="463">
        <v>0</v>
      </c>
      <c r="G19" s="463">
        <v>0</v>
      </c>
      <c r="H19" s="464">
        <v>0</v>
      </c>
      <c r="I19" s="81"/>
    </row>
    <row r="20" spans="1:11" ht="12.75" customHeight="1">
      <c r="A20" s="94" t="s">
        <v>180</v>
      </c>
      <c r="B20" s="465" t="s">
        <v>175</v>
      </c>
      <c r="C20" s="463">
        <v>0</v>
      </c>
      <c r="D20" s="463">
        <v>0</v>
      </c>
      <c r="E20" s="463">
        <v>0</v>
      </c>
      <c r="F20" s="463">
        <v>0</v>
      </c>
      <c r="G20" s="463">
        <v>0</v>
      </c>
      <c r="H20" s="464">
        <v>0</v>
      </c>
      <c r="I20" s="81"/>
    </row>
    <row r="21" spans="1:11" ht="15">
      <c r="A21" s="77" t="s">
        <v>181</v>
      </c>
      <c r="B21" s="465" t="s">
        <v>179</v>
      </c>
      <c r="C21" s="463">
        <v>0</v>
      </c>
      <c r="D21" s="463">
        <v>0</v>
      </c>
      <c r="E21" s="463">
        <v>0</v>
      </c>
      <c r="F21" s="463">
        <v>0</v>
      </c>
      <c r="G21" s="463">
        <v>0</v>
      </c>
      <c r="H21" s="464">
        <v>0</v>
      </c>
      <c r="I21" s="81"/>
      <c r="K21" s="135"/>
    </row>
    <row r="22" spans="1:11" ht="15">
      <c r="A22" s="94" t="s">
        <v>182</v>
      </c>
      <c r="B22" s="465" t="s">
        <v>87</v>
      </c>
      <c r="C22" s="463">
        <v>0</v>
      </c>
      <c r="D22" s="463">
        <v>0</v>
      </c>
      <c r="E22" s="463">
        <v>0</v>
      </c>
      <c r="F22" s="463">
        <v>0</v>
      </c>
      <c r="G22" s="463">
        <v>0</v>
      </c>
      <c r="H22" s="464">
        <v>0</v>
      </c>
      <c r="I22" s="81"/>
    </row>
    <row r="23" spans="1:11" ht="15">
      <c r="A23" s="94" t="s">
        <v>183</v>
      </c>
      <c r="B23" s="465" t="s">
        <v>87</v>
      </c>
      <c r="C23" s="463">
        <v>0</v>
      </c>
      <c r="D23" s="463">
        <v>0</v>
      </c>
      <c r="E23" s="463">
        <v>0</v>
      </c>
      <c r="F23" s="463">
        <v>0</v>
      </c>
      <c r="G23" s="463">
        <v>0</v>
      </c>
      <c r="H23" s="464">
        <v>0</v>
      </c>
      <c r="I23" s="81"/>
    </row>
    <row r="24" spans="1:11">
      <c r="A24" s="78" t="s">
        <v>127</v>
      </c>
      <c r="B24" s="72"/>
      <c r="C24" s="67"/>
      <c r="D24" s="67"/>
      <c r="E24" s="67"/>
      <c r="F24" s="67"/>
      <c r="G24" s="67"/>
      <c r="H24" s="67"/>
      <c r="I24" s="73"/>
    </row>
    <row r="25" spans="1:11" ht="15">
      <c r="A25" s="94" t="s">
        <v>184</v>
      </c>
      <c r="B25" s="465" t="s">
        <v>185</v>
      </c>
      <c r="C25" s="463">
        <v>0</v>
      </c>
      <c r="D25" s="463">
        <v>0</v>
      </c>
      <c r="E25" s="463">
        <v>0</v>
      </c>
      <c r="F25" s="463">
        <v>0</v>
      </c>
      <c r="G25" s="463">
        <v>0</v>
      </c>
      <c r="H25" s="464">
        <v>0</v>
      </c>
      <c r="I25" s="81"/>
    </row>
    <row r="26" spans="1:11" ht="15">
      <c r="A26" s="94" t="s">
        <v>186</v>
      </c>
      <c r="B26" s="465" t="s">
        <v>187</v>
      </c>
      <c r="C26" s="463">
        <v>0</v>
      </c>
      <c r="D26" s="463">
        <v>0</v>
      </c>
      <c r="E26" s="463">
        <v>0</v>
      </c>
      <c r="F26" s="463">
        <v>0</v>
      </c>
      <c r="G26" s="463">
        <v>0</v>
      </c>
      <c r="H26" s="464">
        <v>0</v>
      </c>
      <c r="I26" s="81"/>
    </row>
    <row r="27" spans="1:11" ht="15">
      <c r="A27" s="94" t="s">
        <v>188</v>
      </c>
      <c r="B27" s="465" t="s">
        <v>185</v>
      </c>
      <c r="C27" s="463">
        <v>0</v>
      </c>
      <c r="D27" s="463">
        <v>0</v>
      </c>
      <c r="E27" s="463">
        <v>0</v>
      </c>
      <c r="F27" s="463">
        <v>0</v>
      </c>
      <c r="G27" s="463">
        <v>0</v>
      </c>
      <c r="H27" s="464">
        <v>0</v>
      </c>
      <c r="I27" s="81"/>
    </row>
    <row r="28" spans="1:11" ht="15">
      <c r="A28" s="94" t="s">
        <v>189</v>
      </c>
      <c r="B28" s="465" t="s">
        <v>185</v>
      </c>
      <c r="C28" s="463">
        <v>0</v>
      </c>
      <c r="D28" s="463">
        <v>0</v>
      </c>
      <c r="E28" s="463">
        <v>0</v>
      </c>
      <c r="F28" s="463">
        <v>0</v>
      </c>
      <c r="G28" s="463">
        <v>0</v>
      </c>
      <c r="H28" s="464">
        <v>0</v>
      </c>
      <c r="I28" s="81"/>
    </row>
    <row r="29" spans="1:11" ht="15">
      <c r="A29" s="94" t="s">
        <v>190</v>
      </c>
      <c r="B29" s="465" t="s">
        <v>191</v>
      </c>
      <c r="C29" s="463">
        <v>0</v>
      </c>
      <c r="D29" s="463">
        <v>0</v>
      </c>
      <c r="E29" s="463">
        <v>0</v>
      </c>
      <c r="F29" s="463">
        <v>0</v>
      </c>
      <c r="G29" s="463">
        <v>0</v>
      </c>
      <c r="H29" s="464">
        <v>0</v>
      </c>
      <c r="I29" s="81"/>
    </row>
    <row r="30" spans="1:11" ht="15">
      <c r="A30" s="94" t="s">
        <v>192</v>
      </c>
      <c r="B30" s="465" t="s">
        <v>187</v>
      </c>
      <c r="C30" s="463">
        <v>0</v>
      </c>
      <c r="D30" s="463">
        <v>0</v>
      </c>
      <c r="E30" s="463">
        <v>0</v>
      </c>
      <c r="F30" s="463">
        <v>0</v>
      </c>
      <c r="G30" s="463">
        <v>0</v>
      </c>
      <c r="H30" s="464">
        <v>0</v>
      </c>
      <c r="I30" s="81"/>
    </row>
    <row r="31" spans="1:11" ht="15">
      <c r="A31" s="94" t="s">
        <v>193</v>
      </c>
      <c r="B31" s="465" t="s">
        <v>187</v>
      </c>
      <c r="C31" s="463">
        <v>0</v>
      </c>
      <c r="D31" s="463">
        <v>0</v>
      </c>
      <c r="E31" s="463">
        <v>0</v>
      </c>
      <c r="F31" s="463">
        <v>0</v>
      </c>
      <c r="G31" s="463">
        <v>0</v>
      </c>
      <c r="H31" s="464">
        <v>0</v>
      </c>
      <c r="I31" s="81"/>
    </row>
    <row r="32" spans="1:11" ht="15">
      <c r="A32" s="94" t="s">
        <v>194</v>
      </c>
      <c r="B32" s="465" t="s">
        <v>187</v>
      </c>
      <c r="C32" s="463">
        <v>0</v>
      </c>
      <c r="D32" s="463">
        <v>0</v>
      </c>
      <c r="E32" s="463">
        <v>0</v>
      </c>
      <c r="F32" s="463">
        <v>0</v>
      </c>
      <c r="G32" s="463">
        <v>0</v>
      </c>
      <c r="H32" s="464">
        <v>0</v>
      </c>
      <c r="I32" s="66"/>
    </row>
    <row r="33" spans="1:9">
      <c r="A33" s="78" t="s">
        <v>32</v>
      </c>
      <c r="B33" s="72"/>
      <c r="C33" s="67"/>
      <c r="D33" s="67"/>
      <c r="E33" s="67"/>
      <c r="F33" s="67"/>
      <c r="G33" s="67"/>
      <c r="H33" s="67"/>
      <c r="I33" s="73"/>
    </row>
    <row r="34" spans="1:9" ht="15">
      <c r="A34" s="94" t="s">
        <v>195</v>
      </c>
      <c r="B34" s="465" t="s">
        <v>87</v>
      </c>
      <c r="C34" s="463">
        <v>0</v>
      </c>
      <c r="D34" s="463">
        <v>0</v>
      </c>
      <c r="E34" s="463">
        <v>0</v>
      </c>
      <c r="F34" s="463">
        <v>0</v>
      </c>
      <c r="G34" s="463">
        <v>0</v>
      </c>
      <c r="H34" s="464">
        <v>0</v>
      </c>
      <c r="I34" s="81"/>
    </row>
    <row r="35" spans="1:9" ht="15">
      <c r="A35" s="94" t="s">
        <v>196</v>
      </c>
      <c r="B35" s="465" t="s">
        <v>87</v>
      </c>
      <c r="C35" s="463">
        <v>0</v>
      </c>
      <c r="D35" s="463">
        <v>0</v>
      </c>
      <c r="E35" s="463">
        <v>0</v>
      </c>
      <c r="F35" s="463">
        <v>0</v>
      </c>
      <c r="G35" s="463">
        <v>0</v>
      </c>
      <c r="H35" s="464">
        <v>0</v>
      </c>
      <c r="I35" s="81"/>
    </row>
    <row r="36" spans="1:9">
      <c r="A36" s="78" t="s">
        <v>197</v>
      </c>
      <c r="B36" s="72"/>
      <c r="C36" s="67"/>
      <c r="D36" s="67"/>
      <c r="E36" s="67"/>
      <c r="F36" s="67"/>
      <c r="G36" s="67"/>
      <c r="H36" s="67"/>
      <c r="I36" s="84"/>
    </row>
    <row r="37" spans="1:9" ht="15">
      <c r="A37" s="77" t="s">
        <v>198</v>
      </c>
      <c r="B37" s="465"/>
      <c r="C37" s="463">
        <v>0</v>
      </c>
      <c r="D37" s="463">
        <v>0</v>
      </c>
      <c r="E37" s="463">
        <v>0</v>
      </c>
      <c r="F37" s="463">
        <v>0</v>
      </c>
      <c r="G37" s="463">
        <v>0</v>
      </c>
      <c r="H37" s="466">
        <v>0</v>
      </c>
      <c r="I37" s="81"/>
    </row>
    <row r="38" spans="1:9" ht="13.5" thickBot="1">
      <c r="A38" s="13"/>
      <c r="B38" s="39"/>
      <c r="C38" s="39"/>
      <c r="D38" s="39"/>
      <c r="E38" s="40"/>
      <c r="F38" s="41"/>
      <c r="G38" s="40"/>
      <c r="H38" s="42"/>
      <c r="I38" s="43"/>
    </row>
    <row r="39" spans="1:9" ht="15.75" thickBot="1">
      <c r="A39" s="188" t="s">
        <v>10</v>
      </c>
      <c r="B39" s="189" t="s">
        <v>199</v>
      </c>
      <c r="C39" s="467">
        <f t="shared" ref="C39:D39" si="0">SUM(C12:C35)</f>
        <v>0</v>
      </c>
      <c r="D39" s="467">
        <f t="shared" si="0"/>
        <v>0</v>
      </c>
      <c r="E39" s="467">
        <f>SUM(E12:E35)</f>
        <v>0</v>
      </c>
      <c r="F39" s="467">
        <f t="shared" ref="F39:G39" si="1">SUM(F12:F35)</f>
        <v>0</v>
      </c>
      <c r="G39" s="467">
        <f t="shared" si="1"/>
        <v>0</v>
      </c>
      <c r="H39" s="468">
        <f>SUM(H12:H35)</f>
        <v>0</v>
      </c>
      <c r="I39" s="190"/>
    </row>
    <row r="40" spans="1:9" ht="13.5" thickBot="1">
      <c r="A40" s="34"/>
      <c r="B40" s="3"/>
      <c r="C40" s="35"/>
      <c r="D40" s="35"/>
      <c r="E40" s="35"/>
      <c r="F40" s="35"/>
      <c r="G40" s="35"/>
      <c r="H40" s="3"/>
    </row>
    <row r="41" spans="1:9" ht="13.5" thickBot="1">
      <c r="A41" s="191" t="s">
        <v>200</v>
      </c>
      <c r="B41" s="192" t="s">
        <v>201</v>
      </c>
      <c r="H41" s="36"/>
    </row>
    <row r="42" spans="1:9" ht="27.75">
      <c r="A42" s="37" t="s">
        <v>202</v>
      </c>
      <c r="B42" s="469">
        <v>0</v>
      </c>
      <c r="G42" s="136"/>
      <c r="H42" s="251"/>
    </row>
    <row r="43" spans="1:9" ht="26.25">
      <c r="A43" s="38" t="s">
        <v>203</v>
      </c>
      <c r="B43" s="469">
        <v>0</v>
      </c>
      <c r="H43" s="251"/>
    </row>
    <row r="44" spans="1:9" ht="27.75">
      <c r="A44" s="85" t="s">
        <v>204</v>
      </c>
      <c r="B44" s="470">
        <v>0</v>
      </c>
      <c r="H44" s="251"/>
    </row>
    <row r="45" spans="1:9" ht="26.25">
      <c r="A45" s="85" t="s">
        <v>205</v>
      </c>
      <c r="B45" s="470">
        <v>0</v>
      </c>
    </row>
    <row r="46" spans="1:9" ht="13.5" thickBot="1"/>
    <row r="47" spans="1:9" s="375" customFormat="1" ht="15" customHeight="1">
      <c r="A47" s="510"/>
      <c r="B47" s="1394" t="s">
        <v>5</v>
      </c>
      <c r="C47" s="1395"/>
      <c r="D47" s="1396"/>
      <c r="E47" s="1"/>
      <c r="F47" s="251"/>
      <c r="G47" s="428"/>
      <c r="H47" s="429"/>
    </row>
    <row r="48" spans="1:9" s="375" customFormat="1" ht="13.5" thickBot="1">
      <c r="A48" s="511" t="s">
        <v>206</v>
      </c>
      <c r="B48" s="512" t="s">
        <v>8</v>
      </c>
      <c r="C48" s="513" t="s">
        <v>9</v>
      </c>
      <c r="D48" s="514" t="s">
        <v>10</v>
      </c>
      <c r="E48" s="1"/>
      <c r="F48" s="251"/>
      <c r="G48" s="251"/>
      <c r="H48" s="429"/>
    </row>
    <row r="49" spans="1:13" s="375" customFormat="1" ht="13.5" thickBot="1">
      <c r="A49" s="506" t="s">
        <v>159</v>
      </c>
      <c r="B49" s="507">
        <v>3789</v>
      </c>
      <c r="C49" s="508">
        <v>3789</v>
      </c>
      <c r="D49" s="509">
        <f>B49+C49</f>
        <v>7578</v>
      </c>
      <c r="E49" s="251"/>
      <c r="F49" s="429"/>
      <c r="G49" s="429"/>
      <c r="H49" s="429"/>
    </row>
    <row r="50" spans="1:13" s="375" customFormat="1" ht="13.5" thickBot="1">
      <c r="A50" s="480" t="s">
        <v>160</v>
      </c>
      <c r="B50" s="430">
        <v>0</v>
      </c>
      <c r="C50" s="431">
        <v>0</v>
      </c>
      <c r="D50" s="509">
        <f t="shared" ref="D50:D51" si="2">B50+C50</f>
        <v>0</v>
      </c>
      <c r="E50" s="251"/>
      <c r="F50" s="429"/>
      <c r="G50" s="429"/>
      <c r="H50" s="429"/>
    </row>
    <row r="51" spans="1:13" s="375" customFormat="1" ht="13.5" thickBot="1">
      <c r="A51" s="481" t="s">
        <v>161</v>
      </c>
      <c r="B51" s="430">
        <v>138240</v>
      </c>
      <c r="C51" s="431">
        <v>5760</v>
      </c>
      <c r="D51" s="509">
        <f t="shared" si="2"/>
        <v>144000</v>
      </c>
      <c r="E51" s="432" t="s">
        <v>162</v>
      </c>
      <c r="F51" s="429"/>
      <c r="G51" s="429"/>
      <c r="H51" s="433"/>
    </row>
    <row r="52" spans="1:13" s="375" customFormat="1" ht="15.75" thickBot="1">
      <c r="A52" s="434"/>
      <c r="B52" s="435"/>
      <c r="C52" s="436"/>
      <c r="D52" s="437"/>
      <c r="E52" s="251"/>
      <c r="F52" s="429"/>
      <c r="G52" s="429"/>
      <c r="H52" s="429"/>
    </row>
    <row r="53" spans="1:13" s="375" customFormat="1" ht="15.75" thickBot="1">
      <c r="A53" s="476" t="s">
        <v>207</v>
      </c>
      <c r="B53" s="477">
        <f>SUM(B49:B51)</f>
        <v>142029</v>
      </c>
      <c r="C53" s="478">
        <f>SUM(C49:C51)</f>
        <v>9549</v>
      </c>
      <c r="D53" s="479">
        <f>SUM(D49:D51)</f>
        <v>151578</v>
      </c>
      <c r="E53" s="1"/>
      <c r="H53" s="429"/>
    </row>
    <row r="54" spans="1:13" s="375" customFormat="1" ht="15">
      <c r="A54" s="438"/>
      <c r="B54" s="439"/>
      <c r="C54" s="440"/>
      <c r="D54" s="440"/>
      <c r="E54" s="1"/>
      <c r="H54" s="429"/>
    </row>
    <row r="55" spans="1:13" ht="28.5" customHeight="1">
      <c r="A55" s="1391" t="s">
        <v>208</v>
      </c>
      <c r="B55" s="1391"/>
      <c r="C55" s="1391"/>
      <c r="D55" s="1391"/>
      <c r="E55" s="1391"/>
      <c r="F55" s="1391"/>
      <c r="G55" s="1391"/>
      <c r="H55" s="1391"/>
    </row>
    <row r="56" spans="1:13">
      <c r="A56" s="1391" t="s">
        <v>209</v>
      </c>
      <c r="B56" s="1391"/>
      <c r="C56" s="1391"/>
      <c r="D56" s="1391"/>
      <c r="E56" s="1391"/>
      <c r="F56" s="1391"/>
      <c r="G56" s="1391"/>
      <c r="H56" s="1391"/>
    </row>
    <row r="57" spans="1:13">
      <c r="A57" t="s">
        <v>210</v>
      </c>
    </row>
    <row r="58" spans="1:13" ht="12.6" customHeight="1">
      <c r="A58" s="1397" t="s">
        <v>211</v>
      </c>
      <c r="B58" s="1397"/>
      <c r="C58" s="1397"/>
      <c r="D58" s="1397"/>
      <c r="E58" s="1397"/>
      <c r="F58" s="1397"/>
      <c r="G58" s="1397"/>
      <c r="H58" s="1397"/>
      <c r="I58" s="1346"/>
      <c r="J58" s="1346"/>
      <c r="K58" s="1346"/>
      <c r="L58" s="1346"/>
      <c r="M58" s="1346"/>
    </row>
    <row r="59" spans="1:13" ht="26.25" customHeight="1">
      <c r="A59" s="1393" t="s">
        <v>212</v>
      </c>
      <c r="B59" s="1393"/>
      <c r="C59" s="1393"/>
      <c r="D59" s="1393"/>
      <c r="E59" s="1393"/>
      <c r="F59" s="1393"/>
      <c r="G59" s="1393"/>
      <c r="H59" s="1393"/>
    </row>
    <row r="60" spans="1:13">
      <c r="A60" s="1391" t="s">
        <v>213</v>
      </c>
      <c r="B60" s="1391"/>
      <c r="C60" s="1391"/>
      <c r="D60" s="1391"/>
      <c r="E60" s="1391"/>
      <c r="F60" s="1391"/>
      <c r="G60" s="1391"/>
    </row>
    <row r="61" spans="1:13">
      <c r="A61" s="1391" t="s">
        <v>214</v>
      </c>
      <c r="B61" s="1391"/>
      <c r="C61" s="1391"/>
      <c r="D61" s="1391"/>
      <c r="E61" s="1391"/>
      <c r="F61" s="1391"/>
      <c r="G61" s="1391"/>
      <c r="H61" s="1391"/>
    </row>
    <row r="62" spans="1:13">
      <c r="A62" s="1391" t="s">
        <v>164</v>
      </c>
      <c r="B62" s="1391"/>
      <c r="C62" s="1391"/>
      <c r="D62" s="1391"/>
      <c r="E62" s="1391"/>
      <c r="F62" s="1391"/>
      <c r="G62" s="1391"/>
      <c r="H62" s="1391"/>
    </row>
    <row r="63" spans="1:13">
      <c r="A63" s="1391" t="s">
        <v>215</v>
      </c>
      <c r="B63" s="1391"/>
      <c r="C63" s="1391"/>
      <c r="D63" s="1391"/>
      <c r="E63" s="1391"/>
      <c r="F63" s="1391"/>
      <c r="G63" s="1391"/>
      <c r="H63" s="1391"/>
    </row>
    <row r="64" spans="1:13">
      <c r="A64" t="s">
        <v>216</v>
      </c>
    </row>
    <row r="79" ht="12.75" customHeight="1"/>
    <row r="80" ht="18.75" customHeight="1"/>
    <row r="81" ht="28.5" customHeight="1"/>
    <row r="82" ht="18.75" customHeight="1"/>
    <row r="83" ht="18.75" customHeight="1"/>
    <row r="84" ht="18.75" customHeight="1"/>
    <row r="85" ht="27.75" customHeight="1"/>
    <row r="86" ht="18.75" customHeight="1"/>
    <row r="87" ht="18" customHeight="1"/>
  </sheetData>
  <mergeCells count="15">
    <mergeCell ref="A1:H1"/>
    <mergeCell ref="A2:H2"/>
    <mergeCell ref="B5:H5"/>
    <mergeCell ref="C6:H6"/>
    <mergeCell ref="A4:H4"/>
    <mergeCell ref="A3:H3"/>
    <mergeCell ref="B47:D47"/>
    <mergeCell ref="A61:H61"/>
    <mergeCell ref="A62:H62"/>
    <mergeCell ref="A63:H63"/>
    <mergeCell ref="A55:H55"/>
    <mergeCell ref="A56:H56"/>
    <mergeCell ref="A59:H59"/>
    <mergeCell ref="A60:G60"/>
    <mergeCell ref="A58:H58"/>
  </mergeCells>
  <pageMargins left="0.7" right="0.7" top="0.75" bottom="0.75" header="0.3" footer="0.3"/>
  <pageSetup scale="50" orientation="landscape"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4D6040-859B-48BC-B6F6-C8A1F4DA0F34}">
  <sheetPr>
    <tabColor rgb="FF00B050"/>
    <pageSetUpPr fitToPage="1"/>
  </sheetPr>
  <dimension ref="A1:M93"/>
  <sheetViews>
    <sheetView tabSelected="1" topLeftCell="A38" zoomScale="70" zoomScaleNormal="70" workbookViewId="0">
      <selection activeCell="J28" sqref="J28"/>
    </sheetView>
  </sheetViews>
  <sheetFormatPr defaultColWidth="8.5703125" defaultRowHeight="12.75"/>
  <cols>
    <col min="1" max="1" width="42.5703125" customWidth="1"/>
    <col min="2" max="2" width="15.42578125" customWidth="1"/>
    <col min="3" max="8" width="16" customWidth="1"/>
    <col min="9" max="9" width="23.42578125" customWidth="1"/>
    <col min="10" max="10" width="17.5703125" customWidth="1"/>
    <col min="11" max="11" width="12.5703125" customWidth="1"/>
  </cols>
  <sheetData>
    <row r="1" spans="1:13" ht="15.75">
      <c r="A1" s="1383" t="s">
        <v>217</v>
      </c>
      <c r="B1" s="1383"/>
      <c r="C1" s="1383"/>
      <c r="D1" s="1383"/>
      <c r="E1" s="1383"/>
      <c r="F1" s="1383"/>
      <c r="G1" s="1383"/>
      <c r="H1" s="1383"/>
      <c r="I1" s="62"/>
      <c r="J1" s="62"/>
      <c r="K1" s="62"/>
      <c r="L1" s="62"/>
      <c r="M1" s="62"/>
    </row>
    <row r="2" spans="1:13" ht="15.75" customHeight="1">
      <c r="A2" s="1353" t="s">
        <v>2</v>
      </c>
      <c r="B2" s="1353"/>
      <c r="C2" s="1353"/>
      <c r="D2" s="1353"/>
      <c r="E2" s="1353"/>
      <c r="F2" s="1353"/>
      <c r="G2" s="1353"/>
      <c r="H2" s="1353"/>
      <c r="I2" s="62"/>
      <c r="J2" s="62"/>
      <c r="K2" s="62"/>
      <c r="L2" s="62"/>
      <c r="M2" s="62"/>
    </row>
    <row r="3" spans="1:13" ht="15.75" customHeight="1">
      <c r="A3" s="1366" t="str">
        <f>'Current Month'!A3</f>
        <v>January 2023</v>
      </c>
      <c r="B3" s="1366"/>
      <c r="C3" s="1366"/>
      <c r="D3" s="1366"/>
      <c r="E3" s="1366"/>
      <c r="F3" s="1366"/>
      <c r="G3" s="1366"/>
      <c r="H3" s="1366"/>
      <c r="I3" s="63"/>
      <c r="J3" s="63"/>
      <c r="K3" s="63"/>
      <c r="L3" s="63"/>
      <c r="M3" s="63"/>
    </row>
    <row r="4" spans="1:13" ht="14.25" customHeight="1" thickBot="1">
      <c r="A4" s="1406"/>
      <c r="B4" s="1406"/>
      <c r="C4" s="1406"/>
      <c r="D4" s="1406"/>
      <c r="E4" s="1406"/>
      <c r="F4" s="1406"/>
      <c r="G4" s="1406"/>
      <c r="H4" s="1406"/>
      <c r="I4" s="393"/>
      <c r="J4" s="393"/>
      <c r="K4" s="393"/>
    </row>
    <row r="5" spans="1:13" ht="54" customHeight="1" thickBot="1">
      <c r="A5" s="944"/>
      <c r="B5" s="1407" t="s">
        <v>218</v>
      </c>
      <c r="C5" s="1407"/>
      <c r="D5" s="1407"/>
      <c r="E5" s="1407"/>
      <c r="F5" s="1407"/>
      <c r="G5" s="1407"/>
      <c r="H5" s="1408"/>
      <c r="I5" s="462"/>
    </row>
    <row r="6" spans="1:13" ht="20.25" customHeight="1" thickBot="1">
      <c r="A6" s="946"/>
      <c r="B6" s="947"/>
      <c r="C6" s="1404" t="s">
        <v>75</v>
      </c>
      <c r="D6" s="1404"/>
      <c r="E6" s="1404"/>
      <c r="F6" s="1404"/>
      <c r="G6" s="1404"/>
      <c r="H6" s="1405"/>
      <c r="I6" s="992"/>
    </row>
    <row r="7" spans="1:13" ht="51.75" customHeight="1" thickBot="1">
      <c r="A7" s="45" t="s">
        <v>219</v>
      </c>
      <c r="B7" s="793" t="s">
        <v>171</v>
      </c>
      <c r="C7" s="793" t="s">
        <v>79</v>
      </c>
      <c r="D7" s="793" t="s">
        <v>172</v>
      </c>
      <c r="E7" s="793" t="s">
        <v>80</v>
      </c>
      <c r="F7" s="793" t="s">
        <v>81</v>
      </c>
      <c r="G7" s="793" t="s">
        <v>82</v>
      </c>
      <c r="H7" s="793" t="s">
        <v>173</v>
      </c>
      <c r="I7" s="992" t="s">
        <v>84</v>
      </c>
    </row>
    <row r="8" spans="1:13">
      <c r="A8" s="993" t="s">
        <v>24</v>
      </c>
      <c r="B8" s="547"/>
      <c r="C8" s="547"/>
      <c r="D8" s="547"/>
      <c r="E8" s="547"/>
      <c r="F8" s="547"/>
      <c r="G8" s="547"/>
      <c r="H8" s="547"/>
      <c r="I8" s="548"/>
    </row>
    <row r="9" spans="1:13">
      <c r="A9" s="157"/>
      <c r="B9" s="76"/>
      <c r="C9" s="551"/>
      <c r="D9" s="551"/>
      <c r="E9" s="551"/>
      <c r="F9" s="551"/>
      <c r="G9" s="551"/>
      <c r="H9" s="552"/>
      <c r="I9" s="66"/>
    </row>
    <row r="10" spans="1:13">
      <c r="A10" s="157"/>
      <c r="B10" s="76"/>
      <c r="C10" s="551"/>
      <c r="D10" s="551"/>
      <c r="E10" s="551"/>
      <c r="F10" s="551"/>
      <c r="G10" s="551"/>
      <c r="H10" s="552"/>
      <c r="I10" s="66"/>
    </row>
    <row r="11" spans="1:13" ht="12.75" customHeight="1">
      <c r="A11" s="78" t="s">
        <v>27</v>
      </c>
      <c r="B11" s="72"/>
      <c r="C11" s="67"/>
      <c r="D11" s="67"/>
      <c r="E11" s="67"/>
      <c r="F11" s="67"/>
      <c r="G11" s="67"/>
      <c r="H11" s="67"/>
      <c r="I11" s="73"/>
    </row>
    <row r="12" spans="1:13" s="3" customFormat="1" ht="12.75" customHeight="1">
      <c r="A12" s="157" t="s">
        <v>174</v>
      </c>
      <c r="B12" s="925" t="s">
        <v>175</v>
      </c>
      <c r="C12" s="926">
        <v>0</v>
      </c>
      <c r="D12" s="926">
        <v>0</v>
      </c>
      <c r="E12" s="926">
        <v>0</v>
      </c>
      <c r="F12" s="926">
        <v>0</v>
      </c>
      <c r="G12" s="926">
        <v>0</v>
      </c>
      <c r="H12" s="927">
        <v>0</v>
      </c>
      <c r="I12" s="928"/>
      <c r="J12" s="5"/>
    </row>
    <row r="13" spans="1:13" ht="15">
      <c r="A13" s="77" t="s">
        <v>92</v>
      </c>
      <c r="B13" s="929" t="s">
        <v>87</v>
      </c>
      <c r="C13" s="926">
        <v>0</v>
      </c>
      <c r="D13" s="926">
        <v>0</v>
      </c>
      <c r="E13" s="926">
        <v>0</v>
      </c>
      <c r="F13" s="926">
        <v>0</v>
      </c>
      <c r="G13" s="926">
        <v>0</v>
      </c>
      <c r="H13" s="927">
        <v>0</v>
      </c>
      <c r="I13" s="66"/>
    </row>
    <row r="14" spans="1:13" ht="12.75" customHeight="1">
      <c r="A14" s="94" t="s">
        <v>176</v>
      </c>
      <c r="B14" s="929" t="s">
        <v>94</v>
      </c>
      <c r="C14" s="926">
        <v>0</v>
      </c>
      <c r="D14" s="926">
        <v>0</v>
      </c>
      <c r="E14" s="926">
        <v>0</v>
      </c>
      <c r="F14" s="926">
        <v>0</v>
      </c>
      <c r="G14" s="926">
        <v>0</v>
      </c>
      <c r="H14" s="927">
        <v>0</v>
      </c>
      <c r="I14" s="66"/>
    </row>
    <row r="15" spans="1:13" ht="12.75" customHeight="1">
      <c r="A15" s="78" t="s">
        <v>177</v>
      </c>
      <c r="B15" s="72"/>
      <c r="C15" s="67"/>
      <c r="D15" s="67"/>
      <c r="E15" s="67"/>
      <c r="F15" s="67"/>
      <c r="G15" s="67"/>
      <c r="H15" s="67"/>
      <c r="I15" s="73"/>
    </row>
    <row r="16" spans="1:13" ht="12.75" customHeight="1">
      <c r="A16" s="120"/>
      <c r="B16" s="929"/>
      <c r="C16" s="926"/>
      <c r="D16" s="926"/>
      <c r="E16" s="926"/>
      <c r="F16" s="926"/>
      <c r="G16" s="926"/>
      <c r="H16" s="927"/>
      <c r="I16" s="66"/>
    </row>
    <row r="17" spans="1:11" ht="15">
      <c r="A17" s="120"/>
      <c r="B17" s="929"/>
      <c r="C17" s="926"/>
      <c r="D17" s="926"/>
      <c r="E17" s="926"/>
      <c r="F17" s="926"/>
      <c r="G17" s="926"/>
      <c r="H17" s="927"/>
      <c r="I17" s="66"/>
    </row>
    <row r="18" spans="1:11" ht="12.75" customHeight="1">
      <c r="A18" s="78" t="s">
        <v>29</v>
      </c>
      <c r="B18" s="72"/>
      <c r="C18" s="67"/>
      <c r="D18" s="67"/>
      <c r="E18" s="67"/>
      <c r="F18" s="67"/>
      <c r="G18" s="67"/>
      <c r="H18" s="67"/>
      <c r="I18" s="73"/>
    </row>
    <row r="19" spans="1:11" ht="15">
      <c r="A19" s="94" t="s">
        <v>178</v>
      </c>
      <c r="B19" s="929" t="s">
        <v>179</v>
      </c>
      <c r="C19" s="926">
        <v>0</v>
      </c>
      <c r="D19" s="926">
        <v>0</v>
      </c>
      <c r="E19" s="926">
        <v>0</v>
      </c>
      <c r="F19" s="926">
        <v>0</v>
      </c>
      <c r="G19" s="926">
        <v>0</v>
      </c>
      <c r="H19" s="927">
        <v>0</v>
      </c>
      <c r="I19" s="66"/>
    </row>
    <row r="20" spans="1:11" ht="12.75" customHeight="1">
      <c r="A20" s="94" t="s">
        <v>180</v>
      </c>
      <c r="B20" s="929" t="s">
        <v>175</v>
      </c>
      <c r="C20" s="926">
        <v>0</v>
      </c>
      <c r="D20" s="926">
        <v>0</v>
      </c>
      <c r="E20" s="926">
        <v>0</v>
      </c>
      <c r="F20" s="926">
        <v>0</v>
      </c>
      <c r="G20" s="926">
        <v>0</v>
      </c>
      <c r="H20" s="927">
        <v>0</v>
      </c>
      <c r="I20" s="66"/>
    </row>
    <row r="21" spans="1:11" ht="15">
      <c r="A21" s="77" t="s">
        <v>181</v>
      </c>
      <c r="B21" s="929" t="s">
        <v>179</v>
      </c>
      <c r="C21" s="926">
        <v>0</v>
      </c>
      <c r="D21" s="926">
        <v>0</v>
      </c>
      <c r="E21" s="926">
        <v>0</v>
      </c>
      <c r="F21" s="926">
        <v>0</v>
      </c>
      <c r="G21" s="926">
        <v>0</v>
      </c>
      <c r="H21" s="927">
        <v>0</v>
      </c>
      <c r="I21" s="66"/>
      <c r="K21" s="135"/>
    </row>
    <row r="22" spans="1:11" ht="15">
      <c r="A22" s="94" t="s">
        <v>182</v>
      </c>
      <c r="B22" s="929" t="s">
        <v>87</v>
      </c>
      <c r="C22" s="926">
        <v>0</v>
      </c>
      <c r="D22" s="926">
        <v>0</v>
      </c>
      <c r="E22" s="926">
        <v>0</v>
      </c>
      <c r="F22" s="926">
        <v>0</v>
      </c>
      <c r="G22" s="926">
        <v>0</v>
      </c>
      <c r="H22" s="927">
        <v>0</v>
      </c>
      <c r="I22" s="66"/>
    </row>
    <row r="23" spans="1:11" ht="15">
      <c r="A23" s="94" t="s">
        <v>183</v>
      </c>
      <c r="B23" s="929" t="s">
        <v>87</v>
      </c>
      <c r="C23" s="926">
        <v>0</v>
      </c>
      <c r="D23" s="926">
        <v>0</v>
      </c>
      <c r="E23" s="926">
        <v>0</v>
      </c>
      <c r="F23" s="926">
        <v>0</v>
      </c>
      <c r="G23" s="926">
        <v>0</v>
      </c>
      <c r="H23" s="927">
        <v>0</v>
      </c>
      <c r="I23" s="66"/>
    </row>
    <row r="24" spans="1:11">
      <c r="A24" s="78" t="s">
        <v>127</v>
      </c>
      <c r="B24" s="72"/>
      <c r="C24" s="67"/>
      <c r="D24" s="67"/>
      <c r="E24" s="67"/>
      <c r="F24" s="67"/>
      <c r="G24" s="67"/>
      <c r="H24" s="67"/>
      <c r="I24" s="73"/>
    </row>
    <row r="25" spans="1:11" ht="15">
      <c r="A25" s="94" t="s">
        <v>184</v>
      </c>
      <c r="B25" s="929" t="s">
        <v>185</v>
      </c>
      <c r="C25" s="926">
        <v>0</v>
      </c>
      <c r="D25" s="926">
        <v>0</v>
      </c>
      <c r="E25" s="926">
        <v>0</v>
      </c>
      <c r="F25" s="926">
        <v>0</v>
      </c>
      <c r="G25" s="926">
        <v>0</v>
      </c>
      <c r="H25" s="927">
        <v>0</v>
      </c>
      <c r="I25" s="66"/>
    </row>
    <row r="26" spans="1:11" ht="15">
      <c r="A26" s="94" t="s">
        <v>186</v>
      </c>
      <c r="B26" s="929" t="s">
        <v>187</v>
      </c>
      <c r="C26" s="926">
        <v>0</v>
      </c>
      <c r="D26" s="926">
        <v>0</v>
      </c>
      <c r="E26" s="926">
        <v>0</v>
      </c>
      <c r="F26" s="926">
        <v>0</v>
      </c>
      <c r="G26" s="926">
        <v>0</v>
      </c>
      <c r="H26" s="927">
        <v>0</v>
      </c>
      <c r="I26" s="66"/>
    </row>
    <row r="27" spans="1:11" ht="15">
      <c r="A27" s="94" t="s">
        <v>188</v>
      </c>
      <c r="B27" s="929" t="s">
        <v>185</v>
      </c>
      <c r="C27" s="926">
        <v>0</v>
      </c>
      <c r="D27" s="926">
        <v>0</v>
      </c>
      <c r="E27" s="926">
        <v>0</v>
      </c>
      <c r="F27" s="926">
        <v>0</v>
      </c>
      <c r="G27" s="926">
        <v>0</v>
      </c>
      <c r="H27" s="927">
        <v>0</v>
      </c>
      <c r="I27" s="66"/>
    </row>
    <row r="28" spans="1:11" ht="15">
      <c r="A28" s="94" t="s">
        <v>189</v>
      </c>
      <c r="B28" s="929" t="s">
        <v>185</v>
      </c>
      <c r="C28" s="926">
        <v>0</v>
      </c>
      <c r="D28" s="926">
        <v>0</v>
      </c>
      <c r="E28" s="926">
        <v>0</v>
      </c>
      <c r="F28" s="926">
        <v>0</v>
      </c>
      <c r="G28" s="926">
        <v>0</v>
      </c>
      <c r="H28" s="927">
        <v>0</v>
      </c>
      <c r="I28" s="66"/>
    </row>
    <row r="29" spans="1:11" ht="15">
      <c r="A29" s="94" t="s">
        <v>190</v>
      </c>
      <c r="B29" s="929" t="s">
        <v>191</v>
      </c>
      <c r="C29" s="926">
        <v>0</v>
      </c>
      <c r="D29" s="926">
        <v>0</v>
      </c>
      <c r="E29" s="926">
        <v>0</v>
      </c>
      <c r="F29" s="926">
        <v>0</v>
      </c>
      <c r="G29" s="926">
        <v>0</v>
      </c>
      <c r="H29" s="927">
        <v>0</v>
      </c>
      <c r="I29" s="66"/>
    </row>
    <row r="30" spans="1:11" ht="15">
      <c r="A30" s="94" t="s">
        <v>192</v>
      </c>
      <c r="B30" s="929" t="s">
        <v>187</v>
      </c>
      <c r="C30" s="926">
        <v>0</v>
      </c>
      <c r="D30" s="926">
        <v>0</v>
      </c>
      <c r="E30" s="926">
        <v>0</v>
      </c>
      <c r="F30" s="926">
        <v>0</v>
      </c>
      <c r="G30" s="926">
        <v>0</v>
      </c>
      <c r="H30" s="927">
        <v>0</v>
      </c>
      <c r="I30" s="66"/>
    </row>
    <row r="31" spans="1:11" ht="15">
      <c r="A31" s="94" t="s">
        <v>193</v>
      </c>
      <c r="B31" s="929" t="s">
        <v>187</v>
      </c>
      <c r="C31" s="926">
        <v>0</v>
      </c>
      <c r="D31" s="926">
        <v>0</v>
      </c>
      <c r="E31" s="926">
        <v>0</v>
      </c>
      <c r="F31" s="926">
        <v>0</v>
      </c>
      <c r="G31" s="926">
        <v>0</v>
      </c>
      <c r="H31" s="927">
        <v>0</v>
      </c>
      <c r="I31" s="66"/>
    </row>
    <row r="32" spans="1:11" ht="15">
      <c r="A32" s="94" t="s">
        <v>194</v>
      </c>
      <c r="B32" s="929" t="s">
        <v>187</v>
      </c>
      <c r="C32" s="926">
        <v>0</v>
      </c>
      <c r="D32" s="926">
        <v>0</v>
      </c>
      <c r="E32" s="926">
        <v>0</v>
      </c>
      <c r="F32" s="926">
        <v>0</v>
      </c>
      <c r="G32" s="926">
        <v>0</v>
      </c>
      <c r="H32" s="927">
        <v>0</v>
      </c>
      <c r="I32" s="66"/>
    </row>
    <row r="33" spans="1:9">
      <c r="A33" s="78" t="s">
        <v>32</v>
      </c>
      <c r="B33" s="72"/>
      <c r="C33" s="67"/>
      <c r="D33" s="67"/>
      <c r="E33" s="67"/>
      <c r="F33" s="67"/>
      <c r="G33" s="67"/>
      <c r="H33" s="67"/>
      <c r="I33" s="73"/>
    </row>
    <row r="34" spans="1:9" ht="15">
      <c r="A34" s="94" t="s">
        <v>195</v>
      </c>
      <c r="B34" s="929" t="s">
        <v>87</v>
      </c>
      <c r="C34" s="926">
        <v>0</v>
      </c>
      <c r="D34" s="926">
        <v>0</v>
      </c>
      <c r="E34" s="926">
        <v>0</v>
      </c>
      <c r="F34" s="926">
        <v>0</v>
      </c>
      <c r="G34" s="926">
        <v>0</v>
      </c>
      <c r="H34" s="927">
        <v>0</v>
      </c>
      <c r="I34" s="66"/>
    </row>
    <row r="35" spans="1:9" ht="15">
      <c r="A35" s="94" t="s">
        <v>196</v>
      </c>
      <c r="B35" s="929" t="s">
        <v>87</v>
      </c>
      <c r="C35" s="926">
        <v>0</v>
      </c>
      <c r="D35" s="926">
        <v>0</v>
      </c>
      <c r="E35" s="926">
        <v>0</v>
      </c>
      <c r="F35" s="926">
        <v>0</v>
      </c>
      <c r="G35" s="926">
        <v>0</v>
      </c>
      <c r="H35" s="927">
        <v>0</v>
      </c>
      <c r="I35" s="66"/>
    </row>
    <row r="36" spans="1:9">
      <c r="A36" s="78" t="s">
        <v>197</v>
      </c>
      <c r="B36" s="72"/>
      <c r="C36" s="67"/>
      <c r="D36" s="67"/>
      <c r="E36" s="67"/>
      <c r="F36" s="67"/>
      <c r="G36" s="67"/>
      <c r="H36" s="67"/>
      <c r="I36" s="930"/>
    </row>
    <row r="37" spans="1:9" ht="15">
      <c r="A37" s="77" t="s">
        <v>198</v>
      </c>
      <c r="B37" s="929"/>
      <c r="C37" s="926">
        <v>0</v>
      </c>
      <c r="D37" s="926">
        <v>0</v>
      </c>
      <c r="E37" s="926">
        <v>0</v>
      </c>
      <c r="F37" s="926">
        <v>0</v>
      </c>
      <c r="G37" s="926">
        <v>0</v>
      </c>
      <c r="H37" s="931">
        <v>0</v>
      </c>
      <c r="I37" s="66"/>
    </row>
    <row r="38" spans="1:9" ht="13.5" thickBot="1">
      <c r="A38" s="13"/>
      <c r="B38" s="39"/>
      <c r="C38" s="39"/>
      <c r="D38" s="39"/>
      <c r="E38" s="932"/>
      <c r="F38" s="933"/>
      <c r="G38" s="932"/>
      <c r="H38" s="42"/>
      <c r="I38" s="43"/>
    </row>
    <row r="39" spans="1:9" ht="15.75" thickBot="1">
      <c r="A39" s="188" t="s">
        <v>10</v>
      </c>
      <c r="B39" s="189" t="s">
        <v>199</v>
      </c>
      <c r="C39" s="934">
        <f t="shared" ref="C39:D39" si="0">SUM(C12:C35)</f>
        <v>0</v>
      </c>
      <c r="D39" s="934">
        <f t="shared" si="0"/>
        <v>0</v>
      </c>
      <c r="E39" s="934">
        <f>SUM(E12:E35)</f>
        <v>0</v>
      </c>
      <c r="F39" s="934">
        <f t="shared" ref="F39:G39" si="1">SUM(F12:F35)</f>
        <v>0</v>
      </c>
      <c r="G39" s="934">
        <f t="shared" si="1"/>
        <v>0</v>
      </c>
      <c r="H39" s="935">
        <f>SUM(H12:H35)</f>
        <v>0</v>
      </c>
      <c r="I39" s="190"/>
    </row>
    <row r="40" spans="1:9" ht="15">
      <c r="C40" s="1342"/>
      <c r="D40" s="1342"/>
      <c r="E40" s="1342"/>
      <c r="F40" s="1342"/>
      <c r="G40" s="1342"/>
      <c r="H40" s="440"/>
      <c r="I40" s="1343"/>
    </row>
    <row r="41" spans="1:9" ht="13.5" thickBot="1">
      <c r="A41" s="34"/>
      <c r="C41" s="1344"/>
      <c r="D41" s="1344"/>
      <c r="E41" s="1344"/>
      <c r="F41" s="1344"/>
      <c r="G41" s="1344"/>
    </row>
    <row r="42" spans="1:9" ht="28.5" customHeight="1">
      <c r="A42" s="1324" t="s">
        <v>220</v>
      </c>
      <c r="B42" s="192" t="s">
        <v>201</v>
      </c>
      <c r="H42" s="3"/>
    </row>
    <row r="43" spans="1:9" ht="27.75">
      <c r="A43" s="37" t="s">
        <v>202</v>
      </c>
      <c r="B43" s="1325">
        <v>0</v>
      </c>
      <c r="G43" s="136"/>
    </row>
    <row r="44" spans="1:9" ht="26.25">
      <c r="A44" s="38" t="s">
        <v>203</v>
      </c>
      <c r="B44" s="1325">
        <v>0</v>
      </c>
    </row>
    <row r="45" spans="1:9" ht="26.25">
      <c r="A45" s="85" t="s">
        <v>205</v>
      </c>
      <c r="B45" s="1326">
        <v>0</v>
      </c>
    </row>
    <row r="46" spans="1:9" ht="27.75">
      <c r="A46" s="85" t="s">
        <v>204</v>
      </c>
      <c r="B46" s="1326">
        <v>0</v>
      </c>
    </row>
    <row r="48" spans="1:9" ht="25.5">
      <c r="A48" s="1324" t="s">
        <v>221</v>
      </c>
      <c r="B48" s="192" t="s">
        <v>201</v>
      </c>
      <c r="H48" s="3"/>
    </row>
    <row r="49" spans="1:8" ht="27.75" customHeight="1">
      <c r="A49" s="1327" t="s">
        <v>222</v>
      </c>
      <c r="B49" s="1325">
        <v>0</v>
      </c>
      <c r="G49" s="136"/>
    </row>
    <row r="51" spans="1:8" ht="15" customHeight="1">
      <c r="A51" s="510"/>
      <c r="B51" s="1394" t="s">
        <v>5</v>
      </c>
      <c r="C51" s="1395"/>
      <c r="D51" s="1396"/>
      <c r="G51" s="936"/>
      <c r="H51" s="601"/>
    </row>
    <row r="52" spans="1:8">
      <c r="A52" s="511" t="s">
        <v>223</v>
      </c>
      <c r="B52" s="1329" t="s">
        <v>8</v>
      </c>
      <c r="C52" s="1330" t="s">
        <v>9</v>
      </c>
      <c r="D52" s="1331" t="s">
        <v>10</v>
      </c>
      <c r="H52" s="601"/>
    </row>
    <row r="53" spans="1:8">
      <c r="A53" s="902" t="s">
        <v>159</v>
      </c>
      <c r="B53" s="1333"/>
      <c r="C53" s="1334"/>
      <c r="D53" s="1335">
        <f>B53+C53</f>
        <v>0</v>
      </c>
      <c r="F53" s="601"/>
      <c r="G53" s="601"/>
      <c r="H53" s="601"/>
    </row>
    <row r="54" spans="1:8">
      <c r="A54" s="903" t="s">
        <v>160</v>
      </c>
      <c r="B54" s="1336"/>
      <c r="C54" s="1328"/>
      <c r="D54" s="1337">
        <f t="shared" ref="D54:D55" si="2">B54+C54</f>
        <v>0</v>
      </c>
      <c r="F54" s="601"/>
      <c r="G54" s="601"/>
      <c r="H54" s="601"/>
    </row>
    <row r="55" spans="1:8">
      <c r="A55" s="1030" t="s">
        <v>161</v>
      </c>
      <c r="B55" s="1338"/>
      <c r="C55" s="1339"/>
      <c r="D55" s="1340">
        <f t="shared" si="2"/>
        <v>0</v>
      </c>
      <c r="E55" s="942" t="s">
        <v>162</v>
      </c>
      <c r="F55" s="601"/>
      <c r="G55" s="601"/>
      <c r="H55" s="117"/>
    </row>
    <row r="56" spans="1:8" ht="15">
      <c r="A56" s="943"/>
      <c r="B56" s="1332"/>
      <c r="C56" s="1037"/>
      <c r="D56" s="1038"/>
      <c r="F56" s="601"/>
      <c r="G56" s="601"/>
      <c r="H56" s="601"/>
    </row>
    <row r="57" spans="1:8" ht="15">
      <c r="A57" s="476" t="s">
        <v>224</v>
      </c>
      <c r="B57" s="477">
        <f>SUM(B53:B55)</f>
        <v>0</v>
      </c>
      <c r="C57" s="478">
        <f>SUM(C53:C55)</f>
        <v>0</v>
      </c>
      <c r="D57" s="479">
        <f>SUM(D53:D55)</f>
        <v>0</v>
      </c>
      <c r="H57" s="601"/>
    </row>
    <row r="58" spans="1:8">
      <c r="A58" s="772"/>
      <c r="H58" s="601"/>
    </row>
    <row r="59" spans="1:8" ht="23.25" customHeight="1">
      <c r="A59" s="1403"/>
      <c r="B59" s="1403"/>
      <c r="C59" s="1403"/>
      <c r="D59" s="1403"/>
      <c r="E59" s="1403"/>
      <c r="F59" s="1403"/>
      <c r="G59" s="1403"/>
      <c r="H59" s="601"/>
    </row>
    <row r="60" spans="1:8" ht="15">
      <c r="A60" s="994" t="s">
        <v>225</v>
      </c>
      <c r="B60" s="439"/>
      <c r="C60" s="440"/>
      <c r="D60" s="440"/>
      <c r="H60" s="601"/>
    </row>
    <row r="61" spans="1:8" ht="28.5" customHeight="1">
      <c r="A61" s="1391" t="s">
        <v>208</v>
      </c>
      <c r="B61" s="1391"/>
      <c r="C61" s="1391"/>
      <c r="D61" s="1391"/>
      <c r="E61" s="1391"/>
      <c r="F61" s="1391"/>
      <c r="G61" s="1391"/>
      <c r="H61" s="1391"/>
    </row>
    <row r="62" spans="1:8">
      <c r="A62" s="1391" t="s">
        <v>209</v>
      </c>
      <c r="B62" s="1391"/>
      <c r="C62" s="1391"/>
      <c r="D62" s="1391"/>
      <c r="E62" s="1391"/>
      <c r="F62" s="1391"/>
      <c r="G62" s="1391"/>
      <c r="H62" s="1391"/>
    </row>
    <row r="63" spans="1:8">
      <c r="A63" t="s">
        <v>210</v>
      </c>
    </row>
    <row r="64" spans="1:8" ht="12" customHeight="1">
      <c r="A64" s="1397" t="s">
        <v>211</v>
      </c>
      <c r="B64" s="1397"/>
      <c r="C64" s="1397"/>
      <c r="D64" s="1397"/>
      <c r="E64" s="1397"/>
      <c r="F64" s="1397"/>
      <c r="G64" s="1397"/>
      <c r="H64" s="1397"/>
    </row>
    <row r="65" spans="1:8" ht="24" customHeight="1">
      <c r="A65" s="1391" t="s">
        <v>212</v>
      </c>
      <c r="B65" s="1391"/>
      <c r="C65" s="1391"/>
      <c r="D65" s="1391"/>
      <c r="E65" s="1391"/>
      <c r="F65" s="1391"/>
      <c r="G65" s="1391"/>
      <c r="H65" s="1391"/>
    </row>
    <row r="66" spans="1:8">
      <c r="A66" s="1391" t="s">
        <v>213</v>
      </c>
      <c r="B66" s="1391"/>
      <c r="C66" s="1391"/>
      <c r="D66" s="1391"/>
      <c r="E66" s="1391"/>
      <c r="F66" s="1391"/>
      <c r="G66" s="1391"/>
    </row>
    <row r="67" spans="1:8" ht="24" customHeight="1">
      <c r="A67" s="1391" t="s">
        <v>214</v>
      </c>
      <c r="B67" s="1391"/>
      <c r="C67" s="1391"/>
      <c r="D67" s="1391"/>
      <c r="E67" s="1391"/>
      <c r="F67" s="1391"/>
      <c r="G67" s="1391"/>
      <c r="H67" s="1391"/>
    </row>
    <row r="68" spans="1:8">
      <c r="A68" s="1391" t="s">
        <v>164</v>
      </c>
      <c r="B68" s="1391"/>
      <c r="C68" s="1391"/>
      <c r="D68" s="1391"/>
      <c r="E68" s="1391"/>
      <c r="F68" s="1391"/>
      <c r="G68" s="1391"/>
      <c r="H68" s="1391"/>
    </row>
    <row r="69" spans="1:8">
      <c r="A69" s="1391"/>
      <c r="B69" s="1391"/>
      <c r="C69" s="1391"/>
      <c r="D69" s="1391"/>
      <c r="E69" s="1391"/>
      <c r="F69" s="1391"/>
      <c r="G69" s="1391"/>
      <c r="H69" s="1391"/>
    </row>
    <row r="70" spans="1:8">
      <c r="A70" t="s">
        <v>216</v>
      </c>
    </row>
    <row r="85" ht="12.75" customHeight="1"/>
    <row r="86" ht="18.75" customHeight="1"/>
    <row r="87" ht="28.5" customHeight="1"/>
    <row r="88" ht="18.75" customHeight="1"/>
    <row r="89" ht="18.75" customHeight="1"/>
    <row r="90" ht="18.75" customHeight="1"/>
    <row r="91" ht="27.75" customHeight="1"/>
    <row r="92" ht="18.75" customHeight="1"/>
    <row r="93" ht="18" customHeight="1"/>
  </sheetData>
  <mergeCells count="16">
    <mergeCell ref="C6:H6"/>
    <mergeCell ref="A1:H1"/>
    <mergeCell ref="A2:H2"/>
    <mergeCell ref="A3:H3"/>
    <mergeCell ref="A4:H4"/>
    <mergeCell ref="B5:H5"/>
    <mergeCell ref="A67:H67"/>
    <mergeCell ref="A68:H68"/>
    <mergeCell ref="A69:H69"/>
    <mergeCell ref="B51:D51"/>
    <mergeCell ref="A61:H61"/>
    <mergeCell ref="A62:H62"/>
    <mergeCell ref="A65:H65"/>
    <mergeCell ref="A66:G66"/>
    <mergeCell ref="A59:G59"/>
    <mergeCell ref="A64:H64"/>
  </mergeCells>
  <pageMargins left="0.7" right="0.7" top="0.75" bottom="0.75" header="0.3" footer="0.3"/>
  <pageSetup scale="42" orientation="landscape"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FFB620-3626-46A0-AE1D-27D7ED3E2414}">
  <sheetPr>
    <tabColor rgb="FF00B050"/>
    <pageSetUpPr fitToPage="1"/>
  </sheetPr>
  <dimension ref="A1:Q75"/>
  <sheetViews>
    <sheetView tabSelected="1" zoomScale="85" zoomScaleNormal="85" workbookViewId="0">
      <selection activeCell="J28" sqref="J28"/>
    </sheetView>
  </sheetViews>
  <sheetFormatPr defaultColWidth="8.5703125" defaultRowHeight="12.75"/>
  <cols>
    <col min="1" max="1" width="38.42578125" bestFit="1" customWidth="1"/>
    <col min="2" max="2" width="10.42578125" customWidth="1"/>
    <col min="3" max="3" width="10.7109375" customWidth="1"/>
    <col min="4" max="4" width="11.5703125" customWidth="1"/>
    <col min="5" max="5" width="11.140625" customWidth="1"/>
    <col min="6" max="6" width="12.7109375" customWidth="1"/>
    <col min="7" max="7" width="9.5703125" customWidth="1"/>
    <col min="8" max="8" width="12.5703125" customWidth="1"/>
    <col min="9" max="9" width="8.140625" customWidth="1"/>
    <col min="10" max="10" width="34.5703125" customWidth="1"/>
    <col min="11" max="11" width="11" customWidth="1"/>
    <col min="13" max="14" width="10.7109375" customWidth="1"/>
    <col min="15" max="15" width="10.140625" customWidth="1"/>
    <col min="16" max="16" width="12.7109375" customWidth="1"/>
    <col min="17" max="17" width="18.42578125" customWidth="1"/>
  </cols>
  <sheetData>
    <row r="1" spans="1:17" ht="15.75" customHeight="1">
      <c r="A1" s="1383" t="s">
        <v>226</v>
      </c>
      <c r="B1" s="1383"/>
      <c r="C1" s="1383"/>
      <c r="D1" s="1383"/>
      <c r="E1" s="1383"/>
      <c r="F1" s="1383"/>
      <c r="G1" s="1383"/>
      <c r="H1" s="1383"/>
      <c r="I1" s="1383"/>
      <c r="J1" s="1383"/>
      <c r="K1" s="1383"/>
      <c r="L1" s="1383"/>
      <c r="M1" s="1383"/>
      <c r="N1" s="1383"/>
      <c r="O1" s="1383"/>
      <c r="P1" s="1383"/>
      <c r="Q1" s="1383"/>
    </row>
    <row r="2" spans="1:17" ht="15.75" customHeight="1">
      <c r="A2" s="1353" t="s">
        <v>2</v>
      </c>
      <c r="B2" s="1353"/>
      <c r="C2" s="1353"/>
      <c r="D2" s="1353"/>
      <c r="E2" s="1353"/>
      <c r="F2" s="1353"/>
      <c r="G2" s="1353"/>
      <c r="H2" s="1353"/>
      <c r="I2" s="1353"/>
      <c r="J2" s="1353"/>
      <c r="K2" s="1353"/>
      <c r="L2" s="1353"/>
      <c r="M2" s="1353"/>
      <c r="N2" s="1353"/>
      <c r="O2" s="1353"/>
      <c r="P2" s="1353"/>
      <c r="Q2" s="1353"/>
    </row>
    <row r="3" spans="1:17" ht="15.75" customHeight="1">
      <c r="A3" s="1383" t="str">
        <f>'Current Month'!A3</f>
        <v>January 2023</v>
      </c>
      <c r="B3" s="1383"/>
      <c r="C3" s="1383"/>
      <c r="D3" s="1383"/>
      <c r="E3" s="1383"/>
      <c r="F3" s="1383"/>
      <c r="G3" s="1383"/>
      <c r="H3" s="1383"/>
      <c r="I3" s="1383"/>
      <c r="J3" s="1383"/>
      <c r="K3" s="1383"/>
      <c r="L3" s="1383"/>
      <c r="M3" s="1383"/>
      <c r="N3" s="1383"/>
      <c r="O3" s="1383"/>
      <c r="P3" s="1383"/>
      <c r="Q3" s="1383"/>
    </row>
    <row r="4" spans="1:17" ht="28.5" customHeight="1" thickBot="1">
      <c r="A4" s="537"/>
      <c r="B4" s="537"/>
      <c r="C4" s="537"/>
      <c r="D4" s="537"/>
      <c r="E4" s="537"/>
      <c r="F4" s="537"/>
      <c r="G4" s="537"/>
      <c r="H4" s="537"/>
      <c r="I4" s="537"/>
      <c r="J4" s="537"/>
      <c r="K4" s="537"/>
      <c r="L4" s="537"/>
      <c r="M4" s="537"/>
      <c r="N4" s="537"/>
    </row>
    <row r="5" spans="1:17" ht="16.5" thickBot="1">
      <c r="A5" s="1420" t="s">
        <v>76</v>
      </c>
      <c r="B5" s="1423" t="s">
        <v>78</v>
      </c>
      <c r="C5" s="1426" t="s">
        <v>227</v>
      </c>
      <c r="D5" s="1427"/>
      <c r="E5" s="1427"/>
      <c r="F5" s="1427"/>
      <c r="G5" s="1427"/>
      <c r="H5" s="1428"/>
      <c r="I5" s="1409"/>
      <c r="J5" s="1420" t="s">
        <v>76</v>
      </c>
      <c r="K5" s="1423" t="s">
        <v>78</v>
      </c>
      <c r="L5" s="1413" t="s">
        <v>228</v>
      </c>
      <c r="M5" s="1414"/>
      <c r="N5" s="1414"/>
      <c r="O5" s="1414"/>
      <c r="P5" s="1414"/>
      <c r="Q5" s="1415"/>
    </row>
    <row r="6" spans="1:17">
      <c r="A6" s="1421"/>
      <c r="B6" s="1424"/>
      <c r="C6" s="1429" t="s">
        <v>75</v>
      </c>
      <c r="D6" s="1430"/>
      <c r="E6" s="1430"/>
      <c r="F6" s="1430"/>
      <c r="G6" s="1430"/>
      <c r="H6" s="1431"/>
      <c r="I6" s="1410"/>
      <c r="J6" s="1421"/>
      <c r="K6" s="1424"/>
      <c r="L6" s="1416" t="s">
        <v>75</v>
      </c>
      <c r="M6" s="1417"/>
      <c r="N6" s="1417"/>
      <c r="O6" s="1417"/>
      <c r="P6" s="1417"/>
      <c r="Q6" s="1418"/>
    </row>
    <row r="7" spans="1:17" ht="39" thickBot="1">
      <c r="A7" s="1422" t="s">
        <v>76</v>
      </c>
      <c r="B7" s="1425" t="s">
        <v>78</v>
      </c>
      <c r="C7" s="538" t="s">
        <v>79</v>
      </c>
      <c r="D7" s="539" t="s">
        <v>80</v>
      </c>
      <c r="E7" s="539" t="s">
        <v>81</v>
      </c>
      <c r="F7" s="539" t="s">
        <v>82</v>
      </c>
      <c r="G7" s="539" t="s">
        <v>173</v>
      </c>
      <c r="H7" s="540" t="s">
        <v>84</v>
      </c>
      <c r="I7" s="1410"/>
      <c r="J7" s="1422"/>
      <c r="K7" s="1425"/>
      <c r="L7" s="541" t="s">
        <v>79</v>
      </c>
      <c r="M7" s="542" t="s">
        <v>80</v>
      </c>
      <c r="N7" s="542" t="s">
        <v>81</v>
      </c>
      <c r="O7" s="542" t="s">
        <v>82</v>
      </c>
      <c r="P7" s="542" t="s">
        <v>173</v>
      </c>
      <c r="Q7" s="543" t="s">
        <v>84</v>
      </c>
    </row>
    <row r="8" spans="1:17">
      <c r="A8" s="54" t="s">
        <v>24</v>
      </c>
      <c r="B8" s="544"/>
      <c r="C8" s="545"/>
      <c r="D8" s="72"/>
      <c r="E8" s="72"/>
      <c r="F8" s="72"/>
      <c r="G8" s="72"/>
      <c r="H8" s="73"/>
      <c r="I8" s="1410"/>
      <c r="J8" s="54" t="s">
        <v>24</v>
      </c>
      <c r="K8" s="544"/>
      <c r="L8" s="546"/>
      <c r="M8" s="547"/>
      <c r="N8" s="547"/>
      <c r="O8" s="547"/>
      <c r="P8" s="547"/>
      <c r="Q8" s="548"/>
    </row>
    <row r="9" spans="1:17">
      <c r="A9" s="549"/>
      <c r="B9" s="549" t="s">
        <v>87</v>
      </c>
      <c r="C9" s="550">
        <v>0</v>
      </c>
      <c r="D9" s="551">
        <v>0</v>
      </c>
      <c r="E9" s="551">
        <v>0</v>
      </c>
      <c r="F9" s="551">
        <v>0</v>
      </c>
      <c r="G9" s="552">
        <v>0</v>
      </c>
      <c r="H9" s="66">
        <f>IF($G$44&lt;&gt;0,G9/$G$44,0)</f>
        <v>0</v>
      </c>
      <c r="I9" s="1410"/>
      <c r="J9" s="549"/>
      <c r="K9" s="549" t="s">
        <v>87</v>
      </c>
      <c r="L9" s="550">
        <v>0</v>
      </c>
      <c r="M9" s="551">
        <v>0</v>
      </c>
      <c r="N9" s="551">
        <v>0</v>
      </c>
      <c r="O9" s="551">
        <v>0</v>
      </c>
      <c r="P9" s="552">
        <v>0</v>
      </c>
      <c r="Q9" s="66">
        <f>IF($G$44&lt;&gt;0,P9/$G$44,0)</f>
        <v>0</v>
      </c>
    </row>
    <row r="10" spans="1:17">
      <c r="A10" s="549"/>
      <c r="B10" s="549" t="s">
        <v>87</v>
      </c>
      <c r="C10" s="550">
        <v>0</v>
      </c>
      <c r="D10" s="551">
        <v>0</v>
      </c>
      <c r="E10" s="551">
        <v>0</v>
      </c>
      <c r="F10" s="551">
        <v>0</v>
      </c>
      <c r="G10" s="552">
        <v>0</v>
      </c>
      <c r="H10" s="66">
        <f>IF($G$44&lt;&gt;0,G10/$G$44,0)</f>
        <v>0</v>
      </c>
      <c r="I10" s="1410"/>
      <c r="J10" s="549"/>
      <c r="K10" s="549" t="s">
        <v>87</v>
      </c>
      <c r="L10" s="550">
        <v>0</v>
      </c>
      <c r="M10" s="551">
        <v>0</v>
      </c>
      <c r="N10" s="551">
        <v>0</v>
      </c>
      <c r="O10" s="551">
        <v>0</v>
      </c>
      <c r="P10" s="552">
        <v>0</v>
      </c>
      <c r="Q10" s="66">
        <f>IF($G$44&lt;&gt;0,P10/$G$44,0)</f>
        <v>0</v>
      </c>
    </row>
    <row r="11" spans="1:17">
      <c r="A11" s="549"/>
      <c r="B11" s="549" t="s">
        <v>87</v>
      </c>
      <c r="C11" s="550">
        <v>0</v>
      </c>
      <c r="D11" s="551">
        <v>0</v>
      </c>
      <c r="E11" s="551">
        <v>0</v>
      </c>
      <c r="F11" s="551">
        <v>0</v>
      </c>
      <c r="G11" s="552">
        <v>0</v>
      </c>
      <c r="H11" s="66">
        <f>IF($G$44&lt;&gt;0,G11/$G$44,0)</f>
        <v>0</v>
      </c>
      <c r="I11" s="1410"/>
      <c r="J11" s="549"/>
      <c r="K11" s="549" t="s">
        <v>87</v>
      </c>
      <c r="L11" s="550">
        <v>0</v>
      </c>
      <c r="M11" s="551">
        <v>0</v>
      </c>
      <c r="N11" s="551">
        <v>0</v>
      </c>
      <c r="O11" s="551">
        <v>0</v>
      </c>
      <c r="P11" s="552">
        <v>0</v>
      </c>
      <c r="Q11" s="66">
        <f>IF($G$44&lt;&gt;0,P11/$G$44,0)</f>
        <v>0</v>
      </c>
    </row>
    <row r="12" spans="1:17">
      <c r="A12" s="55" t="s">
        <v>27</v>
      </c>
      <c r="B12" s="553"/>
      <c r="C12" s="144"/>
      <c r="D12" s="67"/>
      <c r="E12" s="67"/>
      <c r="F12" s="67"/>
      <c r="G12" s="67"/>
      <c r="H12" s="73"/>
      <c r="I12" s="1410"/>
      <c r="J12" s="55" t="s">
        <v>27</v>
      </c>
      <c r="K12" s="553"/>
      <c r="L12" s="144"/>
      <c r="M12" s="67"/>
      <c r="N12" s="67"/>
      <c r="O12" s="67"/>
      <c r="P12" s="67"/>
      <c r="Q12" s="73"/>
    </row>
    <row r="13" spans="1:17">
      <c r="A13" s="549"/>
      <c r="B13" s="549" t="s">
        <v>94</v>
      </c>
      <c r="C13" s="550">
        <v>0</v>
      </c>
      <c r="D13" s="551">
        <v>0</v>
      </c>
      <c r="E13" s="551">
        <v>0</v>
      </c>
      <c r="F13" s="551">
        <v>0</v>
      </c>
      <c r="G13" s="552">
        <v>0</v>
      </c>
      <c r="H13" s="66">
        <f>IF($G$44&lt;&gt;0,G13/$G$44,0)</f>
        <v>0</v>
      </c>
      <c r="I13" s="1410"/>
      <c r="J13" s="549"/>
      <c r="K13" s="549" t="s">
        <v>94</v>
      </c>
      <c r="L13" s="550">
        <v>0</v>
      </c>
      <c r="M13" s="551">
        <v>0</v>
      </c>
      <c r="N13" s="551">
        <v>0</v>
      </c>
      <c r="O13" s="551">
        <v>0</v>
      </c>
      <c r="P13" s="552">
        <v>0</v>
      </c>
      <c r="Q13" s="66">
        <f>IF($G$44&lt;&gt;0,P13/$G$44,0)</f>
        <v>0</v>
      </c>
    </row>
    <row r="14" spans="1:17">
      <c r="A14" s="549"/>
      <c r="B14" s="549" t="s">
        <v>87</v>
      </c>
      <c r="C14" s="550">
        <v>0</v>
      </c>
      <c r="D14" s="551">
        <v>0</v>
      </c>
      <c r="E14" s="551">
        <v>0</v>
      </c>
      <c r="F14" s="551">
        <v>0</v>
      </c>
      <c r="G14" s="552">
        <v>0</v>
      </c>
      <c r="H14" s="66">
        <f>IF($G$44&lt;&gt;0,G14/$G$44,0)</f>
        <v>0</v>
      </c>
      <c r="I14" s="1410"/>
      <c r="J14" s="549"/>
      <c r="K14" s="549" t="s">
        <v>87</v>
      </c>
      <c r="L14" s="550">
        <v>0</v>
      </c>
      <c r="M14" s="551">
        <v>0</v>
      </c>
      <c r="N14" s="551">
        <v>0</v>
      </c>
      <c r="O14" s="551">
        <v>0</v>
      </c>
      <c r="P14" s="552">
        <v>0</v>
      </c>
      <c r="Q14" s="66">
        <f>IF($G$44&lt;&gt;0,P14/$G$44,0)</f>
        <v>0</v>
      </c>
    </row>
    <row r="15" spans="1:17">
      <c r="A15" s="549"/>
      <c r="B15" s="549" t="s">
        <v>87</v>
      </c>
      <c r="C15" s="550">
        <v>0</v>
      </c>
      <c r="D15" s="551">
        <v>0</v>
      </c>
      <c r="E15" s="551">
        <v>0</v>
      </c>
      <c r="F15" s="551">
        <v>0</v>
      </c>
      <c r="G15" s="552">
        <v>0</v>
      </c>
      <c r="H15" s="66">
        <f>IF($G$44&lt;&gt;0,G15/$G$44,0)</f>
        <v>0</v>
      </c>
      <c r="I15" s="1410"/>
      <c r="J15" s="549"/>
      <c r="K15" s="549" t="s">
        <v>87</v>
      </c>
      <c r="L15" s="550">
        <v>0</v>
      </c>
      <c r="M15" s="551">
        <v>0</v>
      </c>
      <c r="N15" s="551">
        <v>0</v>
      </c>
      <c r="O15" s="551">
        <v>0</v>
      </c>
      <c r="P15" s="552">
        <v>0</v>
      </c>
      <c r="Q15" s="66">
        <f>IF($G$44&lt;&gt;0,P15/$G$44,0)</f>
        <v>0</v>
      </c>
    </row>
    <row r="16" spans="1:17">
      <c r="A16" s="549"/>
      <c r="B16" s="549" t="s">
        <v>87</v>
      </c>
      <c r="C16" s="550">
        <v>0</v>
      </c>
      <c r="D16" s="551">
        <v>0</v>
      </c>
      <c r="E16" s="551">
        <v>0</v>
      </c>
      <c r="F16" s="551">
        <v>0</v>
      </c>
      <c r="G16" s="552">
        <v>0</v>
      </c>
      <c r="H16" s="66">
        <f>IF($G$44&lt;&gt;0,G16/$G$44,0)</f>
        <v>0</v>
      </c>
      <c r="I16" s="1410"/>
      <c r="J16" s="549"/>
      <c r="K16" s="549" t="s">
        <v>87</v>
      </c>
      <c r="L16" s="550">
        <v>0</v>
      </c>
      <c r="M16" s="551">
        <v>0</v>
      </c>
      <c r="N16" s="551">
        <v>0</v>
      </c>
      <c r="O16" s="551">
        <v>0</v>
      </c>
      <c r="P16" s="552">
        <v>0</v>
      </c>
      <c r="Q16" s="66">
        <f>IF($G$44&lt;&gt;0,P16/$G$44,0)</f>
        <v>0</v>
      </c>
    </row>
    <row r="17" spans="1:17">
      <c r="A17" s="55" t="s">
        <v>28</v>
      </c>
      <c r="B17" s="553"/>
      <c r="C17" s="144"/>
      <c r="D17" s="67"/>
      <c r="E17" s="67"/>
      <c r="F17" s="67"/>
      <c r="G17" s="67"/>
      <c r="H17" s="73"/>
      <c r="I17" s="1410"/>
      <c r="J17" s="55" t="s">
        <v>28</v>
      </c>
      <c r="K17" s="553"/>
      <c r="L17" s="144"/>
      <c r="M17" s="67"/>
      <c r="N17" s="67"/>
      <c r="O17" s="67"/>
      <c r="P17" s="67"/>
      <c r="Q17" s="73"/>
    </row>
    <row r="18" spans="1:17">
      <c r="A18" s="549"/>
      <c r="B18" s="549" t="s">
        <v>94</v>
      </c>
      <c r="C18" s="550">
        <v>0</v>
      </c>
      <c r="D18" s="551">
        <v>0</v>
      </c>
      <c r="E18" s="551">
        <v>0</v>
      </c>
      <c r="F18" s="551">
        <v>0</v>
      </c>
      <c r="G18" s="552">
        <v>0</v>
      </c>
      <c r="H18" s="66">
        <f>IF($G$44&lt;&gt;0,G18/$G$44,0)</f>
        <v>0</v>
      </c>
      <c r="I18" s="1410"/>
      <c r="J18" s="549"/>
      <c r="K18" s="549" t="s">
        <v>94</v>
      </c>
      <c r="L18" s="550">
        <v>0</v>
      </c>
      <c r="M18" s="551">
        <v>0</v>
      </c>
      <c r="N18" s="551">
        <v>0</v>
      </c>
      <c r="O18" s="551">
        <v>0</v>
      </c>
      <c r="P18" s="552">
        <v>0</v>
      </c>
      <c r="Q18" s="66">
        <f>IF($G$44&lt;&gt;0,P18/$G$44,0)</f>
        <v>0</v>
      </c>
    </row>
    <row r="19" spans="1:17">
      <c r="A19" s="549"/>
      <c r="B19" s="549" t="s">
        <v>94</v>
      </c>
      <c r="C19" s="74">
        <v>0</v>
      </c>
      <c r="D19" s="75">
        <v>0</v>
      </c>
      <c r="E19" s="75">
        <v>0</v>
      </c>
      <c r="F19" s="75">
        <v>0</v>
      </c>
      <c r="G19" s="226">
        <v>0</v>
      </c>
      <c r="H19" s="66">
        <f>IF($G$44&lt;&gt;0,G19/$G$44,0)</f>
        <v>0</v>
      </c>
      <c r="I19" s="1410"/>
      <c r="J19" s="549"/>
      <c r="K19" s="549" t="s">
        <v>94</v>
      </c>
      <c r="L19" s="74">
        <v>0</v>
      </c>
      <c r="M19" s="75">
        <v>0</v>
      </c>
      <c r="N19" s="75">
        <v>0</v>
      </c>
      <c r="O19" s="75">
        <v>0</v>
      </c>
      <c r="P19" s="226">
        <v>0</v>
      </c>
      <c r="Q19" s="66">
        <f>IF($G$44&lt;&gt;0,P19/$G$44,0)</f>
        <v>0</v>
      </c>
    </row>
    <row r="20" spans="1:17">
      <c r="A20" s="554"/>
      <c r="B20" s="554" t="s">
        <v>94</v>
      </c>
      <c r="C20" s="550">
        <v>0</v>
      </c>
      <c r="D20" s="551">
        <v>0</v>
      </c>
      <c r="E20" s="551">
        <v>0</v>
      </c>
      <c r="F20" s="551">
        <v>0</v>
      </c>
      <c r="G20" s="552">
        <v>0</v>
      </c>
      <c r="H20" s="66">
        <f>IF($G$44&lt;&gt;0,G20/$G$44,0)</f>
        <v>0</v>
      </c>
      <c r="I20" s="1410"/>
      <c r="J20" s="554"/>
      <c r="K20" s="554" t="s">
        <v>94</v>
      </c>
      <c r="L20" s="550">
        <v>0</v>
      </c>
      <c r="M20" s="551">
        <v>0</v>
      </c>
      <c r="N20" s="551">
        <v>0</v>
      </c>
      <c r="O20" s="551">
        <v>0</v>
      </c>
      <c r="P20" s="552">
        <v>0</v>
      </c>
      <c r="Q20" s="66">
        <f>IF($G$44&lt;&gt;0,P20/$G$44,0)</f>
        <v>0</v>
      </c>
    </row>
    <row r="21" spans="1:17">
      <c r="A21" s="55" t="s">
        <v>29</v>
      </c>
      <c r="B21" s="553"/>
      <c r="C21" s="144"/>
      <c r="D21" s="67"/>
      <c r="E21" s="67"/>
      <c r="F21" s="67"/>
      <c r="G21" s="67"/>
      <c r="H21" s="73"/>
      <c r="I21" s="1410"/>
      <c r="J21" s="55" t="s">
        <v>29</v>
      </c>
      <c r="K21" s="553"/>
      <c r="L21" s="144"/>
      <c r="M21" s="67"/>
      <c r="N21" s="67"/>
      <c r="O21" s="67"/>
      <c r="P21" s="67"/>
      <c r="Q21" s="73"/>
    </row>
    <row r="22" spans="1:17">
      <c r="A22" s="549"/>
      <c r="B22" s="549" t="s">
        <v>87</v>
      </c>
      <c r="C22" s="550">
        <v>0</v>
      </c>
      <c r="D22" s="551">
        <v>0</v>
      </c>
      <c r="E22" s="551">
        <v>0</v>
      </c>
      <c r="F22" s="551">
        <v>0</v>
      </c>
      <c r="G22" s="552">
        <v>0</v>
      </c>
      <c r="H22" s="66">
        <f>IF($G$44&lt;&gt;0,G22/$G$44,0)</f>
        <v>0</v>
      </c>
      <c r="I22" s="1410"/>
      <c r="J22" s="549"/>
      <c r="K22" s="549" t="s">
        <v>87</v>
      </c>
      <c r="L22" s="550">
        <v>0</v>
      </c>
      <c r="M22" s="551">
        <v>0</v>
      </c>
      <c r="N22" s="551">
        <v>0</v>
      </c>
      <c r="O22" s="551">
        <v>0</v>
      </c>
      <c r="P22" s="552">
        <v>0</v>
      </c>
      <c r="Q22" s="66">
        <f>IF($G$44&lt;&gt;0,P22/$G$44,0)</f>
        <v>0</v>
      </c>
    </row>
    <row r="23" spans="1:17">
      <c r="A23" s="549"/>
      <c r="B23" s="549" t="s">
        <v>87</v>
      </c>
      <c r="C23" s="550">
        <v>0</v>
      </c>
      <c r="D23" s="551">
        <v>0</v>
      </c>
      <c r="E23" s="551">
        <v>0</v>
      </c>
      <c r="F23" s="551">
        <v>0</v>
      </c>
      <c r="G23" s="552">
        <v>0</v>
      </c>
      <c r="H23" s="66">
        <f>IF($G$44&lt;&gt;0,G23/$G$44,0)</f>
        <v>0</v>
      </c>
      <c r="I23" s="1410"/>
      <c r="J23" s="549"/>
      <c r="K23" s="549" t="s">
        <v>87</v>
      </c>
      <c r="L23" s="550">
        <v>0</v>
      </c>
      <c r="M23" s="551">
        <v>0</v>
      </c>
      <c r="N23" s="551">
        <v>0</v>
      </c>
      <c r="O23" s="551">
        <v>0</v>
      </c>
      <c r="P23" s="552">
        <v>0</v>
      </c>
      <c r="Q23" s="66">
        <f>IF($G$44&lt;&gt;0,P23/$G$44,0)</f>
        <v>0</v>
      </c>
    </row>
    <row r="24" spans="1:17">
      <c r="A24" s="549"/>
      <c r="B24" s="549" t="s">
        <v>94</v>
      </c>
      <c r="C24" s="550">
        <v>0</v>
      </c>
      <c r="D24" s="551">
        <v>0</v>
      </c>
      <c r="E24" s="551">
        <v>0</v>
      </c>
      <c r="F24" s="551">
        <v>0</v>
      </c>
      <c r="G24" s="552">
        <v>0</v>
      </c>
      <c r="H24" s="66">
        <f>IF($G$44&lt;&gt;0,G24/$G$44,0)</f>
        <v>0</v>
      </c>
      <c r="I24" s="1410"/>
      <c r="J24" s="549"/>
      <c r="K24" s="549" t="s">
        <v>94</v>
      </c>
      <c r="L24" s="550">
        <v>0</v>
      </c>
      <c r="M24" s="551">
        <v>0</v>
      </c>
      <c r="N24" s="551">
        <v>0</v>
      </c>
      <c r="O24" s="551">
        <v>0</v>
      </c>
      <c r="P24" s="552">
        <v>0</v>
      </c>
      <c r="Q24" s="66">
        <f>IF($G$44&lt;&gt;0,P24/$G$44,0)</f>
        <v>0</v>
      </c>
    </row>
    <row r="25" spans="1:17">
      <c r="A25" s="549"/>
      <c r="B25" s="549" t="s">
        <v>94</v>
      </c>
      <c r="C25" s="550">
        <v>0</v>
      </c>
      <c r="D25" s="551">
        <v>0</v>
      </c>
      <c r="E25" s="551">
        <v>0</v>
      </c>
      <c r="F25" s="551">
        <v>0</v>
      </c>
      <c r="G25" s="552">
        <v>0</v>
      </c>
      <c r="H25" s="66">
        <f>IF($G$44&lt;&gt;0,G25/$G$44,0)</f>
        <v>0</v>
      </c>
      <c r="I25" s="1410"/>
      <c r="J25" s="549"/>
      <c r="K25" s="549" t="s">
        <v>94</v>
      </c>
      <c r="L25" s="550">
        <v>0</v>
      </c>
      <c r="M25" s="551">
        <v>0</v>
      </c>
      <c r="N25" s="551">
        <v>0</v>
      </c>
      <c r="O25" s="551">
        <v>0</v>
      </c>
      <c r="P25" s="552">
        <v>0</v>
      </c>
      <c r="Q25" s="66">
        <f>IF($G$44&lt;&gt;0,P25/$G$44,0)</f>
        <v>0</v>
      </c>
    </row>
    <row r="26" spans="1:17">
      <c r="A26" s="549"/>
      <c r="B26" s="549" t="s">
        <v>94</v>
      </c>
      <c r="C26" s="550">
        <v>0</v>
      </c>
      <c r="D26" s="551">
        <v>0</v>
      </c>
      <c r="E26" s="551">
        <v>0</v>
      </c>
      <c r="F26" s="551">
        <v>0</v>
      </c>
      <c r="G26" s="552">
        <v>0</v>
      </c>
      <c r="H26" s="66">
        <f>IF($G$44&lt;&gt;0,G26/$G$44,0)</f>
        <v>0</v>
      </c>
      <c r="I26" s="1410"/>
      <c r="J26" s="549"/>
      <c r="K26" s="549" t="s">
        <v>94</v>
      </c>
      <c r="L26" s="550">
        <v>0</v>
      </c>
      <c r="M26" s="551">
        <v>0</v>
      </c>
      <c r="N26" s="551">
        <v>0</v>
      </c>
      <c r="O26" s="551">
        <v>0</v>
      </c>
      <c r="P26" s="552">
        <v>0</v>
      </c>
      <c r="Q26" s="66">
        <f>IF($G$44&lt;&gt;0,P26/$G$44,0)</f>
        <v>0</v>
      </c>
    </row>
    <row r="27" spans="1:17">
      <c r="A27" s="55" t="s">
        <v>30</v>
      </c>
      <c r="B27" s="553"/>
      <c r="C27" s="144"/>
      <c r="D27" s="67"/>
      <c r="E27" s="67"/>
      <c r="F27" s="67"/>
      <c r="G27" s="69"/>
      <c r="H27" s="73"/>
      <c r="I27" s="1410"/>
      <c r="J27" s="55" t="s">
        <v>30</v>
      </c>
      <c r="K27" s="553"/>
      <c r="L27" s="144"/>
      <c r="M27" s="67"/>
      <c r="N27" s="67"/>
      <c r="O27" s="67"/>
      <c r="P27" s="69"/>
      <c r="Q27" s="73"/>
    </row>
    <row r="28" spans="1:17">
      <c r="A28" s="549"/>
      <c r="B28" s="549" t="s">
        <v>94</v>
      </c>
      <c r="C28" s="550">
        <v>0</v>
      </c>
      <c r="D28" s="551">
        <v>0</v>
      </c>
      <c r="E28" s="551">
        <v>0</v>
      </c>
      <c r="F28" s="551">
        <v>0</v>
      </c>
      <c r="G28" s="552">
        <v>0</v>
      </c>
      <c r="H28" s="66">
        <f>IF($G$44&lt;&gt;0,G28/$G$44,0)</f>
        <v>0</v>
      </c>
      <c r="I28" s="1410"/>
      <c r="J28" s="549"/>
      <c r="K28" s="549" t="s">
        <v>94</v>
      </c>
      <c r="L28" s="550">
        <v>0</v>
      </c>
      <c r="M28" s="551">
        <v>0</v>
      </c>
      <c r="N28" s="551">
        <v>0</v>
      </c>
      <c r="O28" s="551">
        <v>0</v>
      </c>
      <c r="P28" s="552">
        <v>0</v>
      </c>
      <c r="Q28" s="66">
        <f>IF($G$44&lt;&gt;0,P28/$G$44,0)</f>
        <v>0</v>
      </c>
    </row>
    <row r="29" spans="1:17">
      <c r="A29" s="549"/>
      <c r="B29" s="549" t="s">
        <v>94</v>
      </c>
      <c r="C29" s="550">
        <v>0</v>
      </c>
      <c r="D29" s="551">
        <v>0</v>
      </c>
      <c r="E29" s="551">
        <v>0</v>
      </c>
      <c r="F29" s="551">
        <v>0</v>
      </c>
      <c r="G29" s="552">
        <v>0</v>
      </c>
      <c r="H29" s="66">
        <f>IF($G$44&lt;&gt;0,G29/$G$44,0)</f>
        <v>0</v>
      </c>
      <c r="I29" s="1410"/>
      <c r="J29" s="549"/>
      <c r="K29" s="549" t="s">
        <v>94</v>
      </c>
      <c r="L29" s="550">
        <v>0</v>
      </c>
      <c r="M29" s="551">
        <v>0</v>
      </c>
      <c r="N29" s="551">
        <v>0</v>
      </c>
      <c r="O29" s="551">
        <v>0</v>
      </c>
      <c r="P29" s="552">
        <v>0</v>
      </c>
      <c r="Q29" s="66">
        <f>IF($G$44&lt;&gt;0,P29/$G$44,0)</f>
        <v>0</v>
      </c>
    </row>
    <row r="30" spans="1:17">
      <c r="A30" s="55" t="s">
        <v>127</v>
      </c>
      <c r="B30" s="553"/>
      <c r="C30" s="144"/>
      <c r="D30" s="67"/>
      <c r="E30" s="67"/>
      <c r="F30" s="67"/>
      <c r="G30" s="67"/>
      <c r="H30" s="73"/>
      <c r="I30" s="1410"/>
      <c r="J30" s="55" t="s">
        <v>127</v>
      </c>
      <c r="K30" s="553"/>
      <c r="L30" s="144"/>
      <c r="M30" s="67"/>
      <c r="N30" s="67"/>
      <c r="O30" s="67"/>
      <c r="P30" s="67"/>
      <c r="Q30" s="73"/>
    </row>
    <row r="31" spans="1:17">
      <c r="A31" s="549"/>
      <c r="B31" s="549" t="s">
        <v>87</v>
      </c>
      <c r="C31" s="550"/>
      <c r="D31" s="551"/>
      <c r="E31" s="551"/>
      <c r="F31" s="551"/>
      <c r="G31" s="552">
        <v>0</v>
      </c>
      <c r="H31" s="66">
        <f t="shared" ref="H31:H36" si="0">IF($G$44&lt;&gt;0,G31/$G$44,0)</f>
        <v>0</v>
      </c>
      <c r="I31" s="1410"/>
      <c r="J31" s="549"/>
      <c r="K31" s="549" t="s">
        <v>87</v>
      </c>
      <c r="L31" s="550"/>
      <c r="M31" s="551"/>
      <c r="N31" s="551"/>
      <c r="O31" s="551"/>
      <c r="P31" s="552">
        <v>0</v>
      </c>
      <c r="Q31" s="66">
        <f t="shared" ref="Q31:Q36" si="1">IF($G$44&lt;&gt;0,P31/$G$44,0)</f>
        <v>0</v>
      </c>
    </row>
    <row r="32" spans="1:17">
      <c r="A32" s="549"/>
      <c r="B32" s="549" t="s">
        <v>87</v>
      </c>
      <c r="C32" s="550"/>
      <c r="D32" s="551"/>
      <c r="E32" s="551"/>
      <c r="F32" s="551"/>
      <c r="G32" s="552">
        <v>0</v>
      </c>
      <c r="H32" s="66">
        <f t="shared" si="0"/>
        <v>0</v>
      </c>
      <c r="I32" s="1410"/>
      <c r="J32" s="549"/>
      <c r="K32" s="549" t="s">
        <v>87</v>
      </c>
      <c r="L32" s="550"/>
      <c r="M32" s="551"/>
      <c r="N32" s="551"/>
      <c r="O32" s="551"/>
      <c r="P32" s="552">
        <v>0</v>
      </c>
      <c r="Q32" s="66">
        <f t="shared" si="1"/>
        <v>0</v>
      </c>
    </row>
    <row r="33" spans="1:17">
      <c r="A33" s="549"/>
      <c r="B33" s="549" t="s">
        <v>87</v>
      </c>
      <c r="C33" s="550">
        <v>0</v>
      </c>
      <c r="D33" s="551">
        <v>0</v>
      </c>
      <c r="E33" s="551">
        <v>0</v>
      </c>
      <c r="F33" s="551">
        <v>0</v>
      </c>
      <c r="G33" s="552">
        <v>0</v>
      </c>
      <c r="H33" s="66">
        <f t="shared" si="0"/>
        <v>0</v>
      </c>
      <c r="I33" s="1410"/>
      <c r="J33" s="549"/>
      <c r="K33" s="549" t="s">
        <v>87</v>
      </c>
      <c r="L33" s="550">
        <v>0</v>
      </c>
      <c r="M33" s="551">
        <v>0</v>
      </c>
      <c r="N33" s="551">
        <v>0</v>
      </c>
      <c r="O33" s="551">
        <v>0</v>
      </c>
      <c r="P33" s="552">
        <v>0</v>
      </c>
      <c r="Q33" s="66">
        <f t="shared" si="1"/>
        <v>0</v>
      </c>
    </row>
    <row r="34" spans="1:17">
      <c r="A34" s="549"/>
      <c r="B34" s="549" t="s">
        <v>87</v>
      </c>
      <c r="C34" s="550">
        <v>0</v>
      </c>
      <c r="D34" s="551">
        <v>0</v>
      </c>
      <c r="E34" s="551">
        <v>0</v>
      </c>
      <c r="F34" s="551">
        <v>0</v>
      </c>
      <c r="G34" s="552">
        <v>0</v>
      </c>
      <c r="H34" s="66">
        <f t="shared" si="0"/>
        <v>0</v>
      </c>
      <c r="I34" s="1410"/>
      <c r="J34" s="549"/>
      <c r="K34" s="549" t="s">
        <v>87</v>
      </c>
      <c r="L34" s="550">
        <v>0</v>
      </c>
      <c r="M34" s="551">
        <v>0</v>
      </c>
      <c r="N34" s="551">
        <v>0</v>
      </c>
      <c r="O34" s="551">
        <v>0</v>
      </c>
      <c r="P34" s="552">
        <v>0</v>
      </c>
      <c r="Q34" s="66">
        <f t="shared" si="1"/>
        <v>0</v>
      </c>
    </row>
    <row r="35" spans="1:17">
      <c r="A35" s="549"/>
      <c r="B35" s="549" t="s">
        <v>87</v>
      </c>
      <c r="C35" s="550">
        <v>0</v>
      </c>
      <c r="D35" s="551">
        <v>0</v>
      </c>
      <c r="E35" s="551">
        <v>0</v>
      </c>
      <c r="F35" s="551">
        <v>0</v>
      </c>
      <c r="G35" s="552">
        <v>0</v>
      </c>
      <c r="H35" s="66">
        <f t="shared" si="0"/>
        <v>0</v>
      </c>
      <c r="I35" s="1410"/>
      <c r="J35" s="549"/>
      <c r="K35" s="549" t="s">
        <v>87</v>
      </c>
      <c r="L35" s="550">
        <v>0</v>
      </c>
      <c r="M35" s="551">
        <v>0</v>
      </c>
      <c r="N35" s="551">
        <v>0</v>
      </c>
      <c r="O35" s="551">
        <v>0</v>
      </c>
      <c r="P35" s="552">
        <v>0</v>
      </c>
      <c r="Q35" s="66">
        <f t="shared" si="1"/>
        <v>0</v>
      </c>
    </row>
    <row r="36" spans="1:17">
      <c r="A36" s="549"/>
      <c r="B36" s="549" t="s">
        <v>87</v>
      </c>
      <c r="C36" s="550">
        <v>0</v>
      </c>
      <c r="D36" s="551">
        <v>0</v>
      </c>
      <c r="E36" s="551">
        <v>0</v>
      </c>
      <c r="F36" s="551">
        <v>0</v>
      </c>
      <c r="G36" s="552">
        <v>0</v>
      </c>
      <c r="H36" s="66">
        <f t="shared" si="0"/>
        <v>0</v>
      </c>
      <c r="I36" s="1410"/>
      <c r="J36" s="549"/>
      <c r="K36" s="549" t="s">
        <v>87</v>
      </c>
      <c r="L36" s="550">
        <v>0</v>
      </c>
      <c r="M36" s="551">
        <v>0</v>
      </c>
      <c r="N36" s="551">
        <v>0</v>
      </c>
      <c r="O36" s="551">
        <v>0</v>
      </c>
      <c r="P36" s="552">
        <v>0</v>
      </c>
      <c r="Q36" s="66">
        <f t="shared" si="1"/>
        <v>0</v>
      </c>
    </row>
    <row r="37" spans="1:17">
      <c r="A37" s="55" t="s">
        <v>32</v>
      </c>
      <c r="B37" s="553"/>
      <c r="C37" s="144"/>
      <c r="D37" s="67"/>
      <c r="E37" s="67"/>
      <c r="F37" s="67"/>
      <c r="G37" s="67"/>
      <c r="H37" s="73"/>
      <c r="I37" s="1410"/>
      <c r="J37" s="55" t="s">
        <v>32</v>
      </c>
      <c r="K37" s="553"/>
      <c r="L37" s="144"/>
      <c r="M37" s="67"/>
      <c r="N37" s="67"/>
      <c r="O37" s="67"/>
      <c r="P37" s="67"/>
      <c r="Q37" s="73"/>
    </row>
    <row r="38" spans="1:17">
      <c r="A38" s="549"/>
      <c r="B38" s="549" t="s">
        <v>87</v>
      </c>
      <c r="C38" s="550">
        <v>0</v>
      </c>
      <c r="D38" s="551">
        <v>0</v>
      </c>
      <c r="E38" s="551">
        <v>0</v>
      </c>
      <c r="F38" s="551">
        <v>0</v>
      </c>
      <c r="G38" s="552">
        <v>0</v>
      </c>
      <c r="H38" s="66">
        <f>IF($G$44&lt;&gt;0,G38/$G$44,0)</f>
        <v>0</v>
      </c>
      <c r="I38" s="1410"/>
      <c r="J38" s="549"/>
      <c r="K38" s="549" t="s">
        <v>87</v>
      </c>
      <c r="L38" s="550">
        <v>0</v>
      </c>
      <c r="M38" s="551">
        <v>0</v>
      </c>
      <c r="N38" s="551">
        <v>0</v>
      </c>
      <c r="O38" s="551">
        <v>0</v>
      </c>
      <c r="P38" s="552">
        <v>0</v>
      </c>
      <c r="Q38" s="66">
        <f>IF($G$44&lt;&gt;0,P38/$G$44,0)</f>
        <v>0</v>
      </c>
    </row>
    <row r="39" spans="1:17">
      <c r="A39" s="549"/>
      <c r="B39" s="549" t="s">
        <v>87</v>
      </c>
      <c r="C39" s="550">
        <v>0</v>
      </c>
      <c r="D39" s="551">
        <v>0</v>
      </c>
      <c r="E39" s="551">
        <v>0</v>
      </c>
      <c r="F39" s="551">
        <v>0</v>
      </c>
      <c r="G39" s="552">
        <v>0</v>
      </c>
      <c r="H39" s="66">
        <f>IF($G$44&lt;&gt;0,G39/$G$44,0)</f>
        <v>0</v>
      </c>
      <c r="I39" s="1410"/>
      <c r="J39" s="549"/>
      <c r="K39" s="549" t="s">
        <v>87</v>
      </c>
      <c r="L39" s="550">
        <v>0</v>
      </c>
      <c r="M39" s="551">
        <v>0</v>
      </c>
      <c r="N39" s="551">
        <v>0</v>
      </c>
      <c r="O39" s="551">
        <v>0</v>
      </c>
      <c r="P39" s="552">
        <v>0</v>
      </c>
      <c r="Q39" s="66">
        <f>IF($G$44&lt;&gt;0,P39/$G$44,0)</f>
        <v>0</v>
      </c>
    </row>
    <row r="40" spans="1:17">
      <c r="A40" s="55" t="s">
        <v>33</v>
      </c>
      <c r="B40" s="553"/>
      <c r="C40" s="144"/>
      <c r="D40" s="67"/>
      <c r="E40" s="67"/>
      <c r="F40" s="67"/>
      <c r="G40" s="67"/>
      <c r="H40" s="73"/>
      <c r="I40" s="1410"/>
      <c r="J40" s="55" t="s">
        <v>33</v>
      </c>
      <c r="K40" s="553"/>
      <c r="L40" s="144"/>
      <c r="M40" s="67"/>
      <c r="N40" s="67"/>
      <c r="O40" s="67"/>
      <c r="P40" s="67"/>
      <c r="Q40" s="73"/>
    </row>
    <row r="41" spans="1:17">
      <c r="A41" s="58" t="s">
        <v>144</v>
      </c>
      <c r="B41" s="549" t="s">
        <v>94</v>
      </c>
      <c r="C41" s="550">
        <v>0</v>
      </c>
      <c r="D41" s="67"/>
      <c r="E41" s="67"/>
      <c r="F41" s="67"/>
      <c r="G41" s="552">
        <v>0</v>
      </c>
      <c r="H41" s="66">
        <f t="shared" ref="H41:H42" si="2">IF($G$44&lt;&gt;0,G41/$G$44,0)</f>
        <v>0</v>
      </c>
      <c r="I41" s="1410"/>
      <c r="J41" s="58" t="s">
        <v>144</v>
      </c>
      <c r="K41" s="549" t="s">
        <v>94</v>
      </c>
      <c r="L41" s="550">
        <v>0</v>
      </c>
      <c r="M41" s="67"/>
      <c r="N41" s="67"/>
      <c r="O41" s="67"/>
      <c r="P41" s="552">
        <v>0</v>
      </c>
      <c r="Q41" s="66">
        <f t="shared" ref="Q41:Q42" si="3">IF($G$44&lt;&gt;0,P41/$G$44,0)</f>
        <v>0</v>
      </c>
    </row>
    <row r="42" spans="1:17">
      <c r="A42" s="58" t="s">
        <v>145</v>
      </c>
      <c r="B42" s="549" t="s">
        <v>94</v>
      </c>
      <c r="C42" s="550">
        <v>0</v>
      </c>
      <c r="D42" s="67"/>
      <c r="E42" s="67"/>
      <c r="F42" s="67"/>
      <c r="G42" s="552">
        <v>0</v>
      </c>
      <c r="H42" s="66">
        <f t="shared" si="2"/>
        <v>0</v>
      </c>
      <c r="I42" s="1410"/>
      <c r="J42" s="58" t="s">
        <v>145</v>
      </c>
      <c r="K42" s="549" t="s">
        <v>94</v>
      </c>
      <c r="L42" s="550">
        <v>0</v>
      </c>
      <c r="M42" s="67"/>
      <c r="N42" s="67"/>
      <c r="O42" s="67"/>
      <c r="P42" s="552">
        <v>0</v>
      </c>
      <c r="Q42" s="66">
        <f t="shared" si="3"/>
        <v>0</v>
      </c>
    </row>
    <row r="43" spans="1:17">
      <c r="A43" s="553"/>
      <c r="B43" s="553"/>
      <c r="C43" s="72"/>
      <c r="D43" s="72"/>
      <c r="E43" s="67"/>
      <c r="F43" s="72"/>
      <c r="G43" s="72"/>
      <c r="H43" s="73"/>
      <c r="I43" s="1410"/>
      <c r="J43" s="553"/>
      <c r="K43" s="553"/>
      <c r="L43" s="72"/>
      <c r="M43" s="72"/>
      <c r="N43" s="67"/>
      <c r="O43" s="72"/>
      <c r="P43" s="72"/>
      <c r="Q43" s="73"/>
    </row>
    <row r="44" spans="1:17">
      <c r="A44" s="56" t="s">
        <v>146</v>
      </c>
      <c r="B44" s="549"/>
      <c r="C44" s="76"/>
      <c r="D44" s="68">
        <f>SUM(D9:D43)</f>
        <v>0</v>
      </c>
      <c r="E44" s="68">
        <f>SUM(E9:E43)</f>
        <v>0</v>
      </c>
      <c r="F44" s="68">
        <f>SUM(F9:F43)</f>
        <v>0</v>
      </c>
      <c r="G44" s="70">
        <f>SUM(G9:G43)</f>
        <v>0</v>
      </c>
      <c r="H44" s="66">
        <f>IF($G$44&lt;&gt;0,G44/$G$44,0)</f>
        <v>0</v>
      </c>
      <c r="I44" s="1410"/>
      <c r="J44" s="56" t="s">
        <v>146</v>
      </c>
      <c r="K44" s="549"/>
      <c r="L44" s="76"/>
      <c r="M44" s="68">
        <f>SUM(M9:M43)</f>
        <v>0</v>
      </c>
      <c r="N44" s="68">
        <f t="shared" ref="N44:P44" si="4">SUM(N9:N43)</f>
        <v>0</v>
      </c>
      <c r="O44" s="68">
        <f t="shared" si="4"/>
        <v>0</v>
      </c>
      <c r="P44" s="70">
        <f t="shared" si="4"/>
        <v>0</v>
      </c>
      <c r="Q44" s="66">
        <f>IF($G$44&lt;&gt;0,P44/$G$44,0)</f>
        <v>0</v>
      </c>
    </row>
    <row r="45" spans="1:17" ht="13.5" thickBot="1">
      <c r="A45" s="555"/>
      <c r="B45" s="549"/>
      <c r="C45" s="551"/>
      <c r="D45" s="76"/>
      <c r="E45" s="76"/>
      <c r="F45" s="76"/>
      <c r="G45" s="76"/>
      <c r="H45" s="556"/>
      <c r="I45" s="1410"/>
      <c r="J45" s="555"/>
      <c r="K45" s="549"/>
      <c r="L45" s="551"/>
      <c r="M45" s="76"/>
      <c r="N45" s="76"/>
      <c r="O45" s="76"/>
      <c r="P45" s="76"/>
      <c r="Q45" s="556"/>
    </row>
    <row r="46" spans="1:17" ht="13.5" thickBot="1">
      <c r="A46" s="187"/>
      <c r="B46" s="557"/>
      <c r="C46" s="29"/>
      <c r="D46" s="29"/>
      <c r="E46" s="30"/>
      <c r="F46" s="30"/>
      <c r="G46" s="29"/>
      <c r="H46" s="31"/>
      <c r="I46" s="1419"/>
      <c r="J46" s="187"/>
      <c r="K46" s="557"/>
      <c r="L46" s="29"/>
      <c r="M46" s="29"/>
      <c r="N46" s="30"/>
      <c r="O46" s="30"/>
      <c r="P46" s="29"/>
      <c r="Q46" s="31"/>
    </row>
    <row r="47" spans="1:17">
      <c r="A47" s="149" t="s">
        <v>148</v>
      </c>
      <c r="B47" s="460"/>
      <c r="C47" s="461" t="s">
        <v>10</v>
      </c>
      <c r="E47" s="8"/>
      <c r="F47" s="8"/>
      <c r="G47" s="12"/>
      <c r="H47" s="12"/>
      <c r="I47" s="1409"/>
      <c r="J47" s="149" t="s">
        <v>148</v>
      </c>
      <c r="K47" s="460"/>
      <c r="L47" s="461" t="s">
        <v>10</v>
      </c>
      <c r="N47" s="8"/>
      <c r="O47" s="8"/>
      <c r="P47" s="12"/>
      <c r="Q47" s="12"/>
    </row>
    <row r="48" spans="1:17">
      <c r="A48" s="150" t="s">
        <v>150</v>
      </c>
      <c r="B48" s="549" t="s">
        <v>94</v>
      </c>
      <c r="C48" s="9"/>
      <c r="E48" s="8"/>
      <c r="F48" s="8"/>
      <c r="G48" s="12"/>
      <c r="H48" s="12"/>
      <c r="I48" s="1410"/>
      <c r="J48" s="150" t="s">
        <v>150</v>
      </c>
      <c r="K48" s="549" t="s">
        <v>94</v>
      </c>
      <c r="L48" s="9"/>
      <c r="N48" s="8"/>
      <c r="O48" s="8"/>
      <c r="P48" s="12"/>
      <c r="Q48" s="12"/>
    </row>
    <row r="49" spans="1:17">
      <c r="A49" s="150" t="s">
        <v>152</v>
      </c>
      <c r="B49" s="549" t="s">
        <v>94</v>
      </c>
      <c r="C49" s="9"/>
      <c r="E49" s="8"/>
      <c r="F49" s="8"/>
      <c r="G49" s="12"/>
      <c r="H49" s="12"/>
      <c r="I49" s="1410"/>
      <c r="J49" s="150" t="s">
        <v>152</v>
      </c>
      <c r="K49" s="549" t="s">
        <v>94</v>
      </c>
      <c r="L49" s="9"/>
      <c r="N49" s="8"/>
      <c r="O49" s="8"/>
      <c r="P49" s="12"/>
      <c r="Q49" s="12"/>
    </row>
    <row r="50" spans="1:17">
      <c r="A50" s="151" t="s">
        <v>153</v>
      </c>
      <c r="B50" s="549" t="s">
        <v>94</v>
      </c>
      <c r="C50" s="551"/>
      <c r="E50" s="5"/>
      <c r="F50" s="12"/>
      <c r="G50" s="12"/>
      <c r="H50" s="12"/>
      <c r="I50" s="1410"/>
      <c r="J50" s="151" t="s">
        <v>153</v>
      </c>
      <c r="K50" s="549" t="s">
        <v>94</v>
      </c>
      <c r="L50" s="551"/>
      <c r="N50" s="5"/>
      <c r="O50" s="12"/>
      <c r="P50" s="12"/>
      <c r="Q50" s="12"/>
    </row>
    <row r="51" spans="1:17" ht="13.5" thickBot="1">
      <c r="A51" s="558"/>
      <c r="B51" s="32"/>
      <c r="C51" s="32"/>
      <c r="E51" s="14"/>
      <c r="F51" s="12"/>
      <c r="G51" s="12"/>
      <c r="H51" s="12"/>
      <c r="I51" s="1411"/>
      <c r="J51" s="558"/>
      <c r="K51" s="32"/>
      <c r="L51" s="32"/>
      <c r="N51" s="14"/>
      <c r="O51" s="12"/>
      <c r="P51" s="12"/>
      <c r="Q51" s="12"/>
    </row>
    <row r="52" spans="1:17">
      <c r="A52" s="1352"/>
      <c r="B52" s="1352"/>
      <c r="C52" s="1352"/>
      <c r="D52" s="1352"/>
      <c r="E52" s="1352"/>
      <c r="F52" s="1352"/>
      <c r="G52" s="1352"/>
      <c r="H52" s="1352"/>
      <c r="J52" s="1352"/>
      <c r="K52" s="1352"/>
      <c r="L52" s="1352"/>
      <c r="M52" s="1352"/>
      <c r="N52" s="1352"/>
      <c r="O52" s="1352"/>
      <c r="P52" s="1352"/>
      <c r="Q52" s="1352"/>
    </row>
    <row r="53" spans="1:17" ht="12.75" customHeight="1" thickBot="1"/>
    <row r="54" spans="1:17" ht="18.75" customHeight="1">
      <c r="A54" s="510"/>
      <c r="B54" s="1394" t="s">
        <v>5</v>
      </c>
      <c r="C54" s="1395"/>
      <c r="D54" s="1396"/>
      <c r="E54" s="1"/>
      <c r="F54" s="251"/>
    </row>
    <row r="55" spans="1:17" ht="13.5" thickBot="1">
      <c r="A55" s="511" t="s">
        <v>229</v>
      </c>
      <c r="B55" s="512" t="s">
        <v>8</v>
      </c>
      <c r="C55" s="513" t="s">
        <v>9</v>
      </c>
      <c r="D55" s="514" t="s">
        <v>10</v>
      </c>
      <c r="E55" s="1"/>
      <c r="F55" s="251"/>
    </row>
    <row r="56" spans="1:17" ht="13.5" thickBot="1">
      <c r="A56" s="506" t="s">
        <v>159</v>
      </c>
      <c r="B56" s="507"/>
      <c r="C56" s="508"/>
      <c r="D56" s="509">
        <f>B56+C56</f>
        <v>0</v>
      </c>
      <c r="E56" s="251"/>
      <c r="F56" s="429"/>
    </row>
    <row r="57" spans="1:17" ht="13.5" thickBot="1">
      <c r="A57" s="480" t="s">
        <v>160</v>
      </c>
      <c r="B57" s="430"/>
      <c r="C57" s="431"/>
      <c r="D57" s="509">
        <f t="shared" ref="D57:D58" si="5">B57+C57</f>
        <v>0</v>
      </c>
      <c r="E57" s="251"/>
      <c r="F57" s="429"/>
    </row>
    <row r="58" spans="1:17" ht="13.5" thickBot="1">
      <c r="A58" s="481" t="s">
        <v>161</v>
      </c>
      <c r="B58" s="430"/>
      <c r="C58" s="431"/>
      <c r="D58" s="509">
        <f t="shared" si="5"/>
        <v>0</v>
      </c>
      <c r="E58" s="432" t="s">
        <v>162</v>
      </c>
      <c r="F58" s="429"/>
    </row>
    <row r="59" spans="1:17" ht="15.75" thickBot="1">
      <c r="A59" s="434"/>
      <c r="B59" s="435"/>
      <c r="C59" s="436"/>
      <c r="D59" s="437"/>
      <c r="E59" s="251"/>
      <c r="F59" s="429"/>
    </row>
    <row r="60" spans="1:17" ht="15.75" thickBot="1">
      <c r="A60" s="476" t="s">
        <v>230</v>
      </c>
      <c r="B60" s="477">
        <f>SUM(B56:B58)</f>
        <v>0</v>
      </c>
      <c r="C60" s="478">
        <f>SUM(C56:C58)</f>
        <v>0</v>
      </c>
      <c r="D60" s="479">
        <f>SUM(D56:D58)</f>
        <v>0</v>
      </c>
      <c r="E60" s="1"/>
      <c r="F60" s="375"/>
    </row>
    <row r="61" spans="1:17">
      <c r="A61" s="375"/>
      <c r="B61" s="375"/>
      <c r="C61" s="375"/>
      <c r="D61" s="375"/>
    </row>
    <row r="63" spans="1:17" ht="12.6" customHeight="1">
      <c r="A63" s="1352" t="s">
        <v>164</v>
      </c>
      <c r="B63" s="1352"/>
      <c r="C63" s="1352"/>
      <c r="D63" s="1352"/>
      <c r="E63" s="1352"/>
      <c r="F63" s="1352"/>
      <c r="G63" s="1352"/>
      <c r="H63" s="1352"/>
      <c r="I63" s="1352"/>
    </row>
    <row r="64" spans="1:17" ht="12.6" customHeight="1">
      <c r="A64" s="1412" t="s">
        <v>231</v>
      </c>
      <c r="B64" s="1412"/>
      <c r="C64" s="1412"/>
      <c r="D64" s="1412"/>
      <c r="E64" s="1412"/>
      <c r="F64" s="1412"/>
      <c r="G64" s="1412"/>
      <c r="H64" s="1412"/>
      <c r="I64" s="1412"/>
      <c r="J64" s="1412"/>
    </row>
    <row r="66" spans="1:4">
      <c r="D66" s="23"/>
    </row>
    <row r="75" spans="1:4">
      <c r="A75" s="393"/>
      <c r="B75" s="393"/>
      <c r="D75" s="24"/>
    </row>
  </sheetData>
  <mergeCells count="18">
    <mergeCell ref="A1:Q1"/>
    <mergeCell ref="A2:Q2"/>
    <mergeCell ref="A3:Q3"/>
    <mergeCell ref="L5:Q5"/>
    <mergeCell ref="L6:Q6"/>
    <mergeCell ref="I5:I46"/>
    <mergeCell ref="J5:J7"/>
    <mergeCell ref="K5:K7"/>
    <mergeCell ref="C5:H5"/>
    <mergeCell ref="C6:H6"/>
    <mergeCell ref="A5:A7"/>
    <mergeCell ref="B5:B7"/>
    <mergeCell ref="I47:I51"/>
    <mergeCell ref="B54:D54"/>
    <mergeCell ref="A63:I63"/>
    <mergeCell ref="A64:J64"/>
    <mergeCell ref="J52:Q52"/>
    <mergeCell ref="A52:H52"/>
  </mergeCells>
  <pageMargins left="0.7" right="0.7" top="0.75" bottom="0.75" header="0.3" footer="0.3"/>
  <pageSetup scale="51" orientation="landscape"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AB1FCB-3D5F-4551-AED7-A8AF2E851E51}">
  <sheetPr>
    <tabColor rgb="FF00B050"/>
    <pageSetUpPr fitToPage="1"/>
  </sheetPr>
  <dimension ref="A1:Q52"/>
  <sheetViews>
    <sheetView tabSelected="1" zoomScale="70" zoomScaleNormal="70" workbookViewId="0">
      <selection activeCell="J28" sqref="J28"/>
    </sheetView>
  </sheetViews>
  <sheetFormatPr defaultColWidth="9.140625" defaultRowHeight="12.75"/>
  <cols>
    <col min="1" max="1" width="44.5703125" customWidth="1"/>
    <col min="3" max="3" width="14.42578125" customWidth="1"/>
    <col min="4" max="4" width="14.85546875" customWidth="1"/>
    <col min="5" max="5" width="11.85546875" customWidth="1"/>
    <col min="6" max="6" width="14" customWidth="1"/>
    <col min="7" max="7" width="15" customWidth="1"/>
    <col min="8" max="8" width="13.28515625" customWidth="1"/>
  </cols>
  <sheetData>
    <row r="1" spans="1:17" ht="15.75">
      <c r="A1" s="1383" t="s">
        <v>232</v>
      </c>
      <c r="B1" s="1383"/>
      <c r="C1" s="1383"/>
      <c r="D1" s="1383"/>
      <c r="E1" s="1383"/>
      <c r="F1" s="1383"/>
      <c r="G1" s="1383"/>
    </row>
    <row r="2" spans="1:17" ht="15.75">
      <c r="A2" s="1433" t="s">
        <v>233</v>
      </c>
      <c r="B2" s="1433"/>
      <c r="C2" s="1433"/>
      <c r="D2" s="1433"/>
      <c r="E2" s="1433"/>
      <c r="F2" s="1433"/>
      <c r="G2" s="1433"/>
    </row>
    <row r="3" spans="1:17" ht="15.75">
      <c r="A3" s="1433" t="s">
        <v>2</v>
      </c>
      <c r="B3" s="1433"/>
      <c r="C3" s="1433"/>
      <c r="D3" s="1433"/>
      <c r="E3" s="1433"/>
      <c r="F3" s="1433"/>
      <c r="G3" s="1433"/>
    </row>
    <row r="4" spans="1:17" ht="15.75">
      <c r="A4" s="1383" t="str">
        <f>'Current Month'!A3</f>
        <v>January 2023</v>
      </c>
      <c r="B4" s="1383"/>
      <c r="C4" s="1383"/>
      <c r="D4" s="1383"/>
      <c r="E4" s="1383"/>
      <c r="F4" s="1383"/>
      <c r="G4" s="1383"/>
      <c r="H4" s="948"/>
      <c r="I4" s="754"/>
      <c r="J4" s="754"/>
      <c r="K4" s="754"/>
      <c r="L4" s="754"/>
      <c r="M4" s="754"/>
      <c r="N4" s="754"/>
      <c r="O4" s="754"/>
      <c r="P4" s="754"/>
      <c r="Q4" s="754"/>
    </row>
    <row r="5" spans="1:17" ht="15.6" customHeight="1">
      <c r="A5" s="1353"/>
      <c r="B5" s="1353"/>
      <c r="C5" s="1353"/>
      <c r="D5" s="1353"/>
      <c r="E5" s="1353"/>
      <c r="F5" s="1353"/>
      <c r="G5" s="1353"/>
      <c r="H5" s="1353"/>
      <c r="I5" s="1347"/>
      <c r="J5" s="1347"/>
      <c r="K5" s="1347"/>
      <c r="L5" s="1347"/>
      <c r="M5" s="1347"/>
      <c r="N5" s="1347"/>
      <c r="O5" s="1347"/>
      <c r="P5" s="1347"/>
      <c r="Q5" s="1347"/>
    </row>
    <row r="6" spans="1:17" s="949" customFormat="1" ht="15.95" customHeight="1">
      <c r="A6" s="1362"/>
      <c r="B6" s="1362"/>
      <c r="C6" s="1362"/>
      <c r="D6" s="1362"/>
      <c r="E6" s="1362"/>
      <c r="F6" s="1362"/>
      <c r="G6" s="1362"/>
      <c r="H6" s="1362"/>
      <c r="I6" s="1348"/>
      <c r="J6" s="1348"/>
      <c r="K6" s="1348"/>
      <c r="L6" s="1348"/>
      <c r="M6" s="1348"/>
      <c r="N6" s="1348"/>
      <c r="O6" s="1348"/>
      <c r="P6" s="1348"/>
      <c r="Q6" s="1348"/>
    </row>
    <row r="7" spans="1:17" s="949" customFormat="1" ht="15.75">
      <c r="A7" s="1434" t="s">
        <v>76</v>
      </c>
      <c r="B7" s="1437" t="s">
        <v>78</v>
      </c>
      <c r="C7" s="1440" t="s">
        <v>234</v>
      </c>
      <c r="D7" s="1441"/>
      <c r="E7" s="1441"/>
      <c r="F7" s="1441"/>
      <c r="G7" s="1441"/>
      <c r="H7" s="1442"/>
    </row>
    <row r="8" spans="1:17" s="949" customFormat="1">
      <c r="A8" s="1435"/>
      <c r="B8" s="1438"/>
      <c r="C8" s="1443" t="s">
        <v>75</v>
      </c>
      <c r="D8" s="1444"/>
      <c r="E8" s="1444"/>
      <c r="F8" s="1444"/>
      <c r="G8" s="1444"/>
      <c r="H8" s="1445"/>
    </row>
    <row r="9" spans="1:17" s="949" customFormat="1" ht="26.25" thickBot="1">
      <c r="A9" s="1436" t="s">
        <v>76</v>
      </c>
      <c r="B9" s="1439" t="s">
        <v>78</v>
      </c>
      <c r="C9" s="950" t="s">
        <v>79</v>
      </c>
      <c r="D9" s="951" t="s">
        <v>80</v>
      </c>
      <c r="E9" s="951" t="s">
        <v>81</v>
      </c>
      <c r="F9" s="951" t="s">
        <v>82</v>
      </c>
      <c r="G9" s="951" t="s">
        <v>173</v>
      </c>
      <c r="H9" s="952" t="s">
        <v>84</v>
      </c>
    </row>
    <row r="10" spans="1:17" s="949" customFormat="1">
      <c r="A10" s="54" t="s">
        <v>24</v>
      </c>
      <c r="B10" s="953"/>
      <c r="C10" s="954"/>
      <c r="D10" s="955"/>
      <c r="E10" s="955"/>
      <c r="F10" s="955"/>
      <c r="G10" s="955"/>
      <c r="H10" s="956"/>
    </row>
    <row r="11" spans="1:17" s="949" customFormat="1">
      <c r="A11" s="957" t="s">
        <v>235</v>
      </c>
      <c r="B11" s="957" t="s">
        <v>87</v>
      </c>
      <c r="C11" s="958">
        <v>0</v>
      </c>
      <c r="D11" s="959">
        <v>0</v>
      </c>
      <c r="E11" s="959">
        <v>0</v>
      </c>
      <c r="F11" s="959">
        <v>0</v>
      </c>
      <c r="G11" s="960">
        <v>0</v>
      </c>
      <c r="H11" s="66">
        <f>IF($G$31&lt;&gt;0,G11/$G$31,0)</f>
        <v>0</v>
      </c>
    </row>
    <row r="12" spans="1:17" s="949" customFormat="1">
      <c r="A12" s="957" t="s">
        <v>236</v>
      </c>
      <c r="B12" s="957" t="s">
        <v>87</v>
      </c>
      <c r="C12" s="958">
        <v>0</v>
      </c>
      <c r="D12" s="959">
        <v>0</v>
      </c>
      <c r="E12" s="959">
        <v>0</v>
      </c>
      <c r="F12" s="959">
        <v>0</v>
      </c>
      <c r="G12" s="960">
        <v>0</v>
      </c>
      <c r="H12" s="66">
        <f>IF($G$31&lt;&gt;0,G12/$G$31,0)</f>
        <v>0</v>
      </c>
    </row>
    <row r="13" spans="1:17" s="949" customFormat="1">
      <c r="A13" s="957" t="s">
        <v>237</v>
      </c>
      <c r="B13" s="957" t="s">
        <v>87</v>
      </c>
      <c r="C13" s="958">
        <v>0</v>
      </c>
      <c r="D13" s="959">
        <v>0</v>
      </c>
      <c r="E13" s="959">
        <v>0</v>
      </c>
      <c r="F13" s="959">
        <v>0</v>
      </c>
      <c r="G13" s="960">
        <v>0</v>
      </c>
      <c r="H13" s="66">
        <f>IF($G$31&lt;&gt;0,G13/$G$31,0)</f>
        <v>0</v>
      </c>
    </row>
    <row r="14" spans="1:17" s="949" customFormat="1">
      <c r="A14" s="957" t="s">
        <v>238</v>
      </c>
      <c r="B14" s="957" t="s">
        <v>87</v>
      </c>
      <c r="C14" s="958">
        <v>0</v>
      </c>
      <c r="D14" s="959">
        <v>0</v>
      </c>
      <c r="E14" s="959">
        <v>0</v>
      </c>
      <c r="F14" s="959">
        <v>0</v>
      </c>
      <c r="G14" s="960">
        <v>0</v>
      </c>
      <c r="H14" s="66">
        <f>IF($G$31&lt;&gt;0,G14/$G$31,0)</f>
        <v>0</v>
      </c>
    </row>
    <row r="15" spans="1:17" s="949" customFormat="1">
      <c r="A15" s="55" t="s">
        <v>27</v>
      </c>
      <c r="B15" s="961"/>
      <c r="C15" s="962"/>
      <c r="D15" s="963"/>
      <c r="E15" s="963"/>
      <c r="F15" s="963"/>
      <c r="G15" s="963"/>
      <c r="H15" s="964"/>
    </row>
    <row r="16" spans="1:17" s="949" customFormat="1">
      <c r="A16" s="957" t="s">
        <v>98</v>
      </c>
      <c r="B16" s="957" t="s">
        <v>87</v>
      </c>
      <c r="C16" s="958">
        <v>0</v>
      </c>
      <c r="D16" s="959">
        <v>0</v>
      </c>
      <c r="E16" s="959">
        <v>0</v>
      </c>
      <c r="F16" s="959">
        <v>0</v>
      </c>
      <c r="G16" s="960">
        <v>0</v>
      </c>
      <c r="H16" s="66">
        <f>IF($G$31&lt;&gt;0,G16/$G$31,0)</f>
        <v>0</v>
      </c>
    </row>
    <row r="17" spans="1:8" s="949" customFormat="1">
      <c r="A17" s="55" t="s">
        <v>28</v>
      </c>
      <c r="B17" s="961"/>
      <c r="C17" s="962"/>
      <c r="D17" s="963"/>
      <c r="E17" s="963"/>
      <c r="F17" s="963"/>
      <c r="G17" s="963"/>
      <c r="H17" s="964"/>
    </row>
    <row r="18" spans="1:8" s="949" customFormat="1">
      <c r="A18" s="957" t="s">
        <v>105</v>
      </c>
      <c r="B18" s="957" t="s">
        <v>94</v>
      </c>
      <c r="C18" s="958">
        <v>0</v>
      </c>
      <c r="D18" s="959">
        <v>0</v>
      </c>
      <c r="E18" s="959">
        <v>0</v>
      </c>
      <c r="F18" s="959">
        <v>0</v>
      </c>
      <c r="G18" s="960">
        <v>0</v>
      </c>
      <c r="H18" s="66">
        <f>IF($G$31&lt;&gt;0,G18/$G$31,0)</f>
        <v>0</v>
      </c>
    </row>
    <row r="19" spans="1:8" s="949" customFormat="1">
      <c r="A19" s="55" t="s">
        <v>29</v>
      </c>
      <c r="B19" s="961"/>
      <c r="C19" s="962"/>
      <c r="D19" s="963"/>
      <c r="E19" s="963"/>
      <c r="F19" s="963"/>
      <c r="G19" s="963"/>
      <c r="H19" s="964"/>
    </row>
    <row r="20" spans="1:8" s="949" customFormat="1">
      <c r="A20" s="957" t="s">
        <v>239</v>
      </c>
      <c r="B20" s="957" t="s">
        <v>87</v>
      </c>
      <c r="C20" s="958">
        <v>0</v>
      </c>
      <c r="D20" s="959">
        <v>0</v>
      </c>
      <c r="E20" s="959">
        <v>0</v>
      </c>
      <c r="F20" s="959">
        <v>0</v>
      </c>
      <c r="G20" s="960">
        <v>0</v>
      </c>
      <c r="H20" s="66">
        <f>IF($G$31&lt;&gt;0,G20/$G$31,0)</f>
        <v>0</v>
      </c>
    </row>
    <row r="21" spans="1:8" s="949" customFormat="1">
      <c r="A21" s="957" t="s">
        <v>240</v>
      </c>
      <c r="B21" s="957" t="s">
        <v>87</v>
      </c>
      <c r="C21" s="958">
        <v>0</v>
      </c>
      <c r="D21" s="959">
        <v>0</v>
      </c>
      <c r="E21" s="959">
        <v>0</v>
      </c>
      <c r="F21" s="959">
        <v>0</v>
      </c>
      <c r="G21" s="960">
        <v>0</v>
      </c>
      <c r="H21" s="66">
        <f>IF($G$31&lt;&gt;0,G21/$G$31,0)</f>
        <v>0</v>
      </c>
    </row>
    <row r="22" spans="1:8" s="949" customFormat="1">
      <c r="A22" s="957" t="s">
        <v>120</v>
      </c>
      <c r="B22" s="957" t="s">
        <v>87</v>
      </c>
      <c r="C22" s="958">
        <v>0</v>
      </c>
      <c r="D22" s="959">
        <v>0</v>
      </c>
      <c r="E22" s="959">
        <v>0</v>
      </c>
      <c r="F22" s="959">
        <v>0</v>
      </c>
      <c r="G22" s="960">
        <v>0</v>
      </c>
      <c r="H22" s="66">
        <f>IF($G$31&lt;&gt;0,G22/$G$31,0)</f>
        <v>0</v>
      </c>
    </row>
    <row r="23" spans="1:8" s="949" customFormat="1">
      <c r="A23" s="55" t="s">
        <v>241</v>
      </c>
      <c r="B23" s="961"/>
      <c r="C23" s="962"/>
      <c r="D23" s="963"/>
      <c r="E23" s="963"/>
      <c r="F23" s="963"/>
      <c r="G23" s="963"/>
      <c r="H23" s="964"/>
    </row>
    <row r="24" spans="1:8" s="949" customFormat="1">
      <c r="A24" s="957" t="s">
        <v>242</v>
      </c>
      <c r="B24" s="957" t="s">
        <v>94</v>
      </c>
      <c r="C24" s="958">
        <v>0</v>
      </c>
      <c r="D24" s="963"/>
      <c r="E24" s="963"/>
      <c r="F24" s="963"/>
      <c r="G24" s="960">
        <v>0</v>
      </c>
      <c r="H24" s="66">
        <f>IF($G$31&lt;&gt;0,G24/$G$31,0)</f>
        <v>0</v>
      </c>
    </row>
    <row r="25" spans="1:8" s="949" customFormat="1">
      <c r="A25" s="957" t="s">
        <v>243</v>
      </c>
      <c r="B25" s="957" t="s">
        <v>87</v>
      </c>
      <c r="C25" s="958">
        <v>0</v>
      </c>
      <c r="D25" s="963"/>
      <c r="E25" s="963"/>
      <c r="F25" s="963"/>
      <c r="G25" s="960">
        <v>0</v>
      </c>
      <c r="H25" s="66">
        <f t="shared" ref="H25:H29" si="0">IF($G$31&lt;&gt;0,G25/$G$31,0)</f>
        <v>0</v>
      </c>
    </row>
    <row r="26" spans="1:8" s="949" customFormat="1">
      <c r="A26" s="957" t="s">
        <v>244</v>
      </c>
      <c r="B26" s="957" t="s">
        <v>87</v>
      </c>
      <c r="C26" s="958">
        <v>0</v>
      </c>
      <c r="D26" s="963"/>
      <c r="E26" s="963"/>
      <c r="F26" s="963"/>
      <c r="G26" s="960">
        <v>0</v>
      </c>
      <c r="H26" s="66">
        <f t="shared" si="0"/>
        <v>0</v>
      </c>
    </row>
    <row r="27" spans="1:8" s="949" customFormat="1">
      <c r="A27" s="957" t="s">
        <v>245</v>
      </c>
      <c r="B27" s="957" t="s">
        <v>87</v>
      </c>
      <c r="C27" s="958">
        <v>0</v>
      </c>
      <c r="D27" s="963"/>
      <c r="E27" s="963"/>
      <c r="F27" s="963"/>
      <c r="G27" s="960">
        <v>0</v>
      </c>
      <c r="H27" s="66">
        <f t="shared" si="0"/>
        <v>0</v>
      </c>
    </row>
    <row r="28" spans="1:8" s="949" customFormat="1">
      <c r="A28" s="957" t="s">
        <v>246</v>
      </c>
      <c r="B28" s="957" t="s">
        <v>87</v>
      </c>
      <c r="C28" s="958">
        <v>0</v>
      </c>
      <c r="D28" s="963"/>
      <c r="E28" s="963"/>
      <c r="F28" s="963"/>
      <c r="G28" s="960">
        <v>0</v>
      </c>
      <c r="H28" s="66">
        <f t="shared" si="0"/>
        <v>0</v>
      </c>
    </row>
    <row r="29" spans="1:8" s="949" customFormat="1">
      <c r="A29" s="957" t="s">
        <v>247</v>
      </c>
      <c r="B29" s="957" t="s">
        <v>94</v>
      </c>
      <c r="C29" s="958">
        <v>0</v>
      </c>
      <c r="D29" s="963"/>
      <c r="E29" s="963"/>
      <c r="F29" s="963"/>
      <c r="G29" s="960">
        <v>0</v>
      </c>
      <c r="H29" s="66">
        <f t="shared" si="0"/>
        <v>0</v>
      </c>
    </row>
    <row r="30" spans="1:8" s="949" customFormat="1">
      <c r="A30" s="55" t="s">
        <v>33</v>
      </c>
      <c r="B30" s="961"/>
      <c r="C30" s="962"/>
      <c r="D30" s="963"/>
      <c r="E30" s="963"/>
      <c r="F30" s="963"/>
      <c r="G30" s="963"/>
      <c r="H30" s="964"/>
    </row>
    <row r="31" spans="1:8" s="949" customFormat="1">
      <c r="A31" s="58" t="s">
        <v>248</v>
      </c>
      <c r="B31" s="957" t="s">
        <v>94</v>
      </c>
      <c r="C31" s="958">
        <v>0</v>
      </c>
      <c r="D31" s="963"/>
      <c r="E31" s="963"/>
      <c r="F31" s="963"/>
      <c r="G31" s="960">
        <v>0</v>
      </c>
      <c r="H31" s="66">
        <f>IF($G$31&lt;&gt;0,G31/$G$31,0)</f>
        <v>0</v>
      </c>
    </row>
    <row r="32" spans="1:8" s="949" customFormat="1">
      <c r="A32" s="961"/>
      <c r="B32" s="961"/>
      <c r="C32" s="965"/>
      <c r="D32" s="965"/>
      <c r="E32" s="963"/>
      <c r="F32" s="965"/>
      <c r="G32" s="965"/>
      <c r="H32" s="964"/>
    </row>
    <row r="33" spans="1:8" s="949" customFormat="1" ht="13.5" thickBot="1">
      <c r="A33" s="56" t="s">
        <v>146</v>
      </c>
      <c r="B33" s="957"/>
      <c r="C33" s="966"/>
      <c r="D33" s="967">
        <f>SUM(D11:D22)</f>
        <v>0</v>
      </c>
      <c r="E33" s="967">
        <f t="shared" ref="E33:F33" si="1">SUM(E11:E22)</f>
        <v>0</v>
      </c>
      <c r="F33" s="967">
        <f t="shared" si="1"/>
        <v>0</v>
      </c>
      <c r="G33" s="70">
        <f>SUM(G11:G32)</f>
        <v>0</v>
      </c>
      <c r="H33" s="66">
        <f>IF($G$31&lt;&gt;0,G33/$G$31,0)</f>
        <v>0</v>
      </c>
    </row>
    <row r="34" spans="1:8" s="949" customFormat="1" ht="13.5" thickBot="1">
      <c r="A34" s="968"/>
      <c r="B34" s="969"/>
      <c r="C34" s="970"/>
      <c r="D34" s="970"/>
      <c r="E34" s="970"/>
      <c r="F34" s="970"/>
      <c r="G34" s="970"/>
      <c r="H34" s="971"/>
    </row>
    <row r="35" spans="1:8" s="949" customFormat="1" ht="13.5" thickBot="1">
      <c r="A35" s="972" t="s">
        <v>148</v>
      </c>
      <c r="B35" s="973"/>
      <c r="C35" s="974" t="s">
        <v>10</v>
      </c>
      <c r="E35" s="975"/>
      <c r="F35" s="975"/>
      <c r="G35" s="976"/>
      <c r="H35" s="976"/>
    </row>
    <row r="36" spans="1:8" s="949" customFormat="1">
      <c r="A36" s="977" t="s">
        <v>249</v>
      </c>
      <c r="B36" s="978" t="s">
        <v>94</v>
      </c>
      <c r="C36" s="979"/>
      <c r="E36" s="975"/>
      <c r="F36" s="975"/>
      <c r="G36" s="976"/>
      <c r="H36" s="976"/>
    </row>
    <row r="37" spans="1:8" s="949" customFormat="1" ht="13.5" thickBot="1">
      <c r="A37" s="980" t="s">
        <v>250</v>
      </c>
      <c r="B37" s="981" t="s">
        <v>94</v>
      </c>
      <c r="C37" s="982"/>
      <c r="E37" s="975"/>
      <c r="F37" s="975"/>
      <c r="G37" s="976"/>
      <c r="H37" s="976"/>
    </row>
    <row r="38" spans="1:8" s="949" customFormat="1">
      <c r="A38" s="1432"/>
      <c r="B38" s="1432"/>
      <c r="C38" s="1432"/>
      <c r="D38" s="1432"/>
      <c r="E38" s="1432"/>
      <c r="F38" s="1432"/>
      <c r="G38" s="1432"/>
      <c r="H38" s="1432"/>
    </row>
    <row r="39" spans="1:8" s="949" customFormat="1" ht="13.5" thickBot="1">
      <c r="A39" s="983"/>
      <c r="B39" s="983"/>
      <c r="C39" s="983"/>
      <c r="D39" s="983"/>
      <c r="E39" s="983"/>
      <c r="F39" s="983"/>
      <c r="G39" s="983"/>
      <c r="H39" s="983"/>
    </row>
    <row r="40" spans="1:8" s="949" customFormat="1">
      <c r="A40" s="510"/>
      <c r="B40" s="1394" t="s">
        <v>5</v>
      </c>
      <c r="C40" s="1395"/>
      <c r="D40" s="1396"/>
      <c r="E40"/>
      <c r="F40" s="983"/>
      <c r="G40" s="983"/>
      <c r="H40" s="983"/>
    </row>
    <row r="41" spans="1:8" s="949" customFormat="1" ht="13.5" thickBot="1">
      <c r="A41" s="511" t="s">
        <v>251</v>
      </c>
      <c r="B41" s="512" t="s">
        <v>8</v>
      </c>
      <c r="C41" s="513" t="s">
        <v>9</v>
      </c>
      <c r="D41" s="514" t="s">
        <v>10</v>
      </c>
      <c r="E41"/>
      <c r="F41" s="983"/>
      <c r="G41" s="983"/>
      <c r="H41" s="983"/>
    </row>
    <row r="42" spans="1:8" s="949" customFormat="1" ht="13.5" thickBot="1">
      <c r="A42" s="506" t="s">
        <v>159</v>
      </c>
      <c r="B42" s="937"/>
      <c r="C42" s="938"/>
      <c r="D42" s="939">
        <f>B42+C42</f>
        <v>0</v>
      </c>
      <c r="E42"/>
      <c r="F42" s="983"/>
      <c r="G42" s="983"/>
      <c r="H42" s="983"/>
    </row>
    <row r="43" spans="1:8" s="949" customFormat="1" ht="13.5" thickBot="1">
      <c r="A43" s="480" t="s">
        <v>160</v>
      </c>
      <c r="B43" s="940"/>
      <c r="C43" s="941"/>
      <c r="D43" s="939">
        <f t="shared" ref="D43:D44" si="2">B43+C43</f>
        <v>0</v>
      </c>
      <c r="E43"/>
      <c r="F43" s="983"/>
      <c r="G43" s="983"/>
      <c r="H43" s="983"/>
    </row>
    <row r="44" spans="1:8" s="949" customFormat="1" ht="13.5" thickBot="1">
      <c r="A44" s="481" t="s">
        <v>161</v>
      </c>
      <c r="B44" s="940"/>
      <c r="C44" s="941"/>
      <c r="D44" s="939">
        <f t="shared" si="2"/>
        <v>0</v>
      </c>
      <c r="E44" s="942" t="s">
        <v>162</v>
      </c>
      <c r="F44" s="983"/>
      <c r="G44" s="983"/>
      <c r="H44" s="983"/>
    </row>
    <row r="45" spans="1:8" s="949" customFormat="1" ht="15.75" thickBot="1">
      <c r="A45" s="943"/>
      <c r="B45" s="435"/>
      <c r="C45" s="436"/>
      <c r="D45" s="437"/>
      <c r="E45"/>
      <c r="F45" s="983"/>
      <c r="G45" s="983"/>
      <c r="H45" s="983"/>
    </row>
    <row r="46" spans="1:8" s="949" customFormat="1" ht="15.75" thickBot="1">
      <c r="A46" s="476" t="s">
        <v>252</v>
      </c>
      <c r="B46" s="477">
        <f>SUM(B42:B44)</f>
        <v>0</v>
      </c>
      <c r="C46" s="478">
        <f>SUM(C42:C44)</f>
        <v>0</v>
      </c>
      <c r="D46" s="479">
        <f>SUM(D42:D44)</f>
        <v>0</v>
      </c>
      <c r="E46"/>
      <c r="F46" s="983"/>
      <c r="G46" s="983"/>
      <c r="H46" s="983"/>
    </row>
    <row r="47" spans="1:8" s="949" customFormat="1">
      <c r="A47" s="983"/>
      <c r="B47" s="983"/>
      <c r="C47" s="983"/>
      <c r="D47" s="983"/>
      <c r="E47" s="983"/>
      <c r="F47" s="983"/>
      <c r="G47" s="983"/>
      <c r="H47" s="983"/>
    </row>
    <row r="48" spans="1:8" s="949" customFormat="1" ht="12.6" customHeight="1">
      <c r="A48" s="1432" t="s">
        <v>253</v>
      </c>
      <c r="B48" s="1432"/>
      <c r="C48" s="1432"/>
      <c r="D48" s="1432"/>
      <c r="E48" s="1432"/>
      <c r="F48" s="1432"/>
      <c r="G48" s="1432"/>
      <c r="H48" s="1432"/>
    </row>
    <row r="49" spans="1:8" s="949" customFormat="1" ht="24.75" customHeight="1">
      <c r="A49" s="1446" t="s">
        <v>254</v>
      </c>
      <c r="B49" s="1446"/>
      <c r="C49" s="1446"/>
      <c r="D49" s="1446"/>
      <c r="E49" s="1446"/>
      <c r="F49" s="1446"/>
      <c r="G49" s="1446"/>
      <c r="H49" s="1446"/>
    </row>
    <row r="50" spans="1:8" s="949" customFormat="1" ht="12.6" customHeight="1">
      <c r="A50" s="1446" t="s">
        <v>255</v>
      </c>
      <c r="B50" s="1446"/>
      <c r="C50" s="1446"/>
      <c r="D50" s="1446"/>
      <c r="E50" s="1446"/>
      <c r="F50" s="1446"/>
      <c r="G50" s="1446"/>
      <c r="H50" s="1446"/>
    </row>
    <row r="51" spans="1:8" s="949" customFormat="1" ht="12.6" customHeight="1">
      <c r="A51" s="1432"/>
      <c r="B51" s="1432"/>
      <c r="C51" s="1432"/>
      <c r="D51" s="1432"/>
      <c r="E51" s="1432"/>
      <c r="F51" s="1432"/>
      <c r="G51" s="1432"/>
      <c r="H51" s="1432"/>
    </row>
    <row r="52" spans="1:8" s="949" customFormat="1">
      <c r="A52" s="1447"/>
      <c r="B52" s="1447"/>
      <c r="C52" s="1447"/>
      <c r="D52" s="1447"/>
      <c r="E52" s="1447"/>
      <c r="F52" s="1447"/>
      <c r="G52" s="1447"/>
      <c r="H52" s="1447"/>
    </row>
  </sheetData>
  <mergeCells count="16">
    <mergeCell ref="A48:H48"/>
    <mergeCell ref="A49:H49"/>
    <mergeCell ref="A50:H50"/>
    <mergeCell ref="A51:H51"/>
    <mergeCell ref="A52:H52"/>
    <mergeCell ref="B40:D40"/>
    <mergeCell ref="A38:H38"/>
    <mergeCell ref="A1:G1"/>
    <mergeCell ref="A2:G2"/>
    <mergeCell ref="A3:G3"/>
    <mergeCell ref="A7:A9"/>
    <mergeCell ref="B7:B9"/>
    <mergeCell ref="C7:H7"/>
    <mergeCell ref="C8:H8"/>
    <mergeCell ref="A4:G4"/>
    <mergeCell ref="A5:H6"/>
  </mergeCells>
  <pageMargins left="0.7" right="0.7" top="0.75" bottom="0.75" header="0.3" footer="0.3"/>
  <pageSetup scale="72" orientation="landscape"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66e8ffee-413a-4321-934f-9d2588dbcb17">
      <Terms xmlns="http://schemas.microsoft.com/office/infopath/2007/PartnerControls"/>
    </lcf76f155ced4ddcb4097134ff3c332f>
    <ProposedSchedule xmlns="66e8ffee-413a-4321-934f-9d2588dbcb17" xsi:nil="true"/>
    <TaxCatchAll xmlns="f7d0d543-5bbc-4586-ab0e-1c8391228024"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9D12F91F3B1E54384D717647B243C76" ma:contentTypeVersion="11" ma:contentTypeDescription="Create a new document." ma:contentTypeScope="" ma:versionID="224b45d5bf098bf567a1b30153fc6f7b">
  <xsd:schema xmlns:xsd="http://www.w3.org/2001/XMLSchema" xmlns:xs="http://www.w3.org/2001/XMLSchema" xmlns:p="http://schemas.microsoft.com/office/2006/metadata/properties" xmlns:ns2="66e8ffee-413a-4321-934f-9d2588dbcb17" xmlns:ns3="f7d0d543-5bbc-4586-ab0e-1c8391228024" targetNamespace="http://schemas.microsoft.com/office/2006/metadata/properties" ma:root="true" ma:fieldsID="6e4b07daa2881ae1cceca7f953992e0c" ns2:_="" ns3:_="">
    <xsd:import namespace="66e8ffee-413a-4321-934f-9d2588dbcb17"/>
    <xsd:import namespace="f7d0d543-5bbc-4586-ab0e-1c839122802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ProposedSchedul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e8ffee-413a-4321-934f-9d2588dbcb1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199c8f0f-62e3-48c7-84e8-4daf5ce6c20b"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ProposedSchedule" ma:index="18" nillable="true" ma:displayName="Proposed Schedule" ma:format="Thumbnail" ma:internalName="ProposedSchedul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7d0d543-5bbc-4586-ab0e-1c8391228024"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2bf74ecd-d7b6-43a6-a643-8ae2ae5f4afa}" ma:internalName="TaxCatchAll" ma:showField="CatchAllData" ma:web="f7d0d543-5bbc-4586-ab0e-1c839122802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777EAAE-BFB8-4910-8C1C-D335FCAE990C}">
  <ds:schemaRefs>
    <ds:schemaRef ds:uri="http://schemas.microsoft.com/sharepoint/v3/contenttype/forms"/>
  </ds:schemaRefs>
</ds:datastoreItem>
</file>

<file path=customXml/itemProps2.xml><?xml version="1.0" encoding="utf-8"?>
<ds:datastoreItem xmlns:ds="http://schemas.openxmlformats.org/officeDocument/2006/customXml" ds:itemID="{93540C34-B68F-4BD1-AD6F-E521573F6D81}">
  <ds:schemaRefs>
    <ds:schemaRef ds:uri="http://schemas.microsoft.com/office/2006/metadata/properties"/>
    <ds:schemaRef ds:uri="http://schemas.microsoft.com/office/infopath/2007/PartnerControls"/>
    <ds:schemaRef ds:uri="66e8ffee-413a-4321-934f-9d2588dbcb17"/>
    <ds:schemaRef ds:uri="f7d0d543-5bbc-4586-ab0e-1c8391228024"/>
  </ds:schemaRefs>
</ds:datastoreItem>
</file>

<file path=customXml/itemProps3.xml><?xml version="1.0" encoding="utf-8"?>
<ds:datastoreItem xmlns:ds="http://schemas.openxmlformats.org/officeDocument/2006/customXml" ds:itemID="{BB5B2316-2CFC-4896-8DF8-271CDAE766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e8ffee-413a-4321-934f-9d2588dbcb17"/>
    <ds:schemaRef ds:uri="f7d0d543-5bbc-4586-ab0e-1c839122802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33</vt:i4>
      </vt:variant>
      <vt:variant>
        <vt:lpstr>Named Ranges</vt:lpstr>
      </vt:variant>
      <vt:variant>
        <vt:i4>32</vt:i4>
      </vt:variant>
    </vt:vector>
  </HeadingPairs>
  <TitlesOfParts>
    <vt:vector size="65" baseType="lpstr">
      <vt:lpstr>Current Month</vt:lpstr>
      <vt:lpstr>ESA Summary</vt:lpstr>
      <vt:lpstr>ESA Table 1</vt:lpstr>
      <vt:lpstr>ESA Table 1A</vt:lpstr>
      <vt:lpstr>ESA Table 2-Main</vt:lpstr>
      <vt:lpstr>ESA Table 2A-MFCAM</vt:lpstr>
      <vt:lpstr>ESA Table 2B-MFWB</vt:lpstr>
      <vt:lpstr>ESA Table 2C-PP PD</vt:lpstr>
      <vt:lpstr>ESA Table 2D-BE</vt:lpstr>
      <vt:lpstr>ESA Table 2E-CEH</vt:lpstr>
      <vt:lpstr>ESA Table 2F-CSD</vt:lpstr>
      <vt:lpstr>ESA Table 3A_3H</vt:lpstr>
      <vt:lpstr>ESA Table 4A-E</vt:lpstr>
      <vt:lpstr>ESA Table 5A_5F</vt:lpstr>
      <vt:lpstr>ESA Table 6</vt:lpstr>
      <vt:lpstr>ESA Table 7</vt:lpstr>
      <vt:lpstr>ESA Table 8</vt:lpstr>
      <vt:lpstr>ESA Table 9</vt:lpstr>
      <vt:lpstr>CARE Table 1</vt:lpstr>
      <vt:lpstr>CARE Table 2</vt:lpstr>
      <vt:lpstr>CARE Table 3A _3B</vt:lpstr>
      <vt:lpstr>CARE Table 4</vt:lpstr>
      <vt:lpstr>CARE Table 5</vt:lpstr>
      <vt:lpstr>CARE Table 6</vt:lpstr>
      <vt:lpstr>CARE Table 7</vt:lpstr>
      <vt:lpstr>CARE Table 8</vt:lpstr>
      <vt:lpstr>CARE Table 8A</vt:lpstr>
      <vt:lpstr>FERA Table 1</vt:lpstr>
      <vt:lpstr>FERA Table 2</vt:lpstr>
      <vt:lpstr>FERA Table 3A _3B</vt:lpstr>
      <vt:lpstr>FERA Table 4</vt:lpstr>
      <vt:lpstr>FERA Table 5</vt:lpstr>
      <vt:lpstr>FERA Table 6</vt:lpstr>
      <vt:lpstr>'CARE Table 1'!Print_Area</vt:lpstr>
      <vt:lpstr>'CARE Table 2'!Print_Area</vt:lpstr>
      <vt:lpstr>'CARE Table 3A _3B'!Print_Area</vt:lpstr>
      <vt:lpstr>'CARE Table 4'!Print_Area</vt:lpstr>
      <vt:lpstr>'CARE Table 5'!Print_Area</vt:lpstr>
      <vt:lpstr>'CARE Table 6'!Print_Area</vt:lpstr>
      <vt:lpstr>'CARE Table 7'!Print_Area</vt:lpstr>
      <vt:lpstr>'CARE Table 8'!Print_Area</vt:lpstr>
      <vt:lpstr>'CARE Table 8A'!Print_Area</vt:lpstr>
      <vt:lpstr>'ESA Summary'!Print_Area</vt:lpstr>
      <vt:lpstr>'ESA Table 1'!Print_Area</vt:lpstr>
      <vt:lpstr>'ESA Table 1A'!Print_Area</vt:lpstr>
      <vt:lpstr>'ESA Table 2A-MFCAM'!Print_Area</vt:lpstr>
      <vt:lpstr>'ESA Table 2B-MFWB'!Print_Area</vt:lpstr>
      <vt:lpstr>'ESA Table 2C-PP PD'!Print_Area</vt:lpstr>
      <vt:lpstr>'ESA Table 2D-BE'!Print_Area</vt:lpstr>
      <vt:lpstr>'ESA Table 2E-CEH'!Print_Area</vt:lpstr>
      <vt:lpstr>'ESA Table 2F-CSD'!Print_Area</vt:lpstr>
      <vt:lpstr>'ESA Table 2-Main'!Print_Area</vt:lpstr>
      <vt:lpstr>'ESA Table 3A_3H'!Print_Area</vt:lpstr>
      <vt:lpstr>'ESA Table 4A-E'!Print_Area</vt:lpstr>
      <vt:lpstr>'ESA Table 5A_5F'!Print_Area</vt:lpstr>
      <vt:lpstr>'ESA Table 6'!Print_Area</vt:lpstr>
      <vt:lpstr>'ESA Table 7'!Print_Area</vt:lpstr>
      <vt:lpstr>'ESA Table 8'!Print_Area</vt:lpstr>
      <vt:lpstr>'ESA Table 9'!Print_Area</vt:lpstr>
      <vt:lpstr>'FERA Table 1'!Print_Area</vt:lpstr>
      <vt:lpstr>'FERA Table 2'!Print_Area</vt:lpstr>
      <vt:lpstr>'FERA Table 3A _3B'!Print_Area</vt:lpstr>
      <vt:lpstr>'FERA Table 4'!Print_Area</vt:lpstr>
      <vt:lpstr>'FERA Table 5'!Print_Area</vt:lpstr>
      <vt:lpstr>'FERA Table 6'!Print_Area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Salazar, Alan O</dc:creator>
  <cp:keywords/>
  <dc:description/>
  <cp:lastModifiedBy>Alvarez, Eneida G</cp:lastModifiedBy>
  <cp:revision/>
  <cp:lastPrinted>2023-02-21T18:52:19Z</cp:lastPrinted>
  <dcterms:created xsi:type="dcterms:W3CDTF">2021-01-04T18:24:22Z</dcterms:created>
  <dcterms:modified xsi:type="dcterms:W3CDTF">2023-02-21T18:52:42Z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0x01010029D12F91F3B1E54384D717647B243C76</vt:lpwstr>
  </property>
  <property fmtid="{D5CDD505-2E9C-101B-9397-08002B2CF9AE}" pid="3" name="_dlc_DocIdItemGuid">
    <vt:lpwstr>cb7bc7da-28d7-4027-8ee0-0955d0bb5f1f</vt:lpwstr>
  </property>
  <property fmtid="{D5CDD505-2E9C-101B-9397-08002B2CF9AE}" pid="4" name="CofWorkbookId">
    <vt:lpwstr>22caf698-c046-46e1-8b3c-14493a64db1c</vt:lpwstr>
  </property>
  <property fmtid="{D5CDD505-2E9C-101B-9397-08002B2CF9AE}" pid="5" name="SV_QUERY_LIST_4F35BF76-6C0D-4D9B-82B2-816C12CF3733">
    <vt:lpwstr>empty_477D106A-C0D6-4607-AEBD-E2C9D60EA279</vt:lpwstr>
  </property>
  <property fmtid="{D5CDD505-2E9C-101B-9397-08002B2CF9AE}" pid="6" name="MediaServiceImageTags">
    <vt:lpwstr/>
  </property>
  <property fmtid="{D5CDD505-2E9C-101B-9397-08002B2CF9AE}" pid="7" name="SV_HIDDEN_GRID_QUERY_LIST_4F35BF76-6C0D-4D9B-82B2-816C12CF3733">
    <vt:lpwstr>empty_477D106A-C0D6-4607-AEBD-E2C9D60EA279</vt:lpwstr>
  </property>
</Properties>
</file>